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ml.chartshapes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790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Sheet1!$AH$1:$AH$23291</definedName>
  </definedNames>
  <calcPr calcId="144525"/>
</workbook>
</file>

<file path=xl/calcChain.xml><?xml version="1.0" encoding="utf-8"?>
<calcChain xmlns="http://schemas.openxmlformats.org/spreadsheetml/2006/main">
  <c r="O201" i="1" l="1"/>
  <c r="O202" i="1"/>
  <c r="O203" i="1"/>
  <c r="O204" i="1"/>
  <c r="O205" i="1"/>
  <c r="O206" i="1"/>
  <c r="O207" i="1"/>
  <c r="O208" i="1"/>
  <c r="M202" i="1"/>
  <c r="M203" i="1"/>
  <c r="M204" i="1"/>
  <c r="M205" i="1"/>
  <c r="M206" i="1"/>
  <c r="M207" i="1"/>
  <c r="M208" i="1"/>
  <c r="M209" i="1"/>
  <c r="M210" i="1"/>
  <c r="M211" i="1"/>
  <c r="M201" i="1"/>
  <c r="N209" i="1"/>
  <c r="N202" i="1"/>
  <c r="N203" i="1"/>
  <c r="N204" i="1"/>
  <c r="N205" i="1"/>
  <c r="N206" i="1"/>
  <c r="N207" i="1"/>
  <c r="N208" i="1"/>
  <c r="N210" i="1"/>
  <c r="N211" i="1"/>
  <c r="N201" i="1"/>
  <c r="G202" i="1"/>
  <c r="G203" i="1"/>
  <c r="G204" i="1"/>
  <c r="G205" i="1"/>
  <c r="G206" i="1"/>
  <c r="G207" i="1"/>
  <c r="G208" i="1"/>
  <c r="G201" i="1"/>
  <c r="H201" i="1"/>
  <c r="H202" i="1"/>
  <c r="I202" i="1" s="1"/>
  <c r="H203" i="1"/>
  <c r="H204" i="1"/>
  <c r="I204" i="1" s="1"/>
  <c r="H205" i="1"/>
  <c r="H206" i="1"/>
  <c r="H207" i="1"/>
  <c r="H208" i="1"/>
  <c r="I201" i="1"/>
  <c r="I208" i="1"/>
  <c r="I207" i="1"/>
  <c r="I206" i="1"/>
  <c r="I205" i="1"/>
  <c r="I203" i="1"/>
  <c r="AA188" i="1"/>
  <c r="AA189" i="1"/>
  <c r="AA190" i="1"/>
  <c r="AA192" i="1"/>
  <c r="AA193" i="1"/>
  <c r="AA194" i="1"/>
  <c r="AA195" i="1"/>
  <c r="AA196" i="1"/>
  <c r="AA187" i="1"/>
  <c r="Z188" i="1"/>
  <c r="Z189" i="1"/>
  <c r="Z190" i="1"/>
  <c r="Z191" i="1"/>
  <c r="Z192" i="1"/>
  <c r="Z193" i="1"/>
  <c r="Z194" i="1"/>
  <c r="Z187" i="1"/>
  <c r="H191" i="1"/>
  <c r="I191" i="1" s="1"/>
  <c r="H187" i="1"/>
  <c r="I187" i="1" s="1"/>
  <c r="H193" i="1"/>
  <c r="I193" i="1" s="1"/>
  <c r="H188" i="1"/>
  <c r="I188" i="1" s="1"/>
  <c r="H189" i="1"/>
  <c r="I189" i="1" s="1"/>
  <c r="H194" i="1"/>
  <c r="I194" i="1" s="1"/>
  <c r="H192" i="1"/>
  <c r="I192" i="1" s="1"/>
  <c r="H190" i="1"/>
  <c r="I190" i="1" s="1"/>
  <c r="AE61" i="1"/>
  <c r="AD61" i="1"/>
  <c r="AD126" i="1"/>
  <c r="AE126" i="1"/>
  <c r="AC126" i="1"/>
  <c r="AC63" i="1"/>
  <c r="AC53" i="1"/>
  <c r="AF126" i="1" l="1"/>
  <c r="AH126" i="1" s="1"/>
  <c r="AD17" i="1"/>
  <c r="AE17" i="1"/>
  <c r="AF17" i="1" l="1"/>
  <c r="AH17" i="1" s="1"/>
  <c r="AE104" i="1"/>
  <c r="AF104" i="1" s="1"/>
  <c r="AD104" i="1"/>
  <c r="AH104" i="1" l="1"/>
  <c r="Z104" i="1"/>
  <c r="T156" i="1" l="1"/>
  <c r="AE60" i="1"/>
  <c r="AD60" i="1"/>
  <c r="W60" i="1"/>
  <c r="AF60" i="1" l="1"/>
  <c r="AH60" i="1" s="1"/>
  <c r="AJ39" i="1"/>
  <c r="AJ38" i="1"/>
  <c r="AJ59" i="1"/>
  <c r="T170" i="1"/>
  <c r="T155" i="1"/>
  <c r="T159" i="1"/>
  <c r="AE170" i="1"/>
  <c r="AD170" i="1"/>
  <c r="W170" i="1"/>
  <c r="AE160" i="1"/>
  <c r="AD160" i="1"/>
  <c r="W160" i="1"/>
  <c r="AE159" i="1"/>
  <c r="AD159" i="1"/>
  <c r="AE158" i="1"/>
  <c r="AD158" i="1"/>
  <c r="AE157" i="1"/>
  <c r="AD157" i="1"/>
  <c r="AE156" i="1"/>
  <c r="AD156" i="1"/>
  <c r="W156" i="1"/>
  <c r="AE155" i="1"/>
  <c r="AD155" i="1"/>
  <c r="AE154" i="1"/>
  <c r="AD154" i="1"/>
  <c r="T105" i="1"/>
  <c r="AF170" i="1" l="1"/>
  <c r="AH170" i="1" s="1"/>
  <c r="AH158" i="1"/>
  <c r="AF155" i="1"/>
  <c r="AH155" i="1" s="1"/>
  <c r="AH157" i="1"/>
  <c r="AF160" i="1"/>
  <c r="AH160" i="1" s="1"/>
  <c r="AF156" i="1"/>
  <c r="AH156" i="1" s="1"/>
  <c r="AF159" i="1"/>
  <c r="AH159" i="1" s="1"/>
  <c r="Q54" i="1"/>
  <c r="Q56" i="1"/>
  <c r="Q63" i="1"/>
  <c r="Q51" i="1"/>
  <c r="AI157" i="1" l="1"/>
  <c r="AI160" i="1"/>
  <c r="AI156" i="1"/>
  <c r="AI155" i="1"/>
  <c r="AI159" i="1"/>
  <c r="AI158" i="1"/>
  <c r="N121" i="1"/>
  <c r="N118" i="1"/>
  <c r="N119" i="1"/>
  <c r="N120" i="1"/>
  <c r="N37" i="1"/>
  <c r="AE20" i="1" l="1"/>
  <c r="K57" i="1"/>
  <c r="H149" i="1" l="1"/>
  <c r="H32" i="1"/>
  <c r="H33" i="1"/>
  <c r="H95" i="1"/>
  <c r="AE149" i="1" l="1"/>
  <c r="AD149" i="1"/>
  <c r="W149" i="1"/>
  <c r="K149" i="1"/>
  <c r="AE139" i="1"/>
  <c r="AD139" i="1"/>
  <c r="K139" i="1"/>
  <c r="AE138" i="1"/>
  <c r="AD138" i="1"/>
  <c r="W138" i="1"/>
  <c r="K138" i="1"/>
  <c r="AE137" i="1"/>
  <c r="AD137" i="1"/>
  <c r="K137" i="1"/>
  <c r="AE136" i="1"/>
  <c r="AD136" i="1"/>
  <c r="K136" i="1"/>
  <c r="H136" i="1"/>
  <c r="AE135" i="1"/>
  <c r="AD135" i="1"/>
  <c r="W135" i="1"/>
  <c r="K135" i="1"/>
  <c r="H135" i="1"/>
  <c r="AE134" i="1"/>
  <c r="AD134" i="1"/>
  <c r="E134" i="1"/>
  <c r="AE133" i="1"/>
  <c r="AD133" i="1"/>
  <c r="AH139" i="1" l="1"/>
  <c r="AF137" i="1"/>
  <c r="AH137" i="1" s="1"/>
  <c r="AF138" i="1"/>
  <c r="AH138" i="1" s="1"/>
  <c r="AF149" i="1"/>
  <c r="AH149" i="1" s="1"/>
  <c r="AI149" i="1" s="1"/>
  <c r="AF136" i="1"/>
  <c r="AH136" i="1" s="1"/>
  <c r="AF135" i="1"/>
  <c r="AH135" i="1" s="1"/>
  <c r="AH134" i="1"/>
  <c r="AE6" i="1"/>
  <c r="AE7" i="1"/>
  <c r="AE8" i="1"/>
  <c r="AE9" i="1"/>
  <c r="AE10" i="1"/>
  <c r="AE11" i="1"/>
  <c r="AE12" i="1"/>
  <c r="AE13" i="1"/>
  <c r="AE14" i="1"/>
  <c r="AE15" i="1"/>
  <c r="AE16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1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2" i="1"/>
  <c r="AE63" i="1"/>
  <c r="AE68" i="1"/>
  <c r="AE69" i="1"/>
  <c r="AE70" i="1"/>
  <c r="AE71" i="1"/>
  <c r="AE72" i="1"/>
  <c r="AE73" i="1"/>
  <c r="AE74" i="1"/>
  <c r="AE84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5" i="1"/>
  <c r="AE106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8" i="1"/>
  <c r="AD6" i="1"/>
  <c r="AD7" i="1"/>
  <c r="AD8" i="1"/>
  <c r="AD9" i="1"/>
  <c r="AD10" i="1"/>
  <c r="AD11" i="1"/>
  <c r="AD12" i="1"/>
  <c r="AD13" i="1"/>
  <c r="AD14" i="1"/>
  <c r="AD15" i="1"/>
  <c r="AD16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1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2" i="1"/>
  <c r="AD63" i="1"/>
  <c r="AD68" i="1"/>
  <c r="AD69" i="1"/>
  <c r="AD70" i="1"/>
  <c r="AD71" i="1"/>
  <c r="AD72" i="1"/>
  <c r="AD73" i="1"/>
  <c r="AD74" i="1"/>
  <c r="AD84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5" i="1"/>
  <c r="AD106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8" i="1"/>
  <c r="AE5" i="1"/>
  <c r="AD5" i="1"/>
  <c r="AC128" i="1"/>
  <c r="AC124" i="1"/>
  <c r="AC106" i="1"/>
  <c r="AC102" i="1"/>
  <c r="AC92" i="1"/>
  <c r="AC20" i="1"/>
  <c r="AC17" i="1"/>
  <c r="Z128" i="1"/>
  <c r="Z125" i="1"/>
  <c r="Z124" i="1"/>
  <c r="Z119" i="1"/>
  <c r="Z112" i="1"/>
  <c r="Z106" i="1"/>
  <c r="Z105" i="1"/>
  <c r="Z102" i="1"/>
  <c r="Z97" i="1"/>
  <c r="Z90" i="1"/>
  <c r="Z20" i="1"/>
  <c r="Z10" i="1"/>
  <c r="Z8" i="1"/>
  <c r="Z5" i="1"/>
  <c r="W128" i="1"/>
  <c r="W106" i="1"/>
  <c r="W103" i="1"/>
  <c r="W102" i="1"/>
  <c r="W101" i="1"/>
  <c r="W97" i="1"/>
  <c r="W63" i="1"/>
  <c r="W62" i="1"/>
  <c r="W61" i="1"/>
  <c r="W54" i="1"/>
  <c r="W48" i="1"/>
  <c r="W20" i="1"/>
  <c r="W16" i="1"/>
  <c r="T128" i="1"/>
  <c r="T124" i="1"/>
  <c r="T123" i="1"/>
  <c r="T122" i="1"/>
  <c r="T119" i="1"/>
  <c r="T106" i="1"/>
  <c r="T100" i="1"/>
  <c r="T96" i="1"/>
  <c r="T84" i="1"/>
  <c r="T74" i="1"/>
  <c r="T73" i="1"/>
  <c r="T71" i="1"/>
  <c r="T63" i="1"/>
  <c r="T59" i="1"/>
  <c r="T53" i="1"/>
  <c r="T48" i="1"/>
  <c r="T41" i="1"/>
  <c r="T39" i="1"/>
  <c r="T38" i="1"/>
  <c r="T33" i="1"/>
  <c r="T20" i="1"/>
  <c r="T15" i="1"/>
  <c r="T14" i="1"/>
  <c r="T10" i="1"/>
  <c r="Q128" i="1"/>
  <c r="Q123" i="1"/>
  <c r="Q122" i="1"/>
  <c r="Q119" i="1"/>
  <c r="Q118" i="1"/>
  <c r="N128" i="1"/>
  <c r="N115" i="1"/>
  <c r="N112" i="1"/>
  <c r="N63" i="1"/>
  <c r="N58" i="1"/>
  <c r="N56" i="1"/>
  <c r="N54" i="1"/>
  <c r="N53" i="1"/>
  <c r="N52" i="1"/>
  <c r="N51" i="1"/>
  <c r="N41" i="1"/>
  <c r="N36" i="1"/>
  <c r="N35" i="1"/>
  <c r="N34" i="1"/>
  <c r="N31" i="1"/>
  <c r="N20" i="1"/>
  <c r="N13" i="1"/>
  <c r="N12" i="1"/>
  <c r="N10" i="1"/>
  <c r="N7" i="1"/>
  <c r="N5" i="1"/>
  <c r="K5" i="1"/>
  <c r="K106" i="1"/>
  <c r="K99" i="1"/>
  <c r="K98" i="1"/>
  <c r="K96" i="1"/>
  <c r="K95" i="1"/>
  <c r="K92" i="1"/>
  <c r="K90" i="1"/>
  <c r="K63" i="1"/>
  <c r="K56" i="1"/>
  <c r="K53" i="1"/>
  <c r="K52" i="1"/>
  <c r="K51" i="1"/>
  <c r="K47" i="1"/>
  <c r="K41" i="1"/>
  <c r="K36" i="1"/>
  <c r="K35" i="1"/>
  <c r="K34" i="1"/>
  <c r="K31" i="1"/>
  <c r="K27" i="1"/>
  <c r="K20" i="1"/>
  <c r="K14" i="1"/>
  <c r="K13" i="1"/>
  <c r="K12" i="1"/>
  <c r="K7" i="1"/>
  <c r="H7" i="1"/>
  <c r="H10" i="1"/>
  <c r="H12" i="1"/>
  <c r="H20" i="1"/>
  <c r="H27" i="1"/>
  <c r="H28" i="1"/>
  <c r="H31" i="1"/>
  <c r="H41" i="1"/>
  <c r="H47" i="1"/>
  <c r="H49" i="1"/>
  <c r="H53" i="1"/>
  <c r="H54" i="1"/>
  <c r="H55" i="1"/>
  <c r="H63" i="1"/>
  <c r="H90" i="1"/>
  <c r="H92" i="1"/>
  <c r="H96" i="1"/>
  <c r="H97" i="1"/>
  <c r="H98" i="1"/>
  <c r="H106" i="1"/>
  <c r="H5" i="1"/>
  <c r="C20" i="1"/>
  <c r="AD20" i="1" s="1"/>
  <c r="E113" i="1"/>
  <c r="E114" i="1"/>
  <c r="E115" i="1"/>
  <c r="E116" i="1"/>
  <c r="E117" i="1"/>
  <c r="E112" i="1"/>
  <c r="E91" i="1"/>
  <c r="E92" i="1"/>
  <c r="E93" i="1"/>
  <c r="E94" i="1"/>
  <c r="E95" i="1"/>
  <c r="E90" i="1"/>
  <c r="E70" i="1"/>
  <c r="E71" i="1"/>
  <c r="E72" i="1"/>
  <c r="E69" i="1"/>
  <c r="E48" i="1"/>
  <c r="E49" i="1"/>
  <c r="E50" i="1"/>
  <c r="E51" i="1"/>
  <c r="E52" i="1"/>
  <c r="E47" i="1"/>
  <c r="E27" i="1"/>
  <c r="E28" i="1"/>
  <c r="E29" i="1"/>
  <c r="E30" i="1"/>
  <c r="E26" i="1"/>
  <c r="E5" i="1"/>
  <c r="E6" i="1"/>
  <c r="E7" i="1"/>
  <c r="E8" i="1"/>
  <c r="E9" i="1"/>
  <c r="E10" i="1"/>
  <c r="AF32" i="1" l="1"/>
  <c r="AH32" i="1" s="1"/>
  <c r="AF13" i="1"/>
  <c r="AF52" i="1"/>
  <c r="AH52" i="1" s="1"/>
  <c r="AF48" i="1"/>
  <c r="AI135" i="1"/>
  <c r="AI134" i="1"/>
  <c r="AI136" i="1"/>
  <c r="AI137" i="1"/>
  <c r="AF62" i="1"/>
  <c r="AH57" i="1"/>
  <c r="AH49" i="1"/>
  <c r="AF29" i="1"/>
  <c r="AH29" i="1" s="1"/>
  <c r="AF16" i="1"/>
  <c r="AH16" i="1" s="1"/>
  <c r="AI138" i="1"/>
  <c r="AF61" i="1"/>
  <c r="AH61" i="1" s="1"/>
  <c r="AF59" i="1"/>
  <c r="AH59" i="1" s="1"/>
  <c r="AF6" i="1"/>
  <c r="AH6" i="1" s="1"/>
  <c r="AH58" i="1"/>
  <c r="AH9" i="1"/>
  <c r="AH50" i="1"/>
  <c r="AH26" i="1"/>
  <c r="AF69" i="1"/>
  <c r="AH62" i="1"/>
  <c r="AH37" i="1"/>
  <c r="AH28" i="1"/>
  <c r="AH55" i="1"/>
  <c r="AF27" i="1"/>
  <c r="AH27" i="1" s="1"/>
  <c r="AF30" i="1"/>
  <c r="AH30" i="1" s="1"/>
  <c r="AH11" i="1"/>
  <c r="AH48" i="1"/>
  <c r="AF39" i="1"/>
  <c r="AH39" i="1" s="1"/>
  <c r="AF38" i="1"/>
  <c r="AH38" i="1" s="1"/>
  <c r="AF102" i="1"/>
  <c r="AH102" i="1" s="1"/>
  <c r="AH98" i="1"/>
  <c r="AF101" i="1"/>
  <c r="AH101" i="1" s="1"/>
  <c r="AH93" i="1"/>
  <c r="AF73" i="1"/>
  <c r="AH73" i="1" s="1"/>
  <c r="AF125" i="1"/>
  <c r="AH125" i="1" s="1"/>
  <c r="AH117" i="1"/>
  <c r="AF105" i="1"/>
  <c r="AH105" i="1" s="1"/>
  <c r="AF124" i="1"/>
  <c r="AH124" i="1" s="1"/>
  <c r="AF103" i="1"/>
  <c r="AH103" i="1" s="1"/>
  <c r="AH99" i="1"/>
  <c r="AF91" i="1"/>
  <c r="AF100" i="1"/>
  <c r="AF15" i="1"/>
  <c r="AH15" i="1" s="1"/>
  <c r="AF14" i="1"/>
  <c r="AH14" i="1" s="1"/>
  <c r="AF123" i="1"/>
  <c r="AH123" i="1" s="1"/>
  <c r="AF122" i="1"/>
  <c r="AH122" i="1" s="1"/>
  <c r="AH121" i="1"/>
  <c r="AF54" i="1"/>
  <c r="AH54" i="1" s="1"/>
  <c r="AI139" i="1"/>
  <c r="AH100" i="1"/>
  <c r="AH91" i="1"/>
  <c r="AH94" i="1"/>
  <c r="AF97" i="1"/>
  <c r="AH97" i="1" s="1"/>
  <c r="AF84" i="1"/>
  <c r="AH84" i="1" s="1"/>
  <c r="AI84" i="1" s="1"/>
  <c r="AH72" i="1"/>
  <c r="AF71" i="1"/>
  <c r="AH71" i="1" s="1"/>
  <c r="AF74" i="1"/>
  <c r="AH74" i="1" s="1"/>
  <c r="AF70" i="1"/>
  <c r="AH70" i="1" s="1"/>
  <c r="AF128" i="1"/>
  <c r="AH128" i="1" s="1"/>
  <c r="AI126" i="1" s="1"/>
  <c r="AF120" i="1"/>
  <c r="AH120" i="1" s="1"/>
  <c r="AF112" i="1"/>
  <c r="AH112" i="1" s="1"/>
  <c r="AF31" i="1"/>
  <c r="AH31" i="1" s="1"/>
  <c r="AH13" i="1"/>
  <c r="AF8" i="1"/>
  <c r="AH8" i="1" s="1"/>
  <c r="AF113" i="1"/>
  <c r="AH113" i="1" s="1"/>
  <c r="AH116" i="1"/>
  <c r="AH115" i="1"/>
  <c r="AF119" i="1"/>
  <c r="AH119" i="1" s="1"/>
  <c r="AF114" i="1"/>
  <c r="AH114" i="1" s="1"/>
  <c r="AF118" i="1"/>
  <c r="AH118" i="1" s="1"/>
  <c r="AH69" i="1"/>
  <c r="AF63" i="1"/>
  <c r="AH63" i="1" s="1"/>
  <c r="AI60" i="1" s="1"/>
  <c r="AF51" i="1"/>
  <c r="AH51" i="1" s="1"/>
  <c r="AF56" i="1"/>
  <c r="AH56" i="1" s="1"/>
  <c r="AF41" i="1"/>
  <c r="AH41" i="1" s="1"/>
  <c r="AF34" i="1"/>
  <c r="AH34" i="1" s="1"/>
  <c r="AF36" i="1"/>
  <c r="AH36" i="1" s="1"/>
  <c r="AF35" i="1"/>
  <c r="AH35" i="1" s="1"/>
  <c r="AF53" i="1"/>
  <c r="AH53" i="1" s="1"/>
  <c r="AF106" i="1"/>
  <c r="AH106" i="1" s="1"/>
  <c r="AF20" i="1"/>
  <c r="AH20" i="1" s="1"/>
  <c r="AF12" i="1"/>
  <c r="AH12" i="1" s="1"/>
  <c r="AF95" i="1"/>
  <c r="AH95" i="1" s="1"/>
  <c r="AF33" i="1"/>
  <c r="AH33" i="1" s="1"/>
  <c r="AF7" i="1"/>
  <c r="AH7" i="1" s="1"/>
  <c r="AF10" i="1"/>
  <c r="AH10" i="1" s="1"/>
  <c r="AF47" i="1"/>
  <c r="AH47" i="1" s="1"/>
  <c r="AF92" i="1"/>
  <c r="AH92" i="1" s="1"/>
  <c r="AF96" i="1"/>
  <c r="AH96" i="1" s="1"/>
  <c r="AF90" i="1"/>
  <c r="AH90" i="1" s="1"/>
  <c r="AF5" i="1"/>
  <c r="AH5" i="1" s="1"/>
  <c r="AI20" i="1" l="1"/>
  <c r="AI17" i="1"/>
  <c r="AI106" i="1"/>
  <c r="AI104" i="1"/>
  <c r="AI9" i="1"/>
  <c r="AI16" i="1"/>
  <c r="AI11" i="1"/>
  <c r="AI69" i="1"/>
  <c r="AI74" i="1"/>
  <c r="AI72" i="1"/>
  <c r="AI73" i="1"/>
  <c r="AI70" i="1"/>
  <c r="AI96" i="1"/>
  <c r="AI90" i="1"/>
  <c r="AI92" i="1"/>
  <c r="AI97" i="1"/>
  <c r="AI95" i="1"/>
  <c r="AI93" i="1"/>
  <c r="AI94" i="1"/>
  <c r="AI99" i="1"/>
  <c r="AI98" i="1"/>
  <c r="AI103" i="1"/>
  <c r="AI102" i="1"/>
  <c r="AI100" i="1"/>
  <c r="AI101" i="1"/>
  <c r="AI91" i="1"/>
  <c r="AI105" i="1"/>
  <c r="AI71" i="1"/>
  <c r="AI54" i="1"/>
  <c r="AI48" i="1"/>
  <c r="AI55" i="1"/>
  <c r="AI61" i="1"/>
  <c r="AI49" i="1"/>
  <c r="AI62" i="1"/>
  <c r="AI57" i="1"/>
  <c r="AI50" i="1"/>
  <c r="AI58" i="1"/>
  <c r="AI63" i="1"/>
  <c r="AI47" i="1"/>
  <c r="AI59" i="1"/>
  <c r="AI52" i="1"/>
  <c r="AI56" i="1"/>
  <c r="AI53" i="1"/>
  <c r="AI51" i="1"/>
  <c r="AI112" i="1"/>
  <c r="AI113" i="1"/>
  <c r="AI117" i="1"/>
  <c r="AI123" i="1"/>
  <c r="AI128" i="1"/>
  <c r="AI114" i="1"/>
  <c r="AI118" i="1"/>
  <c r="AI124" i="1"/>
  <c r="AI115" i="1"/>
  <c r="AI121" i="1"/>
  <c r="AI125" i="1"/>
  <c r="AI116" i="1"/>
  <c r="AI122" i="1"/>
  <c r="AI120" i="1"/>
  <c r="AI119" i="1"/>
  <c r="AI31" i="1"/>
  <c r="AI35" i="1"/>
  <c r="AI37" i="1"/>
  <c r="AI27" i="1"/>
  <c r="AI28" i="1"/>
  <c r="AI33" i="1"/>
  <c r="AI39" i="1"/>
  <c r="AI26" i="1"/>
  <c r="AI32" i="1"/>
  <c r="AI29" i="1"/>
  <c r="AI36" i="1"/>
  <c r="AI30" i="1"/>
  <c r="AI41" i="1"/>
  <c r="AI38" i="1"/>
  <c r="AI34" i="1"/>
  <c r="AI10" i="1"/>
  <c r="AI15" i="1"/>
  <c r="AI12" i="1"/>
  <c r="AI7" i="1"/>
  <c r="AI14" i="1"/>
  <c r="AI6" i="1"/>
  <c r="AI8" i="1"/>
  <c r="AI5" i="1"/>
  <c r="AI13" i="1"/>
</calcChain>
</file>

<file path=xl/sharedStrings.xml><?xml version="1.0" encoding="utf-8"?>
<sst xmlns="http://schemas.openxmlformats.org/spreadsheetml/2006/main" count="1088" uniqueCount="460">
  <si>
    <t>XYZD代表队</t>
    <phoneticPr fontId="1" type="noConversion"/>
  </si>
  <si>
    <t>XYZD-Bruce</t>
    <phoneticPr fontId="1" type="noConversion"/>
  </si>
  <si>
    <t>教练员</t>
    <phoneticPr fontId="1" type="noConversion"/>
  </si>
  <si>
    <t>XYZD-KSM</t>
    <phoneticPr fontId="1" type="noConversion"/>
  </si>
  <si>
    <t>XYZD-ZZK</t>
    <phoneticPr fontId="1" type="noConversion"/>
  </si>
  <si>
    <t>XYZD-JeanneDarc</t>
    <phoneticPr fontId="1" type="noConversion"/>
  </si>
  <si>
    <t>XYZD-北城</t>
    <phoneticPr fontId="1" type="noConversion"/>
  </si>
  <si>
    <t>XYZD-魅力 将来</t>
    <phoneticPr fontId="1" type="noConversion"/>
  </si>
  <si>
    <t>XYZD-梓喵</t>
    <phoneticPr fontId="1" type="noConversion"/>
  </si>
  <si>
    <t>战队群514970194</t>
    <phoneticPr fontId="1" type="noConversion"/>
  </si>
  <si>
    <t>总计</t>
    <phoneticPr fontId="1" type="noConversion"/>
  </si>
  <si>
    <t>第一周活跃分</t>
    <phoneticPr fontId="1" type="noConversion"/>
  </si>
  <si>
    <t>第一周战绩分</t>
    <phoneticPr fontId="1" type="noConversion"/>
  </si>
  <si>
    <t>对手CCZD</t>
    <phoneticPr fontId="1" type="noConversion"/>
  </si>
  <si>
    <t>胜率</t>
    <phoneticPr fontId="1" type="noConversion"/>
  </si>
  <si>
    <t>无备注</t>
    <phoneticPr fontId="1" type="noConversion"/>
  </si>
  <si>
    <t>直播员：墨者</t>
    <phoneticPr fontId="1" type="noConversion"/>
  </si>
  <si>
    <t>2017.7.2</t>
    <phoneticPr fontId="1" type="noConversion"/>
  </si>
  <si>
    <t>Mag,HC,IBBQ</t>
    <phoneticPr fontId="1" type="noConversion"/>
  </si>
  <si>
    <t>XRZD代表队</t>
    <phoneticPr fontId="1" type="noConversion"/>
  </si>
  <si>
    <t>XRZD-conscript</t>
    <phoneticPr fontId="1" type="noConversion"/>
  </si>
  <si>
    <t>XRZD-晓</t>
    <phoneticPr fontId="1" type="noConversion"/>
  </si>
  <si>
    <t>XRZD-骨头</t>
    <phoneticPr fontId="1" type="noConversion"/>
  </si>
  <si>
    <t>XRZD-Snowrunner</t>
    <phoneticPr fontId="1" type="noConversion"/>
  </si>
  <si>
    <t>XRZD-Mayor</t>
    <phoneticPr fontId="1" type="noConversion"/>
  </si>
  <si>
    <t>XRZD-BOG</t>
    <phoneticPr fontId="1" type="noConversion"/>
  </si>
  <si>
    <t>战队群277656642</t>
    <phoneticPr fontId="1" type="noConversion"/>
  </si>
  <si>
    <t>对手RTJT</t>
    <phoneticPr fontId="1" type="noConversion"/>
  </si>
  <si>
    <t>直播员：小BB</t>
    <phoneticPr fontId="1" type="noConversion"/>
  </si>
  <si>
    <t>CCZD代表队</t>
    <phoneticPr fontId="1" type="noConversion"/>
  </si>
  <si>
    <t>CCZD-Beats</t>
  </si>
  <si>
    <t>CCZD-Anna</t>
  </si>
  <si>
    <t>CCZD-X.Boy</t>
  </si>
  <si>
    <t>CCZD-Tony</t>
  </si>
  <si>
    <t>CCZD-Cu</t>
  </si>
  <si>
    <t>CCZD-十月</t>
  </si>
  <si>
    <t>CCZD-小妍</t>
  </si>
  <si>
    <t>战队群119159095</t>
    <phoneticPr fontId="1" type="noConversion"/>
  </si>
  <si>
    <t>直播员：螺丝</t>
    <phoneticPr fontId="1" type="noConversion"/>
  </si>
  <si>
    <t>对手XYZD</t>
    <phoneticPr fontId="1" type="noConversion"/>
  </si>
  <si>
    <t>RTJT代表队</t>
    <phoneticPr fontId="1" type="noConversion"/>
  </si>
  <si>
    <t>战队群155045906</t>
    <phoneticPr fontId="1" type="noConversion"/>
  </si>
  <si>
    <t>RTJT-DIA</t>
  </si>
  <si>
    <t>RTJT-卞卞</t>
  </si>
  <si>
    <t>RTJT-風月</t>
  </si>
  <si>
    <t>RTJT-普莱顿</t>
  </si>
  <si>
    <t>SFT代表队</t>
    <phoneticPr fontId="1" type="noConversion"/>
  </si>
  <si>
    <t>战队群3082849884</t>
    <phoneticPr fontId="1" type="noConversion"/>
  </si>
  <si>
    <t>SFT-cnhz</t>
    <phoneticPr fontId="1" type="noConversion"/>
  </si>
  <si>
    <t>SFT-lucky</t>
    <phoneticPr fontId="1" type="noConversion"/>
  </si>
  <si>
    <t>SFT-a83</t>
    <phoneticPr fontId="1" type="noConversion"/>
  </si>
  <si>
    <t>SFT-ad</t>
    <phoneticPr fontId="1" type="noConversion"/>
  </si>
  <si>
    <t>SFT-2277</t>
    <phoneticPr fontId="1" type="noConversion"/>
  </si>
  <si>
    <t>APA-蓝冰</t>
    <phoneticPr fontId="1" type="noConversion"/>
  </si>
  <si>
    <t>战队群651349683</t>
    <phoneticPr fontId="1" type="noConversion"/>
  </si>
  <si>
    <t>APA-幻世</t>
  </si>
  <si>
    <t>APA-康康</t>
  </si>
  <si>
    <t>APA-KTA</t>
  </si>
  <si>
    <t>APA-天秤</t>
  </si>
  <si>
    <t>APA-话唠</t>
  </si>
  <si>
    <t>APA-空格</t>
  </si>
  <si>
    <t>APA代表队</t>
    <phoneticPr fontId="1" type="noConversion"/>
  </si>
  <si>
    <t>直播员：墨者</t>
    <phoneticPr fontId="1" type="noConversion"/>
  </si>
  <si>
    <t>对手SFT</t>
    <phoneticPr fontId="1" type="noConversion"/>
  </si>
  <si>
    <t>对手APA</t>
    <phoneticPr fontId="1" type="noConversion"/>
  </si>
  <si>
    <t>对手XRZD</t>
    <phoneticPr fontId="1" type="noConversion"/>
  </si>
  <si>
    <t>RTJT-紫云</t>
    <phoneticPr fontId="1" type="noConversion"/>
  </si>
  <si>
    <t>SFT-管理员</t>
    <phoneticPr fontId="1" type="noConversion"/>
  </si>
  <si>
    <t>SFT-行星之上</t>
    <phoneticPr fontId="1" type="noConversion"/>
  </si>
  <si>
    <t>XRZD-茶会</t>
    <phoneticPr fontId="1" type="noConversion"/>
  </si>
  <si>
    <t>RCL#2-战队联培训练赛</t>
    <phoneticPr fontId="1" type="noConversion"/>
  </si>
  <si>
    <t>RCL#2总积分汇总</t>
    <phoneticPr fontId="1" type="noConversion"/>
  </si>
  <si>
    <t>RCL#2总活跃分</t>
    <phoneticPr fontId="1" type="noConversion"/>
  </si>
  <si>
    <t>RCL#2总战绩分</t>
    <phoneticPr fontId="1" type="noConversion"/>
  </si>
  <si>
    <t>第四周活跃分</t>
    <phoneticPr fontId="1" type="noConversion"/>
  </si>
  <si>
    <t>第四周战绩分</t>
    <phoneticPr fontId="1" type="noConversion"/>
  </si>
  <si>
    <t>第六周活跃分</t>
    <phoneticPr fontId="1" type="noConversion"/>
  </si>
  <si>
    <t>第六周战绩分</t>
    <phoneticPr fontId="1" type="noConversion"/>
  </si>
  <si>
    <t>第九周活跃分</t>
    <phoneticPr fontId="1" type="noConversion"/>
  </si>
  <si>
    <t>第九周战绩分</t>
    <phoneticPr fontId="1" type="noConversion"/>
  </si>
  <si>
    <t>SFT-FD</t>
  </si>
  <si>
    <t xml:space="preserve">SFT-GDI </t>
  </si>
  <si>
    <t>SFT-薰</t>
  </si>
  <si>
    <t>CCZD-sss</t>
  </si>
  <si>
    <t>CCZD-top狼</t>
  </si>
  <si>
    <t>CCZD-Mica</t>
  </si>
  <si>
    <t>XYZD-星白</t>
  </si>
  <si>
    <t>XYZD-凌云</t>
    <phoneticPr fontId="1" type="noConversion"/>
  </si>
  <si>
    <t>YZZD代表队</t>
    <phoneticPr fontId="1" type="noConversion"/>
  </si>
  <si>
    <t>YZZD-EA3645</t>
  </si>
  <si>
    <t>XR-YZ联队</t>
    <phoneticPr fontId="1" type="noConversion"/>
  </si>
  <si>
    <t xml:space="preserve">YZZD-豆腐 </t>
  </si>
  <si>
    <t>XY-YZ联队</t>
    <phoneticPr fontId="1" type="noConversion"/>
  </si>
  <si>
    <t>战队队长</t>
    <phoneticPr fontId="1" type="noConversion"/>
  </si>
  <si>
    <t>未参赛</t>
    <phoneticPr fontId="1" type="noConversion"/>
  </si>
  <si>
    <t>XRZD-hunter</t>
    <phoneticPr fontId="1" type="noConversion"/>
  </si>
  <si>
    <t>XRZD-v7</t>
    <phoneticPr fontId="1" type="noConversion"/>
  </si>
  <si>
    <t>Mag,SC,IBBQ</t>
    <phoneticPr fontId="1" type="noConversion"/>
  </si>
  <si>
    <t>2017.7.9</t>
    <phoneticPr fontId="1" type="noConversion"/>
  </si>
  <si>
    <t>第二周活跃分</t>
    <phoneticPr fontId="1" type="noConversion"/>
  </si>
  <si>
    <t>第二周战绩分</t>
    <phoneticPr fontId="1" type="noConversion"/>
  </si>
  <si>
    <t>对手SFT</t>
    <phoneticPr fontId="1" type="noConversion"/>
  </si>
  <si>
    <t>比较卡影响比赛</t>
    <phoneticPr fontId="1" type="noConversion"/>
  </si>
  <si>
    <t>队员马甲不一致</t>
    <phoneticPr fontId="1" type="noConversion"/>
  </si>
  <si>
    <t>2017.7.9</t>
    <phoneticPr fontId="1" type="noConversion"/>
  </si>
  <si>
    <t>Mag,SC,IBBQ</t>
    <phoneticPr fontId="1" type="noConversion"/>
  </si>
  <si>
    <t>对手XY-YZ</t>
    <phoneticPr fontId="1" type="noConversion"/>
  </si>
  <si>
    <t>对手XRZD</t>
    <phoneticPr fontId="1" type="noConversion"/>
  </si>
  <si>
    <t>和YZ联队</t>
    <phoneticPr fontId="1" type="noConversion"/>
  </si>
  <si>
    <t>和XY联队</t>
    <phoneticPr fontId="1" type="noConversion"/>
  </si>
  <si>
    <t>YZZD-丧心病狂</t>
    <phoneticPr fontId="1" type="noConversion"/>
  </si>
  <si>
    <t>与YZ联队</t>
    <phoneticPr fontId="1" type="noConversion"/>
  </si>
  <si>
    <t>选中您名字的左侧序号，拖动滚条到最右侧即可快速查看您在该赛季中的表现情况！</t>
    <phoneticPr fontId="1" type="noConversion"/>
  </si>
  <si>
    <t>战队队长</t>
    <phoneticPr fontId="1" type="noConversion"/>
  </si>
  <si>
    <t>加权总分</t>
    <phoneticPr fontId="1" type="noConversion"/>
  </si>
  <si>
    <t>Mag,HC,PM</t>
    <phoneticPr fontId="1" type="noConversion"/>
  </si>
  <si>
    <t>2017.7.16</t>
    <phoneticPr fontId="1" type="noConversion"/>
  </si>
  <si>
    <t>第三周活跃分</t>
    <phoneticPr fontId="1" type="noConversion"/>
  </si>
  <si>
    <t>第三周战绩分</t>
    <phoneticPr fontId="1" type="noConversion"/>
  </si>
  <si>
    <t>对手XYZD</t>
    <phoneticPr fontId="1" type="noConversion"/>
  </si>
  <si>
    <t>对手SFT</t>
    <phoneticPr fontId="1" type="noConversion"/>
  </si>
  <si>
    <t>XYZD-Jimary</t>
    <phoneticPr fontId="1" type="noConversion"/>
  </si>
  <si>
    <t>XYZD-白白</t>
    <phoneticPr fontId="1" type="noConversion"/>
  </si>
  <si>
    <t>SFT-ngen</t>
    <phoneticPr fontId="1" type="noConversion"/>
  </si>
  <si>
    <t>对手YZZD</t>
    <phoneticPr fontId="1" type="noConversion"/>
  </si>
  <si>
    <t>对临时联队CC-SFT</t>
    <phoneticPr fontId="1" type="noConversion"/>
  </si>
  <si>
    <t>XRZD-Ezio</t>
    <phoneticPr fontId="1" type="noConversion"/>
  </si>
  <si>
    <t>XRZD-IVAN</t>
    <phoneticPr fontId="1" type="noConversion"/>
  </si>
  <si>
    <t>XRZD-01</t>
    <phoneticPr fontId="1" type="noConversion"/>
  </si>
  <si>
    <t>本周顺利，点赞</t>
    <phoneticPr fontId="1" type="noConversion"/>
  </si>
  <si>
    <t>XR直播螺丝墨者</t>
    <phoneticPr fontId="1" type="noConversion"/>
  </si>
  <si>
    <t>外派对XR直播：螺丝墨者</t>
    <phoneticPr fontId="1" type="noConversion"/>
  </si>
  <si>
    <t>主力战直播：g63+beats,豆腐</t>
    <phoneticPr fontId="1" type="noConversion"/>
  </si>
  <si>
    <t>YZZD-tcb</t>
    <phoneticPr fontId="1" type="noConversion"/>
  </si>
  <si>
    <t>YZZD-路人</t>
    <phoneticPr fontId="1" type="noConversion"/>
  </si>
  <si>
    <t>教练员</t>
    <phoneticPr fontId="1" type="noConversion"/>
  </si>
  <si>
    <t>YZZD-g63</t>
    <phoneticPr fontId="1" type="noConversion"/>
  </si>
  <si>
    <t>YZZD-帅哥</t>
    <phoneticPr fontId="1" type="noConversion"/>
  </si>
  <si>
    <t>第一视角：豆腐</t>
    <phoneticPr fontId="1" type="noConversion"/>
  </si>
  <si>
    <t>合体解说直播：g63+beats</t>
    <phoneticPr fontId="1" type="noConversion"/>
  </si>
  <si>
    <t>对手CCZD</t>
    <phoneticPr fontId="1" type="noConversion"/>
  </si>
  <si>
    <t>CCZD-swift</t>
    <phoneticPr fontId="1" type="noConversion"/>
  </si>
  <si>
    <t>CCZD-Rainick</t>
    <phoneticPr fontId="1" type="noConversion"/>
  </si>
  <si>
    <t>直播员螺丝墨者</t>
    <phoneticPr fontId="1" type="noConversion"/>
  </si>
  <si>
    <t>#DIV/0为未开赛的比赛或在已开赛比赛中只报名，未实际上场的选手</t>
    <phoneticPr fontId="1" type="noConversion"/>
  </si>
  <si>
    <t>个人战队贡献</t>
    <phoneticPr fontId="1" type="noConversion"/>
  </si>
  <si>
    <t>战队</t>
    <phoneticPr fontId="1" type="noConversion"/>
  </si>
  <si>
    <t>总胜率</t>
    <phoneticPr fontId="1" type="noConversion"/>
  </si>
  <si>
    <t>RCL#2统计信息</t>
    <phoneticPr fontId="1" type="noConversion"/>
  </si>
  <si>
    <t>战队队长</t>
    <phoneticPr fontId="1" type="noConversion"/>
  </si>
  <si>
    <t>直播员：小BB</t>
    <phoneticPr fontId="1" type="noConversion"/>
  </si>
  <si>
    <t>Mag,SC,PM</t>
    <phoneticPr fontId="1" type="noConversion"/>
  </si>
  <si>
    <t>2017.7.23</t>
    <phoneticPr fontId="1" type="noConversion"/>
  </si>
  <si>
    <t>对手XYZD</t>
    <phoneticPr fontId="1" type="noConversion"/>
  </si>
  <si>
    <t>对手XRZD</t>
    <phoneticPr fontId="1" type="noConversion"/>
  </si>
  <si>
    <t>XRZD-cifa</t>
    <phoneticPr fontId="1" type="noConversion"/>
  </si>
  <si>
    <t>直播员：小BB</t>
    <phoneticPr fontId="1" type="noConversion"/>
  </si>
  <si>
    <t>对手APA</t>
    <phoneticPr fontId="1" type="noConversion"/>
  </si>
  <si>
    <t>外派打XR</t>
    <phoneticPr fontId="1" type="noConversion"/>
  </si>
  <si>
    <t>外派打CC</t>
    <phoneticPr fontId="1" type="noConversion"/>
  </si>
  <si>
    <t>HC,SC,IBBQ,PM</t>
    <phoneticPr fontId="1" type="noConversion"/>
  </si>
  <si>
    <t>CCZD-Biscuits</t>
    <phoneticPr fontId="1" type="noConversion"/>
  </si>
  <si>
    <t>盗播的swift第一视角，坐等解说</t>
    <phoneticPr fontId="1" type="noConversion"/>
  </si>
  <si>
    <t>接受CC外援</t>
    <phoneticPr fontId="1" type="noConversion"/>
  </si>
  <si>
    <t>APA-银翼</t>
    <phoneticPr fontId="1" type="noConversion"/>
  </si>
  <si>
    <t>APA-.-</t>
    <phoneticPr fontId="1" type="noConversion"/>
  </si>
  <si>
    <t>APA-白龙</t>
    <phoneticPr fontId="1" type="noConversion"/>
  </si>
  <si>
    <t>APA-黎明</t>
    <phoneticPr fontId="1" type="noConversion"/>
  </si>
  <si>
    <t>奖金按照战绩分发放</t>
    <phoneticPr fontId="1" type="noConversion"/>
  </si>
  <si>
    <t>开启BO3和BO4双通道报名</t>
    <phoneticPr fontId="1" type="noConversion"/>
  </si>
  <si>
    <t>强化测卡步骤，收效显著</t>
    <phoneticPr fontId="1" type="noConversion"/>
  </si>
  <si>
    <t>录像直播时间预告进行推迟， 直播员直播更为顺利</t>
    <phoneticPr fontId="1" type="noConversion"/>
  </si>
  <si>
    <t>mag,HC,SC,BR</t>
    <phoneticPr fontId="1" type="noConversion"/>
  </si>
  <si>
    <t>第五周活跃分</t>
    <phoneticPr fontId="1" type="noConversion"/>
  </si>
  <si>
    <t>第五周战绩分</t>
    <phoneticPr fontId="1" type="noConversion"/>
  </si>
  <si>
    <t>豆腐+bruce+小BB合体直播录像</t>
    <phoneticPr fontId="1" type="noConversion"/>
  </si>
  <si>
    <t>转播直播：g63</t>
    <phoneticPr fontId="1" type="noConversion"/>
  </si>
  <si>
    <t>对手APA</t>
    <phoneticPr fontId="1" type="noConversion"/>
  </si>
  <si>
    <t>APA-气急败坏</t>
    <phoneticPr fontId="1" type="noConversion"/>
  </si>
  <si>
    <t>APA-Kitty</t>
    <phoneticPr fontId="1" type="noConversion"/>
  </si>
  <si>
    <t>第一周报名时队伍调整，比赛时协商调整，比赛开门红！</t>
    <phoneticPr fontId="1" type="noConversion"/>
  </si>
  <si>
    <t>第二周</t>
    <phoneticPr fontId="1" type="noConversion"/>
  </si>
  <si>
    <t>第三周</t>
    <phoneticPr fontId="1" type="noConversion"/>
  </si>
  <si>
    <t>第四周</t>
    <phoneticPr fontId="1" type="noConversion"/>
  </si>
  <si>
    <t>第五周</t>
    <phoneticPr fontId="1" type="noConversion"/>
  </si>
  <si>
    <t>第六周</t>
    <phoneticPr fontId="1" type="noConversion"/>
  </si>
  <si>
    <t>第一周</t>
    <phoneticPr fontId="1" type="noConversion"/>
  </si>
  <si>
    <t>比赛进度</t>
    <phoneticPr fontId="1" type="noConversion"/>
  </si>
  <si>
    <t>战队阵容</t>
    <phoneticPr fontId="1" type="noConversion"/>
  </si>
  <si>
    <t>2017.7.30</t>
    <phoneticPr fontId="1" type="noConversion"/>
  </si>
  <si>
    <t>比赛日期</t>
    <phoneticPr fontId="1" type="noConversion"/>
  </si>
  <si>
    <t>周日下午14：00</t>
    <phoneticPr fontId="1" type="noConversion"/>
  </si>
  <si>
    <t>2017.8.6</t>
    <phoneticPr fontId="1" type="noConversion"/>
  </si>
  <si>
    <t>XYZD-ROC</t>
    <phoneticPr fontId="1" type="noConversion"/>
  </si>
  <si>
    <t>直播员：墨者</t>
    <phoneticPr fontId="1" type="noConversion"/>
  </si>
  <si>
    <t>SC,PM,BR</t>
    <phoneticPr fontId="1" type="noConversion"/>
  </si>
  <si>
    <t>2017.8.6</t>
    <phoneticPr fontId="1" type="noConversion"/>
  </si>
  <si>
    <t>对手SFT</t>
    <phoneticPr fontId="1" type="noConversion"/>
  </si>
  <si>
    <t>对手XYZD</t>
    <phoneticPr fontId="1" type="noConversion"/>
  </si>
  <si>
    <t>外援打XR</t>
    <phoneticPr fontId="1" type="noConversion"/>
  </si>
  <si>
    <t>SFT-Allies</t>
    <phoneticPr fontId="1" type="noConversion"/>
  </si>
  <si>
    <t>主力队坏坏居然开马甲，不算你们的个人分了！哼！~</t>
    <phoneticPr fontId="1" type="noConversion"/>
  </si>
  <si>
    <t>我</t>
    <phoneticPr fontId="1" type="noConversion"/>
  </si>
  <si>
    <t>不</t>
    <phoneticPr fontId="1" type="noConversion"/>
  </si>
  <si>
    <t>知</t>
    <phoneticPr fontId="1" type="noConversion"/>
  </si>
  <si>
    <t>道</t>
    <phoneticPr fontId="1" type="noConversion"/>
  </si>
  <si>
    <t>是</t>
    <phoneticPr fontId="1" type="noConversion"/>
  </si>
  <si>
    <t>谁</t>
    <phoneticPr fontId="1" type="noConversion"/>
  </si>
  <si>
    <t>的</t>
    <phoneticPr fontId="1" type="noConversion"/>
  </si>
  <si>
    <t>分</t>
    <phoneticPr fontId="1" type="noConversion"/>
  </si>
  <si>
    <t>了</t>
    <phoneticPr fontId="1" type="noConversion"/>
  </si>
  <si>
    <t>给</t>
    <phoneticPr fontId="1" type="noConversion"/>
  </si>
  <si>
    <t>改</t>
    <phoneticPr fontId="1" type="noConversion"/>
  </si>
  <si>
    <t>过</t>
    <phoneticPr fontId="1" type="noConversion"/>
  </si>
  <si>
    <t>机</t>
    <phoneticPr fontId="1" type="noConversion"/>
  </si>
  <si>
    <t>会</t>
    <phoneticPr fontId="1" type="noConversion"/>
  </si>
  <si>
    <t>直接</t>
    <phoneticPr fontId="1" type="noConversion"/>
  </si>
  <si>
    <t>往总分里</t>
    <phoneticPr fontId="1" type="noConversion"/>
  </si>
  <si>
    <t>丢</t>
    <phoneticPr fontId="1" type="noConversion"/>
  </si>
  <si>
    <t>主力队得分</t>
    <phoneticPr fontId="1" type="noConversion"/>
  </si>
  <si>
    <t>哼</t>
    <phoneticPr fontId="1" type="noConversion"/>
  </si>
  <si>
    <t>APA-岛田爱里寿</t>
    <phoneticPr fontId="1" type="noConversion"/>
  </si>
  <si>
    <t>直播员：豆腐</t>
    <phoneticPr fontId="1" type="noConversion"/>
  </si>
  <si>
    <t>和Bruce一起直播的?</t>
    <phoneticPr fontId="1" type="noConversion"/>
  </si>
  <si>
    <t>对手CCZD</t>
    <phoneticPr fontId="1" type="noConversion"/>
  </si>
  <si>
    <t>对手CCZD</t>
    <phoneticPr fontId="1" type="noConversion"/>
  </si>
  <si>
    <t>外派打XR</t>
    <phoneticPr fontId="1" type="noConversion"/>
  </si>
  <si>
    <t>HC,SC,BR.IBBQ</t>
    <phoneticPr fontId="1" type="noConversion"/>
  </si>
  <si>
    <t>对手APA-SFT联队</t>
    <phoneticPr fontId="1" type="noConversion"/>
  </si>
  <si>
    <t>XRZD-易清</t>
    <phoneticPr fontId="1" type="noConversion"/>
  </si>
  <si>
    <t>XRZD-napol</t>
    <phoneticPr fontId="1" type="noConversion"/>
  </si>
  <si>
    <t>对手APA</t>
    <phoneticPr fontId="1" type="noConversion"/>
  </si>
  <si>
    <t>CCZD-Freeze</t>
  </si>
  <si>
    <t>8.3时新任队长</t>
    <phoneticPr fontId="1" type="noConversion"/>
  </si>
  <si>
    <t>8.3前战队队长</t>
    <phoneticPr fontId="1" type="noConversion"/>
  </si>
  <si>
    <t>CCZD-Beats</t>
    <phoneticPr fontId="1" type="noConversion"/>
  </si>
  <si>
    <t>卸任后参赛</t>
    <phoneticPr fontId="1" type="noConversion"/>
  </si>
  <si>
    <t>教练员</t>
    <phoneticPr fontId="1" type="noConversion"/>
  </si>
  <si>
    <t>恭喜回归！祝武运昌隆！</t>
    <phoneticPr fontId="1" type="noConversion"/>
  </si>
  <si>
    <t>RTJT-Fun_S</t>
    <phoneticPr fontId="1" type="noConversion"/>
  </si>
  <si>
    <t>RTJT-sholl</t>
    <phoneticPr fontId="1" type="noConversion"/>
  </si>
  <si>
    <t>WDR风语代表队</t>
    <phoneticPr fontId="1" type="noConversion"/>
  </si>
  <si>
    <t>WDR–懿懿</t>
  </si>
  <si>
    <t>QQ号：32114304</t>
    <phoneticPr fontId="1" type="noConversion"/>
  </si>
  <si>
    <t>WDR-cheese</t>
  </si>
  <si>
    <t>对手WDR</t>
    <phoneticPr fontId="1" type="noConversion"/>
  </si>
  <si>
    <t>SC,PM,BR</t>
    <phoneticPr fontId="1" type="noConversion"/>
  </si>
  <si>
    <t>对手RTJT</t>
    <phoneticPr fontId="1" type="noConversion"/>
  </si>
  <si>
    <t>WDR-ICE</t>
    <phoneticPr fontId="1" type="noConversion"/>
  </si>
  <si>
    <t>WDR-Impact</t>
    <phoneticPr fontId="1" type="noConversion"/>
  </si>
  <si>
    <t>WDR-KAKA</t>
    <phoneticPr fontId="1" type="noConversion"/>
  </si>
  <si>
    <t>WDR-逗熊</t>
    <phoneticPr fontId="1" type="noConversion"/>
  </si>
  <si>
    <t>WDR-懿懿</t>
    <phoneticPr fontId="1" type="noConversion"/>
  </si>
  <si>
    <t>第七周</t>
    <phoneticPr fontId="1" type="noConversion"/>
  </si>
  <si>
    <t>2017.8.13</t>
    <phoneticPr fontId="1" type="noConversion"/>
  </si>
  <si>
    <t>比赛寿命</t>
    <phoneticPr fontId="1" type="noConversion"/>
  </si>
  <si>
    <t>8.3新任队长</t>
    <phoneticPr fontId="1" type="noConversion"/>
  </si>
  <si>
    <t>我数学太烂..应该是个人胜率因子被放大计算导致大家的战队贡献都偏高，不过。。也挺棒的不是吗？</t>
    <phoneticPr fontId="1" type="noConversion"/>
  </si>
  <si>
    <t>CCZD-DD</t>
    <phoneticPr fontId="1" type="noConversion"/>
  </si>
  <si>
    <t>CCZD-Even</t>
    <phoneticPr fontId="1" type="noConversion"/>
  </si>
  <si>
    <t>CCZD-汐</t>
    <phoneticPr fontId="1" type="noConversion"/>
  </si>
  <si>
    <t>Kitty第一视角</t>
    <phoneticPr fontId="1" type="noConversion"/>
  </si>
  <si>
    <t>直播员：g63&amp;BB</t>
    <phoneticPr fontId="1" type="noConversion"/>
  </si>
  <si>
    <t>mag,HC,PM,BR</t>
    <phoneticPr fontId="1" type="noConversion"/>
  </si>
  <si>
    <t>2017.8.13</t>
    <phoneticPr fontId="1" type="noConversion"/>
  </si>
  <si>
    <t>外派打WDR</t>
    <phoneticPr fontId="1" type="noConversion"/>
  </si>
  <si>
    <t>接受WDR外援</t>
    <phoneticPr fontId="1" type="noConversion"/>
  </si>
  <si>
    <t>CCZD-十月</t>
    <phoneticPr fontId="1" type="noConversion"/>
  </si>
  <si>
    <t>没有按照报名马甲，且找不到关联，不计算个人分</t>
    <phoneticPr fontId="1" type="noConversion"/>
  </si>
  <si>
    <t>团队共计</t>
    <phoneticPr fontId="1" type="noConversion"/>
  </si>
  <si>
    <t>战队群呢？</t>
    <phoneticPr fontId="1" type="noConversion"/>
  </si>
  <si>
    <t>外派打WDR</t>
    <phoneticPr fontId="1" type="noConversion"/>
  </si>
  <si>
    <r>
      <t>6</t>
    </r>
    <r>
      <rPr>
        <sz val="11"/>
        <color theme="4" tint="-0.249977111117893"/>
        <rFont val="宋体"/>
        <family val="3"/>
        <charset val="134"/>
        <scheme val="minor"/>
      </rPr>
      <t>+2</t>
    </r>
    <phoneticPr fontId="1" type="noConversion"/>
  </si>
  <si>
    <r>
      <t>Kitty、</t>
    </r>
    <r>
      <rPr>
        <sz val="11"/>
        <color theme="4" tint="-0.249977111117893"/>
        <rFont val="宋体"/>
        <family val="3"/>
        <charset val="134"/>
        <scheme val="minor"/>
      </rPr>
      <t>小兔、kaka</t>
    </r>
    <r>
      <rPr>
        <sz val="11"/>
        <rFont val="宋体"/>
        <family val="3"/>
        <charset val="134"/>
        <scheme val="minor"/>
      </rPr>
      <t>第一视角</t>
    </r>
    <phoneticPr fontId="1" type="noConversion"/>
  </si>
  <si>
    <t>SFT-行星之上</t>
    <phoneticPr fontId="1" type="noConversion"/>
  </si>
  <si>
    <t>SFT-Crysta</t>
    <phoneticPr fontId="1" type="noConversion"/>
  </si>
  <si>
    <r>
      <t>12</t>
    </r>
    <r>
      <rPr>
        <sz val="11"/>
        <color theme="4" tint="-0.249977111117893"/>
        <rFont val="宋体"/>
        <family val="3"/>
        <charset val="134"/>
        <scheme val="minor"/>
      </rPr>
      <t>+5</t>
    </r>
    <phoneticPr fontId="1" type="noConversion"/>
  </si>
  <si>
    <t>HC,SC,BR</t>
    <phoneticPr fontId="1" type="noConversion"/>
  </si>
  <si>
    <t>外派打APA</t>
    <phoneticPr fontId="1" type="noConversion"/>
  </si>
  <si>
    <t>WDR-B017</t>
    <phoneticPr fontId="1" type="noConversion"/>
  </si>
  <si>
    <t>WDR-B017</t>
    <phoneticPr fontId="1" type="noConversion"/>
  </si>
  <si>
    <r>
      <rPr>
        <sz val="11"/>
        <color theme="4" tint="-0.249977111117893"/>
        <rFont val="宋体"/>
        <family val="3"/>
        <charset val="134"/>
        <scheme val="minor"/>
      </rPr>
      <t>Kitty</t>
    </r>
    <r>
      <rPr>
        <sz val="11"/>
        <rFont val="宋体"/>
        <family val="3"/>
        <charset val="134"/>
        <scheme val="minor"/>
      </rPr>
      <t>第一视角，深海小兔外援</t>
    </r>
    <phoneticPr fontId="1" type="noConversion"/>
  </si>
  <si>
    <t>kaka&amp;小兔第一视角</t>
    <phoneticPr fontId="1" type="noConversion"/>
  </si>
  <si>
    <t>WDR–ICE</t>
    <phoneticPr fontId="1" type="noConversion"/>
  </si>
  <si>
    <t>对手APA-SFT</t>
    <phoneticPr fontId="1" type="noConversion"/>
  </si>
  <si>
    <t>解说员：小BB</t>
    <phoneticPr fontId="1" type="noConversion"/>
  </si>
  <si>
    <r>
      <t>cnhz、豆腐、</t>
    </r>
    <r>
      <rPr>
        <sz val="11"/>
        <color theme="4" tint="-0.249977111117893"/>
        <rFont val="宋体"/>
        <family val="3"/>
        <charset val="134"/>
        <scheme val="minor"/>
      </rPr>
      <t>小兔、kaka</t>
    </r>
    <r>
      <rPr>
        <sz val="11"/>
        <rFont val="宋体"/>
        <family val="3"/>
        <charset val="134"/>
        <scheme val="minor"/>
      </rPr>
      <t>第一视角</t>
    </r>
    <phoneticPr fontId="1" type="noConversion"/>
  </si>
  <si>
    <t>对手SFT</t>
    <phoneticPr fontId="1" type="noConversion"/>
  </si>
  <si>
    <r>
      <t>豆腐、cnhz</t>
    </r>
    <r>
      <rPr>
        <sz val="11"/>
        <rFont val="宋体"/>
        <family val="3"/>
        <charset val="134"/>
        <scheme val="minor"/>
      </rPr>
      <t>第一视角</t>
    </r>
    <phoneticPr fontId="1" type="noConversion"/>
  </si>
  <si>
    <t>yzzd-g63</t>
    <phoneticPr fontId="1" type="noConversion"/>
  </si>
  <si>
    <t>和XY联队</t>
    <phoneticPr fontId="1" type="noConversion"/>
  </si>
  <si>
    <t>和YZ联队</t>
    <phoneticPr fontId="1" type="noConversion"/>
  </si>
  <si>
    <t>第七周活跃分</t>
    <phoneticPr fontId="1" type="noConversion"/>
  </si>
  <si>
    <t>第七周战绩分</t>
    <phoneticPr fontId="1" type="noConversion"/>
  </si>
  <si>
    <t>XYZD-彩虹</t>
    <phoneticPr fontId="1" type="noConversion"/>
  </si>
  <si>
    <t>SFT-Tom-Jang</t>
    <phoneticPr fontId="1" type="noConversion"/>
  </si>
  <si>
    <t>第八周</t>
    <phoneticPr fontId="1" type="noConversion"/>
  </si>
  <si>
    <t>加入新组别BO5，三通道报名</t>
    <phoneticPr fontId="1" type="noConversion"/>
  </si>
  <si>
    <t>周日下午14：00</t>
    <phoneticPr fontId="1" type="noConversion"/>
  </si>
  <si>
    <t>2017.8.20</t>
    <phoneticPr fontId="1" type="noConversion"/>
  </si>
  <si>
    <t>深海·小兔</t>
    <phoneticPr fontId="1" type="noConversion"/>
  </si>
  <si>
    <t>外援不计分</t>
    <phoneticPr fontId="1" type="noConversion"/>
  </si>
  <si>
    <t>#3#</t>
    <phoneticPr fontId="1" type="noConversion"/>
  </si>
  <si>
    <t>#2#</t>
    <phoneticPr fontId="1" type="noConversion"/>
  </si>
  <si>
    <t>#11.7#</t>
    <phoneticPr fontId="1" type="noConversion"/>
  </si>
  <si>
    <t>深海小兔</t>
    <phoneticPr fontId="1" type="noConversion"/>
  </si>
  <si>
    <t>马甲更换计团队分</t>
    <phoneticPr fontId="1" type="noConversion"/>
  </si>
  <si>
    <t>第八周活跃分</t>
    <phoneticPr fontId="1" type="noConversion"/>
  </si>
  <si>
    <t>第八周战绩分</t>
    <phoneticPr fontId="1" type="noConversion"/>
  </si>
  <si>
    <t>HC,SC,BR</t>
    <phoneticPr fontId="1" type="noConversion"/>
  </si>
  <si>
    <t>对手SFT- APA联队</t>
    <phoneticPr fontId="1" type="noConversion"/>
  </si>
  <si>
    <t>2017.8.20</t>
    <phoneticPr fontId="1" type="noConversion"/>
  </si>
  <si>
    <t>北城第一视角</t>
    <phoneticPr fontId="1" type="noConversion"/>
  </si>
  <si>
    <t>洁云、北城第一视角</t>
    <phoneticPr fontId="1" type="noConversion"/>
  </si>
  <si>
    <t>HC,SC,IB,PM,BR</t>
    <phoneticPr fontId="1" type="noConversion"/>
  </si>
  <si>
    <t>SFT-Pony</t>
    <phoneticPr fontId="1" type="noConversion"/>
  </si>
  <si>
    <t>外派打XY</t>
    <phoneticPr fontId="1" type="noConversion"/>
  </si>
  <si>
    <t>SFT-EA</t>
    <phoneticPr fontId="1" type="noConversion"/>
  </si>
  <si>
    <t>APA-直播姬</t>
    <phoneticPr fontId="1" type="noConversion"/>
  </si>
  <si>
    <t>第九周</t>
    <phoneticPr fontId="1" type="noConversion"/>
  </si>
  <si>
    <t>2017.8.27</t>
    <phoneticPr fontId="1" type="noConversion"/>
  </si>
  <si>
    <t>首例3V3比赛</t>
    <phoneticPr fontId="1" type="noConversion"/>
  </si>
  <si>
    <t>首例新积分赛</t>
    <phoneticPr fontId="1" type="noConversion"/>
  </si>
  <si>
    <t>首例长赛季比赛</t>
    <phoneticPr fontId="1" type="noConversion"/>
  </si>
  <si>
    <t>首例使用新地图</t>
    <phoneticPr fontId="1" type="noConversion"/>
  </si>
  <si>
    <t>首例教练员训练赛</t>
    <phoneticPr fontId="1" type="noConversion"/>
  </si>
  <si>
    <r>
      <rPr>
        <sz val="36"/>
        <rFont val="华文行楷"/>
        <family val="3"/>
        <charset val="134"/>
      </rPr>
      <t>欢迎访问</t>
    </r>
    <r>
      <rPr>
        <sz val="48"/>
        <rFont val="Rosewood Std Regular"/>
        <family val="5"/>
      </rPr>
      <t xml:space="preserve"> ratotal.cn</t>
    </r>
    <phoneticPr fontId="1" type="noConversion"/>
  </si>
  <si>
    <t>第五周上线水库之围~ 不再在积分系统中登记报名情况</t>
    <phoneticPr fontId="1" type="noConversion"/>
  </si>
  <si>
    <t xml:space="preserve">例：油漆智障小BB(UID: 10010) </t>
    <phoneticPr fontId="1" type="noConversion"/>
  </si>
  <si>
    <t xml:space="preserve">CCZD  </t>
    <phoneticPr fontId="1" type="noConversion"/>
  </si>
  <si>
    <t xml:space="preserve">XRZD  </t>
    <phoneticPr fontId="1" type="noConversion"/>
  </si>
  <si>
    <t xml:space="preserve">XYZD  </t>
    <phoneticPr fontId="1" type="noConversion"/>
  </si>
  <si>
    <t xml:space="preserve">RTJT  </t>
    <phoneticPr fontId="1" type="noConversion"/>
  </si>
  <si>
    <t>SFT</t>
    <phoneticPr fontId="1" type="noConversion"/>
  </si>
  <si>
    <t>APA</t>
    <phoneticPr fontId="1" type="noConversion"/>
  </si>
  <si>
    <t>YZZD</t>
    <phoneticPr fontId="1" type="noConversion"/>
  </si>
  <si>
    <t>WDR</t>
    <phoneticPr fontId="1" type="noConversion"/>
  </si>
  <si>
    <t>风语战队</t>
    <phoneticPr fontId="1" type="noConversion"/>
  </si>
  <si>
    <t>麻烦各位教练员有空填上各自队员马甲对应的社区账号UID，方便我们关联个人积分 如有因多开马甲的，请写明,如UID 10001-A和10001-B，为两个马甲属同一个人</t>
    <phoneticPr fontId="1" type="noConversion"/>
  </si>
  <si>
    <t>麻烦教练员填一下，多谢！</t>
    <phoneticPr fontId="1" type="noConversion"/>
  </si>
  <si>
    <t>RAT社区UID</t>
    <phoneticPr fontId="1" type="noConversion"/>
  </si>
  <si>
    <t>周日下午14：00</t>
    <phoneticPr fontId="1" type="noConversion"/>
  </si>
  <si>
    <t>XYZD战队总积分</t>
    <phoneticPr fontId="1" type="noConversion"/>
  </si>
  <si>
    <t>XRZD战队总积分</t>
    <phoneticPr fontId="1" type="noConversion"/>
  </si>
  <si>
    <t>WDR战队总积分</t>
    <phoneticPr fontId="1" type="noConversion"/>
  </si>
  <si>
    <t>YZZD战队总积分</t>
    <phoneticPr fontId="1" type="noConversion"/>
  </si>
  <si>
    <t>APA战队总积分</t>
    <phoneticPr fontId="1" type="noConversion"/>
  </si>
  <si>
    <t>SFT战队总积分</t>
    <phoneticPr fontId="1" type="noConversion"/>
  </si>
  <si>
    <t>RTJT战队总积分</t>
    <phoneticPr fontId="1" type="noConversion"/>
  </si>
  <si>
    <t>CCZD战队总积分</t>
    <phoneticPr fontId="1" type="noConversion"/>
  </si>
  <si>
    <t>教练员BOSS战: SFT-XY对阵APA-CC</t>
    <phoneticPr fontId="1" type="noConversion"/>
  </si>
  <si>
    <t>三倍积分</t>
    <phoneticPr fontId="1" type="noConversion"/>
  </si>
  <si>
    <t>教练员亲自上阵：XYZD-Bruce</t>
    <phoneticPr fontId="1" type="noConversion"/>
  </si>
  <si>
    <t>副队长亲自上阵：CCZD-sss</t>
    <phoneticPr fontId="1" type="noConversion"/>
  </si>
  <si>
    <t>BOSS战：教练员大战</t>
    <phoneticPr fontId="1" type="noConversion"/>
  </si>
  <si>
    <t>教练员上阵：SFT-行星&amp;cnhz</t>
    <phoneticPr fontId="1" type="noConversion"/>
  </si>
  <si>
    <t>双倍积分</t>
    <phoneticPr fontId="1" type="noConversion"/>
  </si>
  <si>
    <t>教练员上阵：APA-蓝冰&amp;</t>
    <phoneticPr fontId="1" type="noConversion"/>
  </si>
  <si>
    <t>感谢各位教练员的付出！本周胜者组奖金增倍，其他教练员均有答谢，共63.28RMB</t>
    <phoneticPr fontId="1" type="noConversion"/>
  </si>
  <si>
    <t>战队群651349683</t>
    <phoneticPr fontId="1" type="noConversion"/>
  </si>
  <si>
    <t>比赛排名附表</t>
    <phoneticPr fontId="1" type="noConversion"/>
  </si>
  <si>
    <t>战队活跃分</t>
    <phoneticPr fontId="1" type="noConversion"/>
  </si>
  <si>
    <t>活跃名次</t>
    <phoneticPr fontId="1" type="noConversion"/>
  </si>
  <si>
    <t>战队战绩分</t>
    <phoneticPr fontId="1" type="noConversion"/>
  </si>
  <si>
    <t>战绩名次</t>
    <phoneticPr fontId="1" type="noConversion"/>
  </si>
  <si>
    <t>总分名次</t>
    <phoneticPr fontId="1" type="noConversion"/>
  </si>
  <si>
    <t>战队加权总分</t>
    <phoneticPr fontId="1" type="noConversion"/>
  </si>
  <si>
    <t>战队胜率</t>
    <phoneticPr fontId="1" type="noConversion"/>
  </si>
  <si>
    <t>兴毅战队</t>
    <phoneticPr fontId="1" type="noConversion"/>
  </si>
  <si>
    <t>星燃战队</t>
    <phoneticPr fontId="1" type="noConversion"/>
  </si>
  <si>
    <t>传承战队</t>
    <phoneticPr fontId="1" type="noConversion"/>
  </si>
  <si>
    <t>RT军团</t>
    <phoneticPr fontId="1" type="noConversion"/>
  </si>
  <si>
    <t>RT军团</t>
    <phoneticPr fontId="1" type="noConversion"/>
  </si>
  <si>
    <t>星火战队</t>
    <phoneticPr fontId="1" type="noConversion"/>
  </si>
  <si>
    <t>亚太联军</t>
    <phoneticPr fontId="1" type="noConversion"/>
  </si>
  <si>
    <t>野战战队</t>
    <phoneticPr fontId="1" type="noConversion"/>
  </si>
  <si>
    <t>野战战队</t>
    <phoneticPr fontId="1" type="noConversion"/>
  </si>
  <si>
    <t>RCL#1名次</t>
    <phoneticPr fontId="1" type="noConversion"/>
  </si>
  <si>
    <t>战队名称</t>
    <phoneticPr fontId="1" type="noConversion"/>
  </si>
  <si>
    <t>激萌战队</t>
    <phoneticPr fontId="1" type="noConversion"/>
  </si>
  <si>
    <t>幽灵战队</t>
    <phoneticPr fontId="1" type="noConversion"/>
  </si>
  <si>
    <t>NATO-UM战队</t>
    <phoneticPr fontId="1" type="noConversion"/>
  </si>
  <si>
    <t>未参赛</t>
    <phoneticPr fontId="1" type="noConversion"/>
  </si>
  <si>
    <t>未参赛</t>
    <phoneticPr fontId="1" type="noConversion"/>
  </si>
  <si>
    <t>未参赛</t>
    <phoneticPr fontId="1" type="noConversion"/>
  </si>
  <si>
    <t>-</t>
    <phoneticPr fontId="1" type="noConversion"/>
  </si>
  <si>
    <t>比较值</t>
    <phoneticPr fontId="1" type="noConversion"/>
  </si>
  <si>
    <t>进步4</t>
    <phoneticPr fontId="1" type="noConversion"/>
  </si>
  <si>
    <t>进步5</t>
    <phoneticPr fontId="1" type="noConversion"/>
  </si>
  <si>
    <t>退步3</t>
    <phoneticPr fontId="1" type="noConversion"/>
  </si>
  <si>
    <t>退步1</t>
    <phoneticPr fontId="1" type="noConversion"/>
  </si>
  <si>
    <t>退步2</t>
    <phoneticPr fontId="1" type="noConversion"/>
  </si>
  <si>
    <t>退步4</t>
    <phoneticPr fontId="1" type="noConversion"/>
  </si>
  <si>
    <t>退步0</t>
    <phoneticPr fontId="1" type="noConversion"/>
  </si>
  <si>
    <t>进步0</t>
    <phoneticPr fontId="1" type="noConversion"/>
  </si>
  <si>
    <t>无数据</t>
    <phoneticPr fontId="1" type="noConversion"/>
  </si>
  <si>
    <t>RAT社区欢迎您的入驻！</t>
    <phoneticPr fontId="1" type="noConversion"/>
  </si>
  <si>
    <t>历史数据</t>
    <phoneticPr fontId="1" type="noConversion"/>
  </si>
  <si>
    <t>风语战队</t>
    <phoneticPr fontId="1" type="noConversion"/>
  </si>
  <si>
    <t>星燃战队</t>
    <phoneticPr fontId="1" type="noConversion"/>
  </si>
  <si>
    <t>兴毅战队</t>
    <phoneticPr fontId="1" type="noConversion"/>
  </si>
  <si>
    <t>亚太联军</t>
    <phoneticPr fontId="1" type="noConversion"/>
  </si>
  <si>
    <t>星火战队</t>
    <phoneticPr fontId="1" type="noConversion"/>
  </si>
  <si>
    <t>传承战队</t>
    <phoneticPr fontId="1" type="noConversion"/>
  </si>
  <si>
    <t>战队缩写</t>
    <phoneticPr fontId="1" type="noConversion"/>
  </si>
  <si>
    <t>CCZD</t>
    <phoneticPr fontId="1" type="noConversion"/>
  </si>
  <si>
    <t>SFT</t>
    <phoneticPr fontId="1" type="noConversion"/>
  </si>
  <si>
    <t>APA</t>
    <phoneticPr fontId="1" type="noConversion"/>
  </si>
  <si>
    <t>XYZD</t>
    <phoneticPr fontId="1" type="noConversion"/>
  </si>
  <si>
    <t>XRZD</t>
    <phoneticPr fontId="1" type="noConversion"/>
  </si>
  <si>
    <t>WDR</t>
    <phoneticPr fontId="1" type="noConversion"/>
  </si>
  <si>
    <t>RTJT</t>
    <phoneticPr fontId="1" type="noConversion"/>
  </si>
  <si>
    <t>YZZD</t>
    <phoneticPr fontId="1" type="noConversion"/>
  </si>
  <si>
    <t>JMZD</t>
    <phoneticPr fontId="1" type="noConversion"/>
  </si>
  <si>
    <t>YLZD</t>
    <phoneticPr fontId="1" type="noConversion"/>
  </si>
  <si>
    <t>NATO-UM</t>
    <phoneticPr fontId="1" type="noConversion"/>
  </si>
  <si>
    <t>ratotal.cn</t>
    <phoneticPr fontId="1" type="noConversion"/>
  </si>
  <si>
    <t>进步0</t>
    <phoneticPr fontId="1" type="noConversion"/>
  </si>
  <si>
    <t>活跃度</t>
    <phoneticPr fontId="1" type="noConversion"/>
  </si>
  <si>
    <t>战斗力</t>
    <phoneticPr fontId="1" type="noConversion"/>
  </si>
  <si>
    <t>相对胜率</t>
    <phoneticPr fontId="1" type="noConversion"/>
  </si>
  <si>
    <t>综合总分</t>
    <phoneticPr fontId="1" type="noConversion"/>
  </si>
  <si>
    <t>比较值</t>
    <phoneticPr fontId="1" type="noConversion"/>
  </si>
  <si>
    <t>成长值</t>
    <phoneticPr fontId="1" type="noConversion"/>
  </si>
  <si>
    <t>相对总分</t>
    <phoneticPr fontId="1" type="noConversion"/>
  </si>
  <si>
    <t>雷达总和</t>
    <phoneticPr fontId="1" type="noConversion"/>
  </si>
  <si>
    <t>-</t>
    <phoneticPr fontId="1" type="noConversion"/>
  </si>
  <si>
    <t>XRZD-Ezio</t>
    <phoneticPr fontId="1" type="noConversion"/>
  </si>
  <si>
    <t>RTJT-卞卞</t>
    <phoneticPr fontId="1" type="noConversion"/>
  </si>
  <si>
    <t xml:space="preserve">YZZD-豆腐 </t>
    <phoneticPr fontId="1" type="noConversion"/>
  </si>
  <si>
    <t>WDR-KAKA</t>
    <phoneticPr fontId="1" type="noConversion"/>
  </si>
  <si>
    <t>平均名次</t>
    <phoneticPr fontId="1" type="noConversion"/>
  </si>
  <si>
    <t>RAT红警社区</t>
    <phoneticPr fontId="1" type="noConversion"/>
  </si>
  <si>
    <t>战队雷达图参考数据</t>
    <phoneticPr fontId="1" type="noConversion"/>
  </si>
  <si>
    <t>RCL#1 名次</t>
    <phoneticPr fontId="1" type="noConversion"/>
  </si>
  <si>
    <t>欢迎星燃战队XRZD以优异的成绩  通过RCL#2入驻RAT红警社区！</t>
    <phoneticPr fontId="1" type="noConversion"/>
  </si>
  <si>
    <t>同时期待通过社区公投入驻的北约联军NATO-UM战队在下一届RCL#3   比赛中有精彩的表现！</t>
    <phoneticPr fontId="1" type="noConversion"/>
  </si>
  <si>
    <t>我们正在筹划明年暑假继续RCL#3       第三届战队联赛之RA3全地图守城争夺争霸赛  敬请期待！</t>
    <phoneticPr fontId="1" type="noConversion"/>
  </si>
  <si>
    <t>RCL#2 第二届战队联赛   战队联培训练赛             比赛全套数据分析</t>
    <phoneticPr fontId="1" type="noConversion"/>
  </si>
  <si>
    <r>
      <t>RAT社区主办：第二届战队联赛暨</t>
    </r>
    <r>
      <rPr>
        <b/>
        <sz val="72"/>
        <rFont val="Britannic Bold"/>
        <family val="2"/>
      </rPr>
      <t>RCL#2</t>
    </r>
    <r>
      <rPr>
        <b/>
        <sz val="72"/>
        <rFont val="华文彩云"/>
        <family val="3"/>
        <charset val="134"/>
      </rPr>
      <t>-战队联培训练赛</t>
    </r>
    <phoneticPr fontId="1" type="noConversion"/>
  </si>
  <si>
    <t xml:space="preserve">比赛时间：2017年7月2日 至 2017年8月27日  </t>
    <phoneticPr fontId="1" type="noConversion"/>
  </si>
  <si>
    <r>
      <t xml:space="preserve">                                                </t>
    </r>
    <r>
      <rPr>
        <sz val="18"/>
        <color theme="0"/>
        <rFont val="宋体"/>
        <family val="3"/>
        <charset val="134"/>
        <scheme val="minor"/>
      </rPr>
      <t xml:space="preserve">。。。。。。。。。。。。。。。。。。。。。。。。。。。。。。。。。。。。。。。。。。。   。  。 </t>
    </r>
    <r>
      <rPr>
        <sz val="18"/>
        <rFont val="宋体"/>
        <family val="3"/>
        <charset val="134"/>
        <scheme val="minor"/>
      </rPr>
      <t xml:space="preserve">                                                                                                                                   战队联赛QQ群号   </t>
    </r>
    <r>
      <rPr>
        <b/>
        <sz val="18"/>
        <rFont val="宋体"/>
        <family val="3"/>
        <charset val="134"/>
        <scheme val="minor"/>
      </rPr>
      <t>487245374</t>
    </r>
    <phoneticPr fontId="1" type="noConversion"/>
  </si>
  <si>
    <t>至此，RCL#2全部比赛结束！谢谢大家一直以来的热切配合！恭喜各位选手和教练员在比赛中有所收获！</t>
    <phoneticPr fontId="1" type="noConversion"/>
  </si>
  <si>
    <t>活跃分+战绩分+10*胜率=加权总分</t>
    <phoneticPr fontId="1" type="noConversion"/>
  </si>
  <si>
    <t>APA战队MVP：APA-岛田爱里寿</t>
    <phoneticPr fontId="1" type="noConversion"/>
  </si>
  <si>
    <t>XYZD战队MVP：XYZD-梓喵</t>
    <phoneticPr fontId="1" type="noConversion"/>
  </si>
  <si>
    <t>XRZD战队MVP：XRZD-Ezio&amp;IVAN</t>
    <phoneticPr fontId="1" type="noConversion"/>
  </si>
  <si>
    <t>RTJT战队MVP：RTJT-卞卞&amp;DIA</t>
    <phoneticPr fontId="1" type="noConversion"/>
  </si>
  <si>
    <t>SFT战队MVP：SFT-Pony</t>
    <phoneticPr fontId="1" type="noConversion"/>
  </si>
  <si>
    <t xml:space="preserve">YZZD战队MVP：YZZD-豆腐 </t>
    <phoneticPr fontId="1" type="noConversion"/>
  </si>
  <si>
    <t>WDR战队MVP：WDR-KAKA</t>
    <phoneticPr fontId="1" type="noConversion"/>
  </si>
  <si>
    <t>CCZD战队MVP：CCZD-sss</t>
    <phoneticPr fontId="1" type="noConversion"/>
  </si>
  <si>
    <t>XYZD-梓喵</t>
    <phoneticPr fontId="1" type="noConversion"/>
  </si>
  <si>
    <t>SFT-行星之上</t>
    <phoneticPr fontId="1" type="noConversion"/>
  </si>
  <si>
    <t>SFT-cnhz</t>
    <phoneticPr fontId="1" type="noConversion"/>
  </si>
  <si>
    <t>CCZD-十月</t>
    <phoneticPr fontId="1" type="noConversion"/>
  </si>
  <si>
    <t>CCZD-sss</t>
    <phoneticPr fontId="1" type="noConversion"/>
  </si>
  <si>
    <t>SFT-管理员</t>
    <phoneticPr fontId="1" type="noConversion"/>
  </si>
  <si>
    <t>SFT-Pony</t>
    <phoneticPr fontId="1" type="noConversion"/>
  </si>
  <si>
    <t>APA-岛田爱里寿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</si>
</sst>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_ "/>
    <numFmt numFmtId="177" formatCode="0.0%"/>
    <numFmt numFmtId="178" formatCode="0_ "/>
  </numFmts>
  <fonts count="44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16"/>
      <name val="宋体"/>
      <family val="3"/>
      <charset val="134"/>
      <scheme val="minor"/>
    </font>
    <font>
      <sz val="24"/>
      <name val="黑体"/>
      <family val="3"/>
      <charset val="134"/>
    </font>
    <font>
      <b/>
      <sz val="11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b/>
      <sz val="11"/>
      <color theme="0"/>
      <name val="宋体"/>
      <family val="3"/>
      <charset val="134"/>
      <scheme val="minor"/>
    </font>
    <font>
      <b/>
      <sz val="12"/>
      <name val="黑体"/>
      <family val="3"/>
      <charset val="134"/>
    </font>
    <font>
      <sz val="11"/>
      <color theme="4" tint="-0.249977111117893"/>
      <name val="宋体"/>
      <family val="3"/>
      <charset val="134"/>
      <scheme val="minor"/>
    </font>
    <font>
      <b/>
      <sz val="14"/>
      <name val="宋体"/>
      <family val="3"/>
      <charset val="134"/>
      <scheme val="minor"/>
    </font>
    <font>
      <b/>
      <sz val="20"/>
      <name val="宋体"/>
      <family val="3"/>
      <charset val="134"/>
      <scheme val="minor"/>
    </font>
    <font>
      <b/>
      <sz val="14"/>
      <name val="黑体"/>
      <family val="3"/>
      <charset val="134"/>
    </font>
    <font>
      <sz val="12"/>
      <name val="宋体"/>
      <family val="3"/>
      <charset val="134"/>
      <scheme val="minor"/>
    </font>
    <font>
      <b/>
      <sz val="20"/>
      <color rgb="FFFFFF00"/>
      <name val="Adobe 黑体 Std R"/>
      <family val="2"/>
      <charset val="134"/>
    </font>
    <font>
      <sz val="11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8"/>
      <name val="宋体"/>
      <family val="3"/>
      <charset val="134"/>
      <scheme val="minor"/>
    </font>
    <font>
      <b/>
      <sz val="26"/>
      <name val="宋体"/>
      <family val="3"/>
      <charset val="134"/>
      <scheme val="minor"/>
    </font>
    <font>
      <b/>
      <sz val="72"/>
      <name val="华文彩云"/>
      <family val="3"/>
      <charset val="134"/>
    </font>
    <font>
      <b/>
      <sz val="72"/>
      <name val="Britannic Bold"/>
      <family val="2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8"/>
      <name val="宋体"/>
      <family val="3"/>
      <charset val="134"/>
      <scheme val="minor"/>
    </font>
    <font>
      <b/>
      <sz val="48"/>
      <name val="华文新魏"/>
      <family val="3"/>
      <charset val="134"/>
    </font>
    <font>
      <sz val="48"/>
      <name val="Rosewood Std Regular"/>
      <family val="5"/>
    </font>
    <font>
      <sz val="36"/>
      <name val="华文行楷"/>
      <family val="3"/>
      <charset val="134"/>
    </font>
    <font>
      <b/>
      <sz val="14"/>
      <color rgb="FFC00000"/>
      <name val="宋体"/>
      <family val="3"/>
      <charset val="134"/>
      <scheme val="minor"/>
    </font>
    <font>
      <sz val="22"/>
      <name val="方正姚体"/>
      <family val="3"/>
      <charset val="134"/>
    </font>
    <font>
      <sz val="22"/>
      <name val="黑体"/>
      <family val="3"/>
      <charset val="134"/>
    </font>
    <font>
      <sz val="18"/>
      <color theme="0"/>
      <name val="宋体"/>
      <family val="3"/>
      <charset val="134"/>
      <scheme val="minor"/>
    </font>
    <font>
      <sz val="11"/>
      <color rgb="FF00B05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20"/>
      <name val="方正舒体"/>
      <family val="3"/>
      <charset val="134"/>
    </font>
    <font>
      <sz val="11"/>
      <color rgb="FFFFC000"/>
      <name val="宋体"/>
      <family val="3"/>
      <charset val="134"/>
      <scheme val="minor"/>
    </font>
    <font>
      <b/>
      <sz val="12"/>
      <color rgb="FFFFC000"/>
      <name val="宋体"/>
      <family val="3"/>
      <charset val="134"/>
      <scheme val="minor"/>
    </font>
    <font>
      <sz val="10.5"/>
      <name val="宋体"/>
      <family val="3"/>
      <charset val="134"/>
      <scheme val="minor"/>
    </font>
    <font>
      <sz val="11"/>
      <color theme="0"/>
      <name val="宋体"/>
      <family val="3"/>
      <charset val="134"/>
      <scheme val="minor"/>
    </font>
    <font>
      <sz val="14"/>
      <name val="宋体"/>
      <family val="3"/>
      <charset val="134"/>
      <scheme val="minor"/>
    </font>
    <font>
      <sz val="16"/>
      <name val="宋体"/>
      <family val="3"/>
      <charset val="134"/>
      <scheme val="minor"/>
    </font>
    <font>
      <b/>
      <sz val="36"/>
      <name val="宋体"/>
      <family val="3"/>
      <charset val="134"/>
      <scheme val="minor"/>
    </font>
    <font>
      <sz val="16"/>
      <name val="Arial Rounded MT Bold"/>
      <family val="2"/>
    </font>
    <font>
      <b/>
      <sz val="26"/>
      <color theme="1" tint="0.34998626667073579"/>
      <name val="方正舒体"/>
      <family val="3"/>
      <charset val="134"/>
    </font>
    <font>
      <sz val="11"/>
      <name val="Arial Black"/>
      <family val="2"/>
    </font>
  </fonts>
  <fills count="8">
    <fill>
      <patternFill patternType="none"/>
    </fill>
    <fill>
      <patternFill patternType="gray125"/>
    </fill>
    <fill>
      <patternFill patternType="solid">
        <fgColor theme="1" tint="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8A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16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9" tint="-0.249977111117893"/>
      </left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/>
      <top style="medium">
        <color theme="9" tint="-0.249977111117893"/>
      </top>
      <bottom style="medium">
        <color theme="9" tint="-0.249977111117893"/>
      </bottom>
      <diagonal/>
    </border>
    <border>
      <left/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/>
      <right style="dashDot">
        <color theme="9" tint="-0.499984740745262"/>
      </right>
      <top style="medium">
        <color theme="9" tint="-0.249977111117893"/>
      </top>
      <bottom style="medium">
        <color theme="9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1" tint="0.14999847407452621"/>
      </top>
      <bottom style="thin">
        <color theme="1" tint="0.14999847407452621"/>
      </bottom>
      <diagonal/>
    </border>
    <border>
      <left/>
      <right/>
      <top style="thin">
        <color theme="1" tint="0.1499984740745262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theme="0"/>
      </left>
      <right/>
      <top style="thin">
        <color theme="1" tint="0.14999847407452621"/>
      </top>
      <bottom style="medium">
        <color theme="1"/>
      </bottom>
      <diagonal/>
    </border>
    <border>
      <left style="thin">
        <color theme="0"/>
      </left>
      <right/>
      <top style="thin">
        <color theme="1" tint="0.14999847407452621"/>
      </top>
      <bottom style="thin">
        <color theme="1" tint="0.14999847407452621"/>
      </bottom>
      <diagonal/>
    </border>
    <border>
      <left style="thin">
        <color theme="0"/>
      </left>
      <right style="thin">
        <color theme="0"/>
      </right>
      <top style="thin">
        <color theme="1" tint="0.14999847407452621"/>
      </top>
      <bottom style="thin">
        <color theme="1" tint="0.14999847407452621"/>
      </bottom>
      <diagonal/>
    </border>
    <border>
      <left style="thin">
        <color theme="0"/>
      </left>
      <right style="thin">
        <color theme="0"/>
      </right>
      <top style="thin">
        <color theme="1" tint="0.14999847407452621"/>
      </top>
      <bottom style="medium">
        <color theme="1"/>
      </bottom>
      <diagonal/>
    </border>
    <border>
      <left style="thin">
        <color theme="0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1"/>
      </top>
      <bottom style="medium">
        <color theme="1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theme="1" tint="0.499984740745262"/>
      </left>
      <right/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 style="thin">
        <color theme="0"/>
      </right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/>
      <top style="thin">
        <color theme="1"/>
      </top>
      <bottom style="medium">
        <color theme="1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 diagonalDown="1">
      <left style="thin">
        <color theme="0"/>
      </left>
      <right style="medium">
        <color theme="0"/>
      </right>
      <top style="medium">
        <color theme="0"/>
      </top>
      <bottom style="thin">
        <color theme="0"/>
      </bottom>
      <diagonal style="thin">
        <color theme="0"/>
      </diagonal>
    </border>
    <border diagonalDown="1"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 style="thin">
        <color theme="0"/>
      </diagonal>
    </border>
    <border diagonalDown="1"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 style="thin">
        <color theme="0"/>
      </diagonal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/>
      <top style="medium">
        <color indexed="64"/>
      </top>
      <bottom/>
      <diagonal/>
    </border>
    <border>
      <left style="thick">
        <color theme="0" tint="-0.499984740745262"/>
      </left>
      <right style="medium">
        <color theme="0"/>
      </right>
      <top style="thick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thick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thick">
        <color theme="0" tint="-0.499984740745262"/>
      </top>
      <bottom style="medium">
        <color theme="0"/>
      </bottom>
      <diagonal/>
    </border>
    <border>
      <left style="medium">
        <color theme="0"/>
      </left>
      <right style="thick">
        <color theme="0" tint="-0.499984740745262"/>
      </right>
      <top style="thick">
        <color theme="0" tint="-0.499984740745262"/>
      </top>
      <bottom style="medium">
        <color theme="0"/>
      </bottom>
      <diagonal/>
    </border>
    <border>
      <left style="medium">
        <color theme="0"/>
      </left>
      <right style="thick">
        <color theme="0" tint="-0.499984740745262"/>
      </right>
      <top style="medium">
        <color theme="0"/>
      </top>
      <bottom style="medium">
        <color theme="0"/>
      </bottom>
      <diagonal/>
    </border>
    <border>
      <left style="thick">
        <color theme="0" tint="-0.499984740745262"/>
      </left>
      <right/>
      <top style="thin">
        <color theme="1" tint="0.14999847407452621"/>
      </top>
      <bottom style="thin">
        <color theme="1" tint="0.14999847407452621"/>
      </bottom>
      <diagonal/>
    </border>
    <border>
      <left style="thick">
        <color theme="0" tint="-0.499984740745262"/>
      </left>
      <right style="thin">
        <color theme="0"/>
      </right>
      <top style="thin">
        <color theme="1" tint="0.14999847407452621"/>
      </top>
      <bottom style="thin">
        <color theme="1" tint="0.14999847407452621"/>
      </bottom>
      <diagonal/>
    </border>
    <border>
      <left style="thick">
        <color theme="0" tint="-0.499984740745262"/>
      </left>
      <right/>
      <top style="thin">
        <color theme="1" tint="0.14999847407452621"/>
      </top>
      <bottom/>
      <diagonal/>
    </border>
    <border>
      <left style="thick">
        <color theme="0" tint="-0.499984740745262"/>
      </left>
      <right/>
      <top style="medium">
        <color theme="1"/>
      </top>
      <bottom style="medium">
        <color theme="1"/>
      </bottom>
      <diagonal/>
    </border>
    <border>
      <left style="thick">
        <color theme="0" tint="-0.499984740745262"/>
      </left>
      <right/>
      <top/>
      <bottom/>
      <diagonal/>
    </border>
    <border>
      <left style="thick">
        <color theme="0" tint="-0.499984740745262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ck">
        <color theme="0" tint="-0.499984740745262"/>
      </left>
      <right style="thin">
        <color theme="0"/>
      </right>
      <top/>
      <bottom style="thin">
        <color auto="1"/>
      </bottom>
      <diagonal/>
    </border>
    <border>
      <left style="thick">
        <color theme="0" tint="-0.499984740745262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ck">
        <color theme="0" tint="-0.499984740745262"/>
      </left>
      <right style="thin">
        <color theme="0"/>
      </right>
      <top style="thin">
        <color auto="1"/>
      </top>
      <bottom style="medium">
        <color auto="1"/>
      </bottom>
      <diagonal/>
    </border>
    <border diagonalDown="1">
      <left style="thin">
        <color theme="0"/>
      </left>
      <right style="thin">
        <color theme="0"/>
      </right>
      <top style="thin">
        <color theme="0"/>
      </top>
      <bottom style="thick">
        <color theme="0" tint="-0.499984740745262"/>
      </bottom>
      <diagonal style="thin">
        <color theme="0"/>
      </diagonal>
    </border>
    <border diagonalDown="1">
      <left style="thin">
        <color theme="0"/>
      </left>
      <right style="medium">
        <color theme="0"/>
      </right>
      <top style="thin">
        <color theme="0"/>
      </top>
      <bottom style="thick">
        <color theme="0" tint="-0.499984740745262"/>
      </bottom>
      <diagonal style="thin">
        <color theme="0"/>
      </diagonal>
    </border>
    <border>
      <left style="medium">
        <color theme="0"/>
      </left>
      <right style="medium">
        <color theme="0"/>
      </right>
      <top style="medium">
        <color theme="0"/>
      </top>
      <bottom style="thick">
        <color theme="0" tint="-0.499984740745262"/>
      </bottom>
      <diagonal/>
    </border>
    <border>
      <left style="medium">
        <color theme="0"/>
      </left>
      <right style="thick">
        <color theme="0" tint="-0.499984740745262"/>
      </right>
      <top style="medium">
        <color theme="0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thick">
        <color theme="0" tint="-0.499984740745262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ck">
        <color theme="0" tint="-0.499984740745262"/>
      </bottom>
      <diagonal/>
    </border>
    <border>
      <left/>
      <right style="medium">
        <color theme="0"/>
      </right>
      <top style="medium">
        <color theme="0"/>
      </top>
      <bottom style="thick">
        <color theme="0" tint="-0.499984740745262"/>
      </bottom>
      <diagonal/>
    </border>
    <border diagonalDown="1">
      <left style="thin">
        <color theme="0"/>
      </left>
      <right style="thin">
        <color theme="0"/>
      </right>
      <top style="thin">
        <color theme="0"/>
      </top>
      <bottom/>
      <diagonal style="thin">
        <color theme="0"/>
      </diagonal>
    </border>
    <border diagonalDown="1">
      <left style="thin">
        <color theme="0"/>
      </left>
      <right style="medium">
        <color theme="0"/>
      </right>
      <top style="thin">
        <color theme="0"/>
      </top>
      <bottom/>
      <diagonal style="thin">
        <color theme="0"/>
      </diagonal>
    </border>
    <border>
      <left style="thick">
        <color theme="0" tint="-0.499984740745262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ck">
        <color theme="0" tint="-0.499984740745262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n">
        <color theme="0"/>
      </right>
      <top/>
      <bottom style="thick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 tint="-0.499984740745262"/>
      </bottom>
      <diagonal/>
    </border>
    <border>
      <left/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/>
      <bottom style="medium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auto="1"/>
      </bottom>
      <diagonal/>
    </border>
    <border>
      <left style="thick">
        <color theme="0" tint="-0.499984740745262"/>
      </left>
      <right/>
      <top/>
      <bottom style="thin">
        <color theme="1" tint="0.14999847407452621"/>
      </bottom>
      <diagonal/>
    </border>
    <border>
      <left style="thin">
        <color theme="0"/>
      </left>
      <right/>
      <top/>
      <bottom style="thin">
        <color theme="1" tint="0.14999847407452621"/>
      </bottom>
      <diagonal/>
    </border>
    <border>
      <left style="thin">
        <color theme="0"/>
      </left>
      <right style="thin">
        <color theme="0"/>
      </right>
      <top/>
      <bottom style="thin">
        <color theme="1" tint="0.14999847407452621"/>
      </bottom>
      <diagonal/>
    </border>
    <border>
      <left/>
      <right/>
      <top/>
      <bottom style="thin">
        <color theme="1" tint="0.14999847407452621"/>
      </bottom>
      <diagonal/>
    </border>
    <border>
      <left style="thin">
        <color theme="1" tint="0.499984740745262"/>
      </left>
      <right/>
      <top/>
      <bottom style="thin">
        <color theme="1"/>
      </bottom>
      <diagonal/>
    </border>
    <border>
      <left style="thin">
        <color theme="0"/>
      </left>
      <right/>
      <top/>
      <bottom style="thin">
        <color theme="1"/>
      </bottom>
      <diagonal/>
    </border>
    <border>
      <left style="thick">
        <color theme="0" tint="-0.499984740745262"/>
      </left>
      <right/>
      <top style="medium">
        <color indexed="64"/>
      </top>
      <bottom style="medium">
        <color auto="1"/>
      </bottom>
      <diagonal/>
    </border>
    <border>
      <left style="thin">
        <color theme="1" tint="0.499984740745262"/>
      </left>
      <right/>
      <top style="medium">
        <color theme="1"/>
      </top>
      <bottom style="medium">
        <color auto="1"/>
      </bottom>
      <diagonal/>
    </border>
    <border>
      <left/>
      <right/>
      <top style="medium">
        <color theme="1"/>
      </top>
      <bottom style="medium">
        <color auto="1"/>
      </bottom>
      <diagonal/>
    </border>
  </borders>
  <cellStyleXfs count="1">
    <xf numFmtId="0" fontId="0" fillId="0" borderId="0"/>
  </cellStyleXfs>
  <cellXfs count="489">
    <xf numFmtId="0" fontId="0" fillId="0" borderId="0" xfId="0"/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9" fontId="2" fillId="0" borderId="1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9" fontId="2" fillId="0" borderId="13" xfId="0" applyNumberFormat="1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9" fontId="2" fillId="0" borderId="0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9" fontId="2" fillId="0" borderId="8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9" fontId="2" fillId="0" borderId="2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9" fontId="2" fillId="0" borderId="27" xfId="0" applyNumberFormat="1" applyFont="1" applyBorder="1" applyAlignment="1">
      <alignment horizontal="center" vertical="center"/>
    </xf>
    <xf numFmtId="9" fontId="2" fillId="0" borderId="21" xfId="0" applyNumberFormat="1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9" fontId="2" fillId="0" borderId="26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176" fontId="2" fillId="0" borderId="46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10" fontId="2" fillId="0" borderId="10" xfId="0" applyNumberFormat="1" applyFont="1" applyBorder="1" applyAlignment="1">
      <alignment horizontal="right" vertical="center"/>
    </xf>
    <xf numFmtId="176" fontId="2" fillId="0" borderId="43" xfId="0" applyNumberFormat="1" applyFont="1" applyBorder="1" applyAlignment="1">
      <alignment horizontal="right" vertical="center"/>
    </xf>
    <xf numFmtId="10" fontId="2" fillId="0" borderId="8" xfId="0" applyNumberFormat="1" applyFont="1" applyBorder="1" applyAlignment="1">
      <alignment horizontal="right" vertical="center"/>
    </xf>
    <xf numFmtId="0" fontId="8" fillId="0" borderId="0" xfId="0" applyFont="1" applyBorder="1" applyAlignment="1">
      <alignment horizontal="center" vertical="center"/>
    </xf>
    <xf numFmtId="176" fontId="2" fillId="0" borderId="14" xfId="0" applyNumberFormat="1" applyFont="1" applyBorder="1" applyAlignment="1">
      <alignment horizontal="right" vertical="center"/>
    </xf>
    <xf numFmtId="10" fontId="2" fillId="0" borderId="29" xfId="0" applyNumberFormat="1" applyFont="1" applyBorder="1" applyAlignment="1">
      <alignment horizontal="right" vertical="center"/>
    </xf>
    <xf numFmtId="0" fontId="2" fillId="2" borderId="33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9" fontId="9" fillId="0" borderId="10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9" fontId="2" fillId="2" borderId="33" xfId="0" applyNumberFormat="1" applyFont="1" applyFill="1" applyBorder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10" fontId="2" fillId="0" borderId="21" xfId="0" applyNumberFormat="1" applyFont="1" applyBorder="1" applyAlignment="1">
      <alignment horizontal="right" vertical="center"/>
    </xf>
    <xf numFmtId="0" fontId="2" fillId="0" borderId="28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9" fontId="2" fillId="0" borderId="29" xfId="0" applyNumberFormat="1" applyFont="1" applyBorder="1" applyAlignment="1">
      <alignment horizontal="center" vertical="center"/>
    </xf>
    <xf numFmtId="9" fontId="2" fillId="0" borderId="24" xfId="0" applyNumberFormat="1" applyFont="1" applyBorder="1" applyAlignment="1">
      <alignment horizontal="center" vertical="center"/>
    </xf>
    <xf numFmtId="9" fontId="2" fillId="0" borderId="12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9" fontId="2" fillId="0" borderId="51" xfId="0" applyNumberFormat="1" applyFont="1" applyBorder="1" applyAlignment="1">
      <alignment horizontal="center" vertical="center"/>
    </xf>
    <xf numFmtId="9" fontId="5" fillId="0" borderId="29" xfId="0" applyNumberFormat="1" applyFont="1" applyBorder="1" applyAlignment="1">
      <alignment horizontal="center" vertical="center" wrapText="1"/>
    </xf>
    <xf numFmtId="9" fontId="5" fillId="0" borderId="27" xfId="0" applyNumberFormat="1" applyFont="1" applyBorder="1" applyAlignment="1">
      <alignment horizontal="center" vertical="center" wrapText="1"/>
    </xf>
    <xf numFmtId="0" fontId="2" fillId="0" borderId="14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10" fontId="2" fillId="0" borderId="24" xfId="0" applyNumberFormat="1" applyFont="1" applyBorder="1" applyAlignment="1">
      <alignment horizontal="right" vertical="center"/>
    </xf>
    <xf numFmtId="10" fontId="2" fillId="0" borderId="13" xfId="0" applyNumberFormat="1" applyFont="1" applyBorder="1" applyAlignment="1">
      <alignment horizontal="right" vertical="center"/>
    </xf>
    <xf numFmtId="10" fontId="2" fillId="0" borderId="2" xfId="0" applyNumberFormat="1" applyFont="1" applyBorder="1" applyAlignment="1">
      <alignment horizontal="right" vertical="center"/>
    </xf>
    <xf numFmtId="0" fontId="12" fillId="0" borderId="32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9" fontId="9" fillId="0" borderId="2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9" fontId="2" fillId="0" borderId="54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46" xfId="0" applyFont="1" applyBorder="1" applyAlignment="1">
      <alignment vertical="center"/>
    </xf>
    <xf numFmtId="9" fontId="2" fillId="0" borderId="10" xfId="0" applyNumberFormat="1" applyFont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9" fontId="2" fillId="2" borderId="0" xfId="0" applyNumberFormat="1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/>
    </xf>
    <xf numFmtId="9" fontId="2" fillId="2" borderId="42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9" fontId="9" fillId="0" borderId="10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horizontal="right" vertical="center"/>
    </xf>
    <xf numFmtId="10" fontId="2" fillId="0" borderId="0" xfId="0" applyNumberFormat="1" applyFont="1" applyBorder="1" applyAlignment="1">
      <alignment horizontal="right" vertical="center"/>
    </xf>
    <xf numFmtId="0" fontId="2" fillId="3" borderId="0" xfId="0" applyFont="1" applyFill="1" applyBorder="1" applyAlignment="1">
      <alignment horizontal="center" vertical="center"/>
    </xf>
    <xf numFmtId="0" fontId="10" fillId="0" borderId="32" xfId="0" applyFont="1" applyBorder="1" applyAlignment="1">
      <alignment horizontal="center" vertical="center"/>
    </xf>
    <xf numFmtId="0" fontId="4" fillId="0" borderId="38" xfId="0" applyFont="1" applyBorder="1" applyAlignment="1">
      <alignment vertical="center" wrapText="1"/>
    </xf>
    <xf numFmtId="0" fontId="28" fillId="0" borderId="49" xfId="0" applyFont="1" applyBorder="1" applyAlignment="1">
      <alignment vertical="center" wrapText="1"/>
    </xf>
    <xf numFmtId="176" fontId="2" fillId="0" borderId="54" xfId="0" applyNumberFormat="1" applyFont="1" applyBorder="1" applyAlignment="1">
      <alignment horizontal="right" vertical="center"/>
    </xf>
    <xf numFmtId="176" fontId="2" fillId="0" borderId="53" xfId="0" applyNumberFormat="1" applyFont="1" applyBorder="1" applyAlignment="1">
      <alignment horizontal="right" vertical="center"/>
    </xf>
    <xf numFmtId="0" fontId="31" fillId="0" borderId="46" xfId="0" applyFont="1" applyBorder="1" applyAlignment="1">
      <alignment horizontal="center" vertical="center"/>
    </xf>
    <xf numFmtId="0" fontId="5" fillId="0" borderId="46" xfId="0" applyFont="1" applyBorder="1" applyAlignment="1">
      <alignment vertical="center"/>
    </xf>
    <xf numFmtId="0" fontId="2" fillId="0" borderId="55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2" fillId="0" borderId="54" xfId="0" applyFont="1" applyBorder="1" applyAlignment="1">
      <alignment vertical="center"/>
    </xf>
    <xf numFmtId="0" fontId="32" fillId="0" borderId="17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2" fillId="2" borderId="44" xfId="0" applyFont="1" applyFill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3" borderId="45" xfId="0" applyFont="1" applyFill="1" applyBorder="1" applyAlignment="1">
      <alignment vertical="center"/>
    </xf>
    <xf numFmtId="0" fontId="2" fillId="0" borderId="51" xfId="0" applyFont="1" applyBorder="1" applyAlignment="1">
      <alignment vertical="center"/>
    </xf>
    <xf numFmtId="0" fontId="2" fillId="0" borderId="28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2" borderId="3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2" fillId="0" borderId="10" xfId="0" applyFont="1" applyBorder="1" applyAlignment="1">
      <alignment vertical="center" wrapText="1"/>
    </xf>
    <xf numFmtId="9" fontId="9" fillId="0" borderId="21" xfId="0" applyNumberFormat="1" applyFont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24" xfId="0" applyFont="1" applyBorder="1" applyAlignment="1">
      <alignment vertical="center"/>
    </xf>
    <xf numFmtId="0" fontId="2" fillId="0" borderId="41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29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2" fillId="3" borderId="5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18" xfId="0" applyFont="1" applyBorder="1" applyAlignment="1">
      <alignment horizontal="left" vertical="center"/>
    </xf>
    <xf numFmtId="0" fontId="2" fillId="0" borderId="18" xfId="0" applyFont="1" applyBorder="1" applyAlignment="1">
      <alignment vertical="center"/>
    </xf>
    <xf numFmtId="0" fontId="2" fillId="2" borderId="33" xfId="0" applyFont="1" applyFill="1" applyBorder="1" applyAlignment="1">
      <alignment horizontal="center" vertical="center"/>
    </xf>
    <xf numFmtId="9" fontId="2" fillId="2" borderId="33" xfId="0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2" borderId="60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6" xfId="0" applyFont="1" applyBorder="1" applyAlignment="1">
      <alignment vertical="center"/>
    </xf>
    <xf numFmtId="0" fontId="31" fillId="0" borderId="10" xfId="0" applyFont="1" applyBorder="1" applyAlignment="1">
      <alignment horizontal="center" vertical="center"/>
    </xf>
    <xf numFmtId="9" fontId="5" fillId="6" borderId="27" xfId="0" applyNumberFormat="1" applyFont="1" applyFill="1" applyBorder="1" applyAlignment="1">
      <alignment horizontal="center" vertical="center" wrapText="1"/>
    </xf>
    <xf numFmtId="0" fontId="2" fillId="7" borderId="6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9" fontId="2" fillId="7" borderId="8" xfId="0" applyNumberFormat="1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9" fontId="2" fillId="7" borderId="10" xfId="0" applyNumberFormat="1" applyFont="1" applyFill="1" applyBorder="1" applyAlignment="1">
      <alignment horizontal="center" vertical="center"/>
    </xf>
    <xf numFmtId="0" fontId="2" fillId="7" borderId="9" xfId="0" applyFont="1" applyFill="1" applyBorder="1" applyAlignment="1">
      <alignment vertical="center"/>
    </xf>
    <xf numFmtId="0" fontId="2" fillId="7" borderId="1" xfId="0" applyFont="1" applyFill="1" applyBorder="1" applyAlignment="1">
      <alignment vertical="center"/>
    </xf>
    <xf numFmtId="0" fontId="2" fillId="7" borderId="10" xfId="0" applyFont="1" applyFill="1" applyBorder="1" applyAlignment="1">
      <alignment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9" fontId="2" fillId="7" borderId="24" xfId="0" applyNumberFormat="1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9" fontId="2" fillId="7" borderId="29" xfId="0" applyNumberFormat="1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40" xfId="0" applyFont="1" applyFill="1" applyBorder="1" applyAlignment="1">
      <alignment horizontal="center" vertical="center"/>
    </xf>
    <xf numFmtId="0" fontId="2" fillId="0" borderId="69" xfId="0" applyFont="1" applyBorder="1" applyAlignment="1">
      <alignment vertical="center"/>
    </xf>
    <xf numFmtId="9" fontId="2" fillId="0" borderId="69" xfId="0" applyNumberFormat="1" applyFont="1" applyBorder="1" applyAlignment="1">
      <alignment horizontal="center" vertical="center"/>
    </xf>
    <xf numFmtId="0" fontId="2" fillId="0" borderId="69" xfId="0" applyFont="1" applyBorder="1" applyAlignment="1">
      <alignment horizontal="center" vertical="center"/>
    </xf>
    <xf numFmtId="0" fontId="2" fillId="3" borderId="69" xfId="0" applyFont="1" applyFill="1" applyBorder="1" applyAlignment="1">
      <alignment horizontal="center" vertical="center"/>
    </xf>
    <xf numFmtId="9" fontId="2" fillId="7" borderId="2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vertical="center"/>
    </xf>
    <xf numFmtId="9" fontId="2" fillId="7" borderId="26" xfId="0" applyNumberFormat="1" applyFont="1" applyFill="1" applyBorder="1" applyAlignment="1">
      <alignment horizontal="center" vertical="center"/>
    </xf>
    <xf numFmtId="176" fontId="2" fillId="0" borderId="15" xfId="0" applyNumberFormat="1" applyFont="1" applyBorder="1" applyAlignment="1">
      <alignment horizontal="right" vertical="center"/>
    </xf>
    <xf numFmtId="0" fontId="13" fillId="3" borderId="70" xfId="0" applyFont="1" applyFill="1" applyBorder="1" applyAlignment="1">
      <alignment horizontal="center" vertical="center"/>
    </xf>
    <xf numFmtId="0" fontId="13" fillId="3" borderId="75" xfId="0" applyFont="1" applyFill="1" applyBorder="1" applyAlignment="1">
      <alignment horizontal="center" vertical="center"/>
    </xf>
    <xf numFmtId="0" fontId="13" fillId="3" borderId="76" xfId="0" applyFont="1" applyFill="1" applyBorder="1" applyAlignment="1">
      <alignment horizontal="center" vertical="center"/>
    </xf>
    <xf numFmtId="0" fontId="13" fillId="0" borderId="78" xfId="0" applyFont="1" applyBorder="1" applyAlignment="1">
      <alignment horizontal="center" vertical="center"/>
    </xf>
    <xf numFmtId="177" fontId="13" fillId="3" borderId="75" xfId="0" applyNumberFormat="1" applyFont="1" applyFill="1" applyBorder="1" applyAlignment="1">
      <alignment horizontal="center" vertical="center"/>
    </xf>
    <xf numFmtId="176" fontId="13" fillId="3" borderId="75" xfId="0" applyNumberFormat="1" applyFont="1" applyFill="1" applyBorder="1" applyAlignment="1">
      <alignment horizontal="center" vertical="center"/>
    </xf>
    <xf numFmtId="178" fontId="13" fillId="0" borderId="95" xfId="0" applyNumberFormat="1" applyFont="1" applyBorder="1" applyAlignment="1">
      <alignment horizontal="center" vertical="center"/>
    </xf>
    <xf numFmtId="177" fontId="13" fillId="3" borderId="70" xfId="0" applyNumberFormat="1" applyFont="1" applyFill="1" applyBorder="1" applyAlignment="1">
      <alignment horizontal="center" vertical="center"/>
    </xf>
    <xf numFmtId="176" fontId="13" fillId="3" borderId="76" xfId="0" applyNumberFormat="1" applyFont="1" applyFill="1" applyBorder="1" applyAlignment="1">
      <alignment horizontal="center" vertical="center"/>
    </xf>
    <xf numFmtId="178" fontId="13" fillId="0" borderId="96" xfId="0" applyNumberFormat="1" applyFont="1" applyBorder="1" applyAlignment="1">
      <alignment horizontal="center" vertical="center"/>
    </xf>
    <xf numFmtId="0" fontId="13" fillId="0" borderId="79" xfId="0" applyFont="1" applyBorder="1" applyAlignment="1">
      <alignment horizontal="center" vertical="center"/>
    </xf>
    <xf numFmtId="177" fontId="13" fillId="3" borderId="76" xfId="0" applyNumberFormat="1" applyFont="1" applyFill="1" applyBorder="1" applyAlignment="1">
      <alignment horizontal="center" vertical="center"/>
    </xf>
    <xf numFmtId="176" fontId="13" fillId="3" borderId="70" xfId="0" applyNumberFormat="1" applyFont="1" applyFill="1" applyBorder="1" applyAlignment="1">
      <alignment horizontal="center" vertical="center"/>
    </xf>
    <xf numFmtId="0" fontId="13" fillId="0" borderId="81" xfId="0" applyFont="1" applyBorder="1" applyAlignment="1">
      <alignment horizontal="center" vertical="center"/>
    </xf>
    <xf numFmtId="0" fontId="13" fillId="3" borderId="71" xfId="0" applyFont="1" applyFill="1" applyBorder="1" applyAlignment="1">
      <alignment horizontal="center" vertical="center"/>
    </xf>
    <xf numFmtId="0" fontId="13" fillId="3" borderId="74" xfId="0" applyFont="1" applyFill="1" applyBorder="1" applyAlignment="1">
      <alignment horizontal="center" vertical="center"/>
    </xf>
    <xf numFmtId="0" fontId="13" fillId="3" borderId="77" xfId="0" applyFont="1" applyFill="1" applyBorder="1" applyAlignment="1">
      <alignment horizontal="center" vertical="center"/>
    </xf>
    <xf numFmtId="178" fontId="13" fillId="0" borderId="97" xfId="0" applyNumberFormat="1" applyFont="1" applyBorder="1" applyAlignment="1">
      <alignment horizontal="center" vertical="center"/>
    </xf>
    <xf numFmtId="0" fontId="13" fillId="0" borderId="80" xfId="0" applyFont="1" applyBorder="1" applyAlignment="1">
      <alignment horizontal="center" vertical="center"/>
    </xf>
    <xf numFmtId="0" fontId="38" fillId="3" borderId="82" xfId="0" applyFont="1" applyFill="1" applyBorder="1" applyAlignment="1">
      <alignment horizontal="center" vertical="center"/>
    </xf>
    <xf numFmtId="177" fontId="38" fillId="0" borderId="82" xfId="0" applyNumberFormat="1" applyFont="1" applyBorder="1" applyAlignment="1">
      <alignment horizontal="center" vertical="center"/>
    </xf>
    <xf numFmtId="9" fontId="38" fillId="0" borderId="82" xfId="0" applyNumberFormat="1" applyFont="1" applyBorder="1" applyAlignment="1">
      <alignment horizontal="center" vertical="center"/>
    </xf>
    <xf numFmtId="0" fontId="38" fillId="0" borderId="82" xfId="0" applyFont="1" applyBorder="1" applyAlignment="1">
      <alignment horizontal="center" vertical="center"/>
    </xf>
    <xf numFmtId="0" fontId="38" fillId="0" borderId="86" xfId="0" applyFont="1" applyBorder="1" applyAlignment="1">
      <alignment horizontal="center" vertical="center"/>
    </xf>
    <xf numFmtId="0" fontId="38" fillId="3" borderId="85" xfId="0" applyFont="1" applyFill="1" applyBorder="1" applyAlignment="1">
      <alignment horizontal="center" vertical="center"/>
    </xf>
    <xf numFmtId="178" fontId="38" fillId="3" borderId="85" xfId="0" applyNumberFormat="1" applyFont="1" applyFill="1" applyBorder="1" applyAlignment="1">
      <alignment horizontal="center" vertical="center"/>
    </xf>
    <xf numFmtId="177" fontId="38" fillId="3" borderId="85" xfId="0" applyNumberFormat="1" applyFont="1" applyFill="1" applyBorder="1" applyAlignment="1">
      <alignment horizontal="center" vertical="center"/>
    </xf>
    <xf numFmtId="176" fontId="38" fillId="3" borderId="85" xfId="0" applyNumberFormat="1" applyFont="1" applyFill="1" applyBorder="1" applyAlignment="1">
      <alignment horizontal="center" vertical="center"/>
    </xf>
    <xf numFmtId="178" fontId="38" fillId="0" borderId="85" xfId="0" applyNumberFormat="1" applyFont="1" applyBorder="1" applyAlignment="1">
      <alignment horizontal="center" vertical="center"/>
    </xf>
    <xf numFmtId="0" fontId="38" fillId="0" borderId="85" xfId="0" applyFont="1" applyBorder="1" applyAlignment="1">
      <alignment horizontal="center" vertical="center"/>
    </xf>
    <xf numFmtId="178" fontId="38" fillId="0" borderId="89" xfId="0" applyNumberFormat="1" applyFont="1" applyBorder="1" applyAlignment="1">
      <alignment horizontal="center" vertical="center"/>
    </xf>
    <xf numFmtId="0" fontId="38" fillId="3" borderId="83" xfId="0" applyFont="1" applyFill="1" applyBorder="1" applyAlignment="1">
      <alignment horizontal="center" vertical="center"/>
    </xf>
    <xf numFmtId="178" fontId="38" fillId="3" borderId="83" xfId="0" applyNumberFormat="1" applyFont="1" applyFill="1" applyBorder="1" applyAlignment="1">
      <alignment horizontal="center" vertical="center"/>
    </xf>
    <xf numFmtId="177" fontId="38" fillId="3" borderId="83" xfId="0" applyNumberFormat="1" applyFont="1" applyFill="1" applyBorder="1" applyAlignment="1">
      <alignment horizontal="center" vertical="center"/>
    </xf>
    <xf numFmtId="176" fontId="38" fillId="3" borderId="83" xfId="0" applyNumberFormat="1" applyFont="1" applyFill="1" applyBorder="1" applyAlignment="1">
      <alignment horizontal="center" vertical="center"/>
    </xf>
    <xf numFmtId="178" fontId="38" fillId="0" borderId="83" xfId="0" applyNumberFormat="1" applyFont="1" applyBorder="1" applyAlignment="1">
      <alignment horizontal="center" vertical="center"/>
    </xf>
    <xf numFmtId="0" fontId="38" fillId="0" borderId="83" xfId="0" applyFont="1" applyBorder="1" applyAlignment="1">
      <alignment horizontal="center" vertical="center"/>
    </xf>
    <xf numFmtId="178" fontId="38" fillId="0" borderId="87" xfId="0" applyNumberFormat="1" applyFont="1" applyBorder="1" applyAlignment="1">
      <alignment horizontal="center" vertical="center"/>
    </xf>
    <xf numFmtId="0" fontId="38" fillId="3" borderId="84" xfId="0" applyFont="1" applyFill="1" applyBorder="1" applyAlignment="1">
      <alignment horizontal="center" vertical="center"/>
    </xf>
    <xf numFmtId="178" fontId="38" fillId="0" borderId="84" xfId="0" applyNumberFormat="1" applyFont="1" applyBorder="1" applyAlignment="1">
      <alignment horizontal="center" vertical="center"/>
    </xf>
    <xf numFmtId="0" fontId="38" fillId="0" borderId="84" xfId="0" applyFont="1" applyBorder="1" applyAlignment="1">
      <alignment horizontal="center" vertical="center"/>
    </xf>
    <xf numFmtId="178" fontId="38" fillId="0" borderId="88" xfId="0" applyNumberFormat="1" applyFont="1" applyBorder="1" applyAlignment="1">
      <alignment horizontal="center" vertical="center"/>
    </xf>
    <xf numFmtId="0" fontId="2" fillId="0" borderId="99" xfId="0" applyFont="1" applyBorder="1" applyAlignment="1">
      <alignment vertical="center"/>
    </xf>
    <xf numFmtId="0" fontId="2" fillId="0" borderId="100" xfId="0" applyFont="1" applyBorder="1" applyAlignment="1">
      <alignment horizontal="center" vertical="center"/>
    </xf>
    <xf numFmtId="9" fontId="2" fillId="0" borderId="90" xfId="0" applyNumberFormat="1" applyFont="1" applyBorder="1" applyAlignment="1">
      <alignment horizontal="center" vertical="center"/>
    </xf>
    <xf numFmtId="0" fontId="2" fillId="0" borderId="90" xfId="0" applyFont="1" applyBorder="1" applyAlignment="1">
      <alignment horizontal="center" vertical="center"/>
    </xf>
    <xf numFmtId="0" fontId="4" fillId="0" borderId="90" xfId="0" applyFont="1" applyBorder="1" applyAlignment="1">
      <alignment vertical="center"/>
    </xf>
    <xf numFmtId="176" fontId="2" fillId="0" borderId="90" xfId="0" applyNumberFormat="1" applyFont="1" applyBorder="1" applyAlignment="1">
      <alignment horizontal="right" vertical="center"/>
    </xf>
    <xf numFmtId="10" fontId="2" fillId="0" borderId="90" xfId="0" applyNumberFormat="1" applyFont="1" applyBorder="1" applyAlignment="1">
      <alignment horizontal="right" vertical="center"/>
    </xf>
    <xf numFmtId="0" fontId="2" fillId="0" borderId="90" xfId="0" applyFont="1" applyBorder="1" applyAlignment="1">
      <alignment vertical="center"/>
    </xf>
    <xf numFmtId="0" fontId="2" fillId="3" borderId="90" xfId="0" applyFont="1" applyFill="1" applyBorder="1" applyAlignment="1">
      <alignment vertical="center"/>
    </xf>
    <xf numFmtId="9" fontId="37" fillId="0" borderId="90" xfId="0" applyNumberFormat="1" applyFont="1" applyBorder="1" applyAlignment="1">
      <alignment horizontal="center" vertical="center"/>
    </xf>
    <xf numFmtId="178" fontId="37" fillId="0" borderId="90" xfId="0" applyNumberFormat="1" applyFont="1" applyBorder="1" applyAlignment="1">
      <alignment horizontal="center" vertical="center"/>
    </xf>
    <xf numFmtId="0" fontId="2" fillId="0" borderId="102" xfId="0" applyFont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9" fontId="2" fillId="0" borderId="103" xfId="0" applyNumberFormat="1" applyFont="1" applyBorder="1" applyAlignment="1">
      <alignment horizontal="center" vertical="center"/>
    </xf>
    <xf numFmtId="0" fontId="2" fillId="0" borderId="104" xfId="0" applyFont="1" applyBorder="1" applyAlignment="1">
      <alignment horizontal="center" vertical="center"/>
    </xf>
    <xf numFmtId="9" fontId="2" fillId="0" borderId="100" xfId="0" applyNumberFormat="1" applyFont="1" applyBorder="1" applyAlignment="1">
      <alignment horizontal="center" vertical="center"/>
    </xf>
    <xf numFmtId="0" fontId="2" fillId="0" borderId="105" xfId="0" applyFont="1" applyBorder="1" applyAlignment="1">
      <alignment horizontal="center" vertical="center"/>
    </xf>
    <xf numFmtId="0" fontId="2" fillId="0" borderId="98" xfId="0" applyFont="1" applyBorder="1" applyAlignment="1">
      <alignment vertical="center"/>
    </xf>
    <xf numFmtId="0" fontId="2" fillId="0" borderId="101" xfId="0" applyFont="1" applyBorder="1" applyAlignment="1">
      <alignment vertical="center"/>
    </xf>
    <xf numFmtId="9" fontId="2" fillId="0" borderId="105" xfId="0" applyNumberFormat="1" applyFont="1" applyBorder="1" applyAlignment="1">
      <alignment horizontal="center" vertical="center"/>
    </xf>
    <xf numFmtId="0" fontId="2" fillId="0" borderId="100" xfId="0" applyFont="1" applyBorder="1" applyAlignment="1">
      <alignment vertical="center"/>
    </xf>
    <xf numFmtId="0" fontId="2" fillId="0" borderId="108" xfId="0" applyFont="1" applyBorder="1" applyAlignment="1">
      <alignment vertical="center"/>
    </xf>
    <xf numFmtId="0" fontId="2" fillId="0" borderId="109" xfId="0" applyFont="1" applyBorder="1" applyAlignment="1">
      <alignment vertical="center"/>
    </xf>
    <xf numFmtId="0" fontId="2" fillId="0" borderId="110" xfId="0" applyFont="1" applyBorder="1" applyAlignment="1">
      <alignment horizontal="center" vertical="center"/>
    </xf>
    <xf numFmtId="9" fontId="2" fillId="0" borderId="110" xfId="0" applyNumberFormat="1" applyFont="1" applyBorder="1" applyAlignment="1">
      <alignment horizontal="center" vertical="center"/>
    </xf>
    <xf numFmtId="0" fontId="4" fillId="0" borderId="110" xfId="0" applyFont="1" applyBorder="1" applyAlignment="1">
      <alignment vertical="center"/>
    </xf>
    <xf numFmtId="176" fontId="2" fillId="0" borderId="110" xfId="0" applyNumberFormat="1" applyFont="1" applyBorder="1" applyAlignment="1">
      <alignment horizontal="right" vertical="center"/>
    </xf>
    <xf numFmtId="10" fontId="2" fillId="0" borderId="110" xfId="0" applyNumberFormat="1" applyFont="1" applyBorder="1" applyAlignment="1">
      <alignment horizontal="right" vertical="center"/>
    </xf>
    <xf numFmtId="0" fontId="2" fillId="0" borderId="110" xfId="0" applyFont="1" applyBorder="1" applyAlignment="1">
      <alignment vertical="center"/>
    </xf>
    <xf numFmtId="0" fontId="2" fillId="3" borderId="110" xfId="0" applyFont="1" applyFill="1" applyBorder="1" applyAlignment="1">
      <alignment vertical="center"/>
    </xf>
    <xf numFmtId="0" fontId="2" fillId="3" borderId="110" xfId="0" applyFont="1" applyFill="1" applyBorder="1" applyAlignment="1">
      <alignment horizontal="center" vertical="center"/>
    </xf>
    <xf numFmtId="0" fontId="2" fillId="3" borderId="111" xfId="0" applyFont="1" applyFill="1" applyBorder="1" applyAlignment="1">
      <alignment horizontal="center" vertical="center"/>
    </xf>
    <xf numFmtId="0" fontId="2" fillId="0" borderId="112" xfId="0" applyFont="1" applyBorder="1" applyAlignment="1">
      <alignment vertical="center"/>
    </xf>
    <xf numFmtId="0" fontId="4" fillId="0" borderId="69" xfId="0" applyFont="1" applyBorder="1" applyAlignment="1">
      <alignment vertical="center"/>
    </xf>
    <xf numFmtId="176" fontId="2" fillId="0" borderId="69" xfId="0" applyNumberFormat="1" applyFont="1" applyBorder="1" applyAlignment="1">
      <alignment horizontal="right" vertical="center"/>
    </xf>
    <xf numFmtId="10" fontId="2" fillId="0" borderId="69" xfId="0" applyNumberFormat="1" applyFont="1" applyBorder="1" applyAlignment="1">
      <alignment horizontal="right" vertical="center"/>
    </xf>
    <xf numFmtId="0" fontId="2" fillId="3" borderId="69" xfId="0" applyFont="1" applyFill="1" applyBorder="1" applyAlignment="1">
      <alignment vertical="center"/>
    </xf>
    <xf numFmtId="0" fontId="2" fillId="3" borderId="113" xfId="0" applyFont="1" applyFill="1" applyBorder="1" applyAlignment="1">
      <alignment horizontal="center" vertical="center"/>
    </xf>
    <xf numFmtId="0" fontId="5" fillId="0" borderId="69" xfId="0" applyFont="1" applyBorder="1" applyAlignment="1">
      <alignment horizontal="center" vertical="center"/>
    </xf>
    <xf numFmtId="9" fontId="5" fillId="0" borderId="69" xfId="0" applyNumberFormat="1" applyFont="1" applyBorder="1" applyAlignment="1">
      <alignment horizontal="center" vertical="center"/>
    </xf>
    <xf numFmtId="0" fontId="2" fillId="0" borderId="114" xfId="0" applyFont="1" applyBorder="1" applyAlignment="1">
      <alignment vertical="center"/>
    </xf>
    <xf numFmtId="0" fontId="2" fillId="0" borderId="115" xfId="0" applyFont="1" applyBorder="1" applyAlignment="1">
      <alignment vertical="center"/>
    </xf>
    <xf numFmtId="0" fontId="2" fillId="0" borderId="116" xfId="0" applyFont="1" applyBorder="1" applyAlignment="1">
      <alignment horizontal="center" vertical="center"/>
    </xf>
    <xf numFmtId="9" fontId="2" fillId="0" borderId="116" xfId="0" applyNumberFormat="1" applyFont="1" applyBorder="1" applyAlignment="1">
      <alignment horizontal="center" vertical="center"/>
    </xf>
    <xf numFmtId="0" fontId="4" fillId="0" borderId="116" xfId="0" applyFont="1" applyBorder="1" applyAlignment="1">
      <alignment vertical="center"/>
    </xf>
    <xf numFmtId="176" fontId="2" fillId="0" borderId="116" xfId="0" applyNumberFormat="1" applyFont="1" applyBorder="1" applyAlignment="1">
      <alignment horizontal="right" vertical="center"/>
    </xf>
    <xf numFmtId="10" fontId="2" fillId="0" borderId="116" xfId="0" applyNumberFormat="1" applyFont="1" applyBorder="1" applyAlignment="1">
      <alignment horizontal="right" vertical="center"/>
    </xf>
    <xf numFmtId="0" fontId="2" fillId="0" borderId="116" xfId="0" applyFont="1" applyBorder="1" applyAlignment="1">
      <alignment vertical="center"/>
    </xf>
    <xf numFmtId="0" fontId="2" fillId="3" borderId="116" xfId="0" applyFont="1" applyFill="1" applyBorder="1" applyAlignment="1">
      <alignment vertical="center"/>
    </xf>
    <xf numFmtId="0" fontId="2" fillId="3" borderId="116" xfId="0" applyFont="1" applyFill="1" applyBorder="1" applyAlignment="1">
      <alignment horizontal="center" vertical="center"/>
    </xf>
    <xf numFmtId="0" fontId="2" fillId="3" borderId="117" xfId="0" applyFont="1" applyFill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9" fontId="2" fillId="0" borderId="118" xfId="0" applyNumberFormat="1" applyFont="1" applyBorder="1" applyAlignment="1">
      <alignment horizontal="center" vertical="center"/>
    </xf>
    <xf numFmtId="0" fontId="4" fillId="0" borderId="118" xfId="0" applyFont="1" applyBorder="1" applyAlignment="1">
      <alignment vertical="center"/>
    </xf>
    <xf numFmtId="176" fontId="2" fillId="0" borderId="118" xfId="0" applyNumberFormat="1" applyFont="1" applyBorder="1" applyAlignment="1">
      <alignment horizontal="right" vertical="center"/>
    </xf>
    <xf numFmtId="10" fontId="2" fillId="0" borderId="118" xfId="0" applyNumberFormat="1" applyFont="1" applyBorder="1" applyAlignment="1">
      <alignment horizontal="right" vertical="center"/>
    </xf>
    <xf numFmtId="0" fontId="2" fillId="0" borderId="118" xfId="0" applyFont="1" applyBorder="1" applyAlignment="1">
      <alignment vertical="center"/>
    </xf>
    <xf numFmtId="0" fontId="2" fillId="3" borderId="118" xfId="0" applyFont="1" applyFill="1" applyBorder="1" applyAlignment="1">
      <alignment vertical="center"/>
    </xf>
    <xf numFmtId="0" fontId="2" fillId="3" borderId="119" xfId="0" applyFont="1" applyFill="1" applyBorder="1" applyAlignment="1">
      <alignment vertical="center"/>
    </xf>
    <xf numFmtId="0" fontId="2" fillId="0" borderId="120" xfId="0" applyFont="1" applyBorder="1" applyAlignment="1">
      <alignment vertical="center"/>
    </xf>
    <xf numFmtId="0" fontId="2" fillId="0" borderId="121" xfId="0" applyFont="1" applyBorder="1" applyAlignment="1">
      <alignment vertical="center"/>
    </xf>
    <xf numFmtId="0" fontId="2" fillId="0" borderId="121" xfId="0" applyFont="1" applyBorder="1" applyAlignment="1">
      <alignment horizontal="center" vertical="center"/>
    </xf>
    <xf numFmtId="9" fontId="2" fillId="0" borderId="121" xfId="0" applyNumberFormat="1" applyFont="1" applyBorder="1" applyAlignment="1">
      <alignment horizontal="center" vertical="center"/>
    </xf>
    <xf numFmtId="9" fontId="2" fillId="0" borderId="122" xfId="0" applyNumberFormat="1" applyFont="1" applyBorder="1" applyAlignment="1">
      <alignment horizontal="center" vertical="center"/>
    </xf>
    <xf numFmtId="0" fontId="2" fillId="0" borderId="122" xfId="0" applyFont="1" applyBorder="1" applyAlignment="1">
      <alignment horizontal="center" vertical="center"/>
    </xf>
    <xf numFmtId="0" fontId="4" fillId="0" borderId="122" xfId="0" applyFont="1" applyBorder="1" applyAlignment="1">
      <alignment vertical="center"/>
    </xf>
    <xf numFmtId="176" fontId="2" fillId="0" borderId="122" xfId="0" applyNumberFormat="1" applyFont="1" applyBorder="1" applyAlignment="1">
      <alignment horizontal="right" vertical="center"/>
    </xf>
    <xf numFmtId="10" fontId="2" fillId="0" borderId="122" xfId="0" applyNumberFormat="1" applyFont="1" applyBorder="1" applyAlignment="1">
      <alignment horizontal="right" vertical="center"/>
    </xf>
    <xf numFmtId="0" fontId="2" fillId="0" borderId="122" xfId="0" applyFont="1" applyBorder="1" applyAlignment="1">
      <alignment vertical="center"/>
    </xf>
    <xf numFmtId="0" fontId="2" fillId="3" borderId="122" xfId="0" applyFont="1" applyFill="1" applyBorder="1" applyAlignment="1">
      <alignment vertical="center"/>
    </xf>
    <xf numFmtId="0" fontId="2" fillId="3" borderId="123" xfId="0" applyFont="1" applyFill="1" applyBorder="1" applyAlignment="1">
      <alignment vertical="center"/>
    </xf>
    <xf numFmtId="0" fontId="2" fillId="3" borderId="124" xfId="0" applyFont="1" applyFill="1" applyBorder="1" applyAlignment="1">
      <alignment vertical="center"/>
    </xf>
    <xf numFmtId="0" fontId="13" fillId="3" borderId="125" xfId="0" applyFont="1" applyFill="1" applyBorder="1" applyAlignment="1">
      <alignment horizontal="center" vertical="center"/>
    </xf>
    <xf numFmtId="0" fontId="13" fillId="3" borderId="126" xfId="0" applyFont="1" applyFill="1" applyBorder="1" applyAlignment="1">
      <alignment horizontal="center" vertical="center"/>
    </xf>
    <xf numFmtId="0" fontId="13" fillId="3" borderId="127" xfId="0" applyFont="1" applyFill="1" applyBorder="1" applyAlignment="1">
      <alignment horizontal="center" vertical="center"/>
    </xf>
    <xf numFmtId="0" fontId="2" fillId="3" borderId="129" xfId="0" applyFont="1" applyFill="1" applyBorder="1" applyAlignment="1">
      <alignment horizontal="center" vertical="center"/>
    </xf>
    <xf numFmtId="0" fontId="38" fillId="3" borderId="130" xfId="0" applyFont="1" applyFill="1" applyBorder="1" applyAlignment="1">
      <alignment horizontal="center" vertical="center"/>
    </xf>
    <xf numFmtId="0" fontId="38" fillId="3" borderId="131" xfId="0" applyFont="1" applyFill="1" applyBorder="1" applyAlignment="1">
      <alignment horizontal="center" vertical="center"/>
    </xf>
    <xf numFmtId="0" fontId="38" fillId="3" borderId="132" xfId="0" applyFont="1" applyFill="1" applyBorder="1" applyAlignment="1">
      <alignment horizontal="center" vertical="center"/>
    </xf>
    <xf numFmtId="0" fontId="38" fillId="3" borderId="133" xfId="0" applyFont="1" applyFill="1" applyBorder="1" applyAlignment="1">
      <alignment horizontal="center" vertical="center"/>
    </xf>
    <xf numFmtId="0" fontId="2" fillId="0" borderId="134" xfId="0" applyFont="1" applyBorder="1" applyAlignment="1">
      <alignment horizontal="center" vertical="center"/>
    </xf>
    <xf numFmtId="9" fontId="2" fillId="0" borderId="134" xfId="0" applyNumberFormat="1" applyFont="1" applyBorder="1" applyAlignment="1">
      <alignment horizontal="center" vertical="center"/>
    </xf>
    <xf numFmtId="0" fontId="2" fillId="0" borderId="135" xfId="0" applyFont="1" applyBorder="1" applyAlignment="1">
      <alignment horizontal="center" vertical="center"/>
    </xf>
    <xf numFmtId="9" fontId="2" fillId="0" borderId="136" xfId="0" applyNumberFormat="1" applyFont="1" applyBorder="1" applyAlignment="1">
      <alignment horizontal="center" vertical="center"/>
    </xf>
    <xf numFmtId="0" fontId="2" fillId="0" borderId="136" xfId="0" applyFont="1" applyBorder="1" applyAlignment="1">
      <alignment horizontal="center" vertical="center"/>
    </xf>
    <xf numFmtId="0" fontId="4" fillId="0" borderId="136" xfId="0" applyFont="1" applyBorder="1" applyAlignment="1">
      <alignment vertical="center"/>
    </xf>
    <xf numFmtId="0" fontId="2" fillId="3" borderId="137" xfId="0" applyFont="1" applyFill="1" applyBorder="1" applyAlignment="1">
      <alignment vertical="center"/>
    </xf>
    <xf numFmtId="31" fontId="39" fillId="3" borderId="136" xfId="0" applyNumberFormat="1" applyFont="1" applyFill="1" applyBorder="1" applyAlignment="1">
      <alignment vertical="center"/>
    </xf>
    <xf numFmtId="0" fontId="41" fillId="0" borderId="136" xfId="0" applyFont="1" applyBorder="1" applyAlignment="1">
      <alignment horizontal="right" vertical="center"/>
    </xf>
    <xf numFmtId="0" fontId="2" fillId="0" borderId="146" xfId="0" applyFont="1" applyBorder="1" applyAlignment="1">
      <alignment horizontal="center" vertical="center"/>
    </xf>
    <xf numFmtId="9" fontId="2" fillId="0" borderId="146" xfId="0" applyNumberFormat="1" applyFont="1" applyBorder="1" applyAlignment="1">
      <alignment horizontal="center" vertical="center"/>
    </xf>
    <xf numFmtId="0" fontId="2" fillId="0" borderId="147" xfId="0" applyFont="1" applyBorder="1" applyAlignment="1">
      <alignment horizontal="center" vertical="center"/>
    </xf>
    <xf numFmtId="0" fontId="4" fillId="0" borderId="105" xfId="0" applyFont="1" applyBorder="1" applyAlignment="1">
      <alignment vertical="center"/>
    </xf>
    <xf numFmtId="9" fontId="38" fillId="0" borderId="82" xfId="0" applyNumberFormat="1" applyFont="1" applyBorder="1" applyAlignment="1">
      <alignment horizontal="center" vertical="center" wrapText="1"/>
    </xf>
    <xf numFmtId="0" fontId="2" fillId="0" borderId="156" xfId="0" applyFont="1" applyBorder="1" applyAlignment="1">
      <alignment horizontal="center" vertical="center"/>
    </xf>
    <xf numFmtId="9" fontId="2" fillId="0" borderId="156" xfId="0" applyNumberFormat="1" applyFont="1" applyBorder="1" applyAlignment="1">
      <alignment horizontal="center" vertical="center"/>
    </xf>
    <xf numFmtId="0" fontId="23" fillId="0" borderId="69" xfId="0" applyFont="1" applyBorder="1" applyAlignment="1">
      <alignment vertical="center" wrapText="1"/>
    </xf>
    <xf numFmtId="0" fontId="23" fillId="0" borderId="156" xfId="0" applyFont="1" applyBorder="1" applyAlignment="1">
      <alignment vertical="center" wrapText="1"/>
    </xf>
    <xf numFmtId="178" fontId="2" fillId="0" borderId="157" xfId="0" applyNumberFormat="1" applyFont="1" applyBorder="1" applyAlignment="1">
      <alignment horizontal="center" vertical="center"/>
    </xf>
    <xf numFmtId="0" fontId="2" fillId="0" borderId="158" xfId="0" applyFont="1" applyBorder="1" applyAlignment="1">
      <alignment horizontal="center" vertical="center"/>
    </xf>
    <xf numFmtId="9" fontId="2" fillId="0" borderId="159" xfId="0" applyNumberFormat="1" applyFont="1" applyBorder="1" applyAlignment="1">
      <alignment horizontal="center" vertical="center"/>
    </xf>
    <xf numFmtId="0" fontId="43" fillId="0" borderId="94" xfId="0" applyFont="1" applyBorder="1" applyAlignment="1">
      <alignment horizontal="center" vertical="center"/>
    </xf>
    <xf numFmtId="0" fontId="13" fillId="3" borderId="160" xfId="0" applyFont="1" applyFill="1" applyBorder="1" applyAlignment="1">
      <alignment horizontal="center" vertical="center"/>
    </xf>
    <xf numFmtId="0" fontId="13" fillId="3" borderId="161" xfId="0" applyFont="1" applyFill="1" applyBorder="1" applyAlignment="1">
      <alignment horizontal="center" vertical="center"/>
    </xf>
    <xf numFmtId="0" fontId="13" fillId="3" borderId="162" xfId="0" applyFont="1" applyFill="1" applyBorder="1" applyAlignment="1">
      <alignment horizontal="center" vertical="center"/>
    </xf>
    <xf numFmtId="0" fontId="13" fillId="3" borderId="163" xfId="0" applyFont="1" applyFill="1" applyBorder="1" applyAlignment="1">
      <alignment horizontal="center" vertical="center"/>
    </xf>
    <xf numFmtId="177" fontId="13" fillId="0" borderId="162" xfId="0" applyNumberFormat="1" applyFont="1" applyBorder="1" applyAlignment="1">
      <alignment horizontal="center" vertical="center"/>
    </xf>
    <xf numFmtId="9" fontId="13" fillId="0" borderId="164" xfId="0" applyNumberFormat="1" applyFont="1" applyBorder="1" applyAlignment="1">
      <alignment horizontal="center" vertical="center"/>
    </xf>
    <xf numFmtId="0" fontId="13" fillId="0" borderId="165" xfId="0" applyFont="1" applyBorder="1" applyAlignment="1">
      <alignment horizontal="center" vertical="center"/>
    </xf>
    <xf numFmtId="0" fontId="38" fillId="3" borderId="128" xfId="0" applyFont="1" applyFill="1" applyBorder="1" applyAlignment="1">
      <alignment horizontal="center" vertical="center"/>
    </xf>
    <xf numFmtId="0" fontId="38" fillId="3" borderId="72" xfId="0" applyFont="1" applyFill="1" applyBorder="1" applyAlignment="1">
      <alignment horizontal="center" vertical="center"/>
    </xf>
    <xf numFmtId="0" fontId="38" fillId="3" borderId="73" xfId="0" applyFont="1" applyFill="1" applyBorder="1" applyAlignment="1">
      <alignment horizontal="center" vertical="center"/>
    </xf>
    <xf numFmtId="9" fontId="10" fillId="0" borderId="167" xfId="0" applyNumberFormat="1" applyFont="1" applyBorder="1" applyAlignment="1">
      <alignment horizontal="center" vertical="center"/>
    </xf>
    <xf numFmtId="9" fontId="10" fillId="0" borderId="168" xfId="0" applyNumberFormat="1" applyFont="1" applyBorder="1" applyAlignment="1">
      <alignment horizontal="center" vertical="center"/>
    </xf>
    <xf numFmtId="9" fontId="3" fillId="0" borderId="148" xfId="0" applyNumberFormat="1" applyFont="1" applyBorder="1" applyAlignment="1">
      <alignment horizontal="center" vertical="center"/>
    </xf>
    <xf numFmtId="9" fontId="3" fillId="0" borderId="149" xfId="0" applyNumberFormat="1" applyFont="1" applyBorder="1" applyAlignment="1">
      <alignment horizontal="center" vertical="center"/>
    </xf>
    <xf numFmtId="10" fontId="3" fillId="0" borderId="144" xfId="0" applyNumberFormat="1" applyFont="1" applyBorder="1" applyAlignment="1">
      <alignment horizontal="center" vertical="center"/>
    </xf>
    <xf numFmtId="10" fontId="3" fillId="0" borderId="145" xfId="0" applyNumberFormat="1" applyFont="1" applyBorder="1" applyAlignment="1">
      <alignment horizontal="center" vertical="center"/>
    </xf>
    <xf numFmtId="0" fontId="23" fillId="0" borderId="150" xfId="0" applyFont="1" applyBorder="1" applyAlignment="1">
      <alignment horizontal="center" vertical="center" wrapText="1"/>
    </xf>
    <xf numFmtId="0" fontId="23" fillId="0" borderId="151" xfId="0" applyFont="1" applyBorder="1" applyAlignment="1">
      <alignment horizontal="center" vertical="center" wrapText="1"/>
    </xf>
    <xf numFmtId="0" fontId="23" fillId="0" borderId="115" xfId="0" applyFont="1" applyBorder="1" applyAlignment="1">
      <alignment horizontal="center" vertical="center" wrapText="1"/>
    </xf>
    <xf numFmtId="0" fontId="23" fillId="0" borderId="129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 wrapText="1"/>
    </xf>
    <xf numFmtId="0" fontId="23" fillId="0" borderId="152" xfId="0" applyFont="1" applyBorder="1" applyAlignment="1">
      <alignment horizontal="center" vertical="center" wrapText="1"/>
    </xf>
    <xf numFmtId="0" fontId="23" fillId="0" borderId="153" xfId="0" applyFont="1" applyBorder="1" applyAlignment="1">
      <alignment horizontal="center" vertical="center" wrapText="1"/>
    </xf>
    <xf numFmtId="0" fontId="23" fillId="0" borderId="154" xfId="0" applyFont="1" applyBorder="1" applyAlignment="1">
      <alignment horizontal="center" vertical="center" wrapText="1"/>
    </xf>
    <xf numFmtId="0" fontId="23" fillId="0" borderId="155" xfId="0" applyFont="1" applyBorder="1" applyAlignment="1">
      <alignment horizontal="center" vertical="center" wrapText="1"/>
    </xf>
    <xf numFmtId="0" fontId="23" fillId="0" borderId="69" xfId="0" applyFont="1" applyBorder="1" applyAlignment="1">
      <alignment horizontal="center" vertical="center" wrapText="1"/>
    </xf>
    <xf numFmtId="0" fontId="23" fillId="0" borderId="156" xfId="0" applyFont="1" applyBorder="1" applyAlignment="1">
      <alignment horizontal="center" vertical="center" wrapText="1"/>
    </xf>
    <xf numFmtId="10" fontId="40" fillId="0" borderId="106" xfId="0" applyNumberFormat="1" applyFont="1" applyBorder="1" applyAlignment="1">
      <alignment horizontal="center" vertical="center" wrapText="1"/>
    </xf>
    <xf numFmtId="10" fontId="40" fillId="0" borderId="107" xfId="0" applyNumberFormat="1" applyFont="1" applyBorder="1" applyAlignment="1">
      <alignment horizontal="center" vertical="center" wrapText="1"/>
    </xf>
    <xf numFmtId="10" fontId="40" fillId="0" borderId="138" xfId="0" applyNumberFormat="1" applyFont="1" applyBorder="1" applyAlignment="1">
      <alignment horizontal="center" vertical="center" wrapText="1"/>
    </xf>
    <xf numFmtId="10" fontId="40" fillId="0" borderId="139" xfId="0" applyNumberFormat="1" applyFont="1" applyBorder="1" applyAlignment="1">
      <alignment horizontal="center" vertical="center" wrapText="1"/>
    </xf>
    <xf numFmtId="10" fontId="40" fillId="0" borderId="0" xfId="0" applyNumberFormat="1" applyFont="1" applyBorder="1" applyAlignment="1">
      <alignment horizontal="center" vertical="center" wrapText="1"/>
    </xf>
    <xf numFmtId="10" fontId="40" fillId="0" borderId="140" xfId="0" applyNumberFormat="1" applyFont="1" applyBorder="1" applyAlignment="1">
      <alignment horizontal="center" vertical="center" wrapText="1"/>
    </xf>
    <xf numFmtId="10" fontId="42" fillId="0" borderId="139" xfId="0" applyNumberFormat="1" applyFont="1" applyBorder="1" applyAlignment="1">
      <alignment horizontal="center" vertical="center" wrapText="1"/>
    </xf>
    <xf numFmtId="10" fontId="40" fillId="0" borderId="141" xfId="0" applyNumberFormat="1" applyFont="1" applyBorder="1" applyAlignment="1">
      <alignment horizontal="center" vertical="center" wrapText="1"/>
    </xf>
    <xf numFmtId="10" fontId="40" fillId="0" borderId="142" xfId="0" applyNumberFormat="1" applyFont="1" applyBorder="1" applyAlignment="1">
      <alignment horizontal="center" vertical="center" wrapText="1"/>
    </xf>
    <xf numFmtId="10" fontId="40" fillId="0" borderId="143" xfId="0" applyNumberFormat="1" applyFont="1" applyBorder="1" applyAlignment="1">
      <alignment horizontal="center" vertical="center" wrapText="1"/>
    </xf>
    <xf numFmtId="0" fontId="10" fillId="3" borderId="166" xfId="0" applyFont="1" applyFill="1" applyBorder="1" applyAlignment="1">
      <alignment horizontal="center" vertical="center"/>
    </xf>
    <xf numFmtId="0" fontId="10" fillId="3" borderId="33" xfId="0" applyFont="1" applyFill="1" applyBorder="1" applyAlignment="1">
      <alignment horizontal="center" vertical="center"/>
    </xf>
    <xf numFmtId="0" fontId="33" fillId="0" borderId="55" xfId="0" applyFont="1" applyBorder="1" applyAlignment="1">
      <alignment horizontal="right" vertical="center"/>
    </xf>
    <xf numFmtId="0" fontId="2" fillId="0" borderId="41" xfId="0" applyFont="1" applyBorder="1" applyAlignment="1">
      <alignment horizontal="right" vertical="center"/>
    </xf>
    <xf numFmtId="0" fontId="2" fillId="0" borderId="63" xfId="0" applyFont="1" applyBorder="1" applyAlignment="1">
      <alignment horizontal="right" vertical="center"/>
    </xf>
    <xf numFmtId="0" fontId="18" fillId="3" borderId="49" xfId="0" applyFont="1" applyFill="1" applyBorder="1" applyAlignment="1">
      <alignment horizontal="center" vertical="center" wrapText="1"/>
    </xf>
    <xf numFmtId="0" fontId="18" fillId="3" borderId="38" xfId="0" applyFont="1" applyFill="1" applyBorder="1" applyAlignment="1">
      <alignment horizontal="center" vertical="center" wrapText="1"/>
    </xf>
    <xf numFmtId="0" fontId="18" fillId="3" borderId="64" xfId="0" applyFont="1" applyFill="1" applyBorder="1" applyAlignment="1">
      <alignment horizontal="center" vertical="center" wrapText="1"/>
    </xf>
    <xf numFmtId="0" fontId="27" fillId="3" borderId="49" xfId="0" applyFont="1" applyFill="1" applyBorder="1" applyAlignment="1">
      <alignment horizontal="center" vertical="center"/>
    </xf>
    <xf numFmtId="0" fontId="27" fillId="3" borderId="48" xfId="0" applyFont="1" applyFill="1" applyBorder="1" applyAlignment="1">
      <alignment horizontal="center" vertical="center"/>
    </xf>
    <xf numFmtId="0" fontId="23" fillId="3" borderId="57" xfId="0" applyFont="1" applyFill="1" applyBorder="1" applyAlignment="1">
      <alignment horizontal="left" vertical="center" wrapText="1"/>
    </xf>
    <xf numFmtId="0" fontId="23" fillId="3" borderId="59" xfId="0" applyFont="1" applyFill="1" applyBorder="1" applyAlignment="1">
      <alignment horizontal="left" vertical="center" wrapText="1"/>
    </xf>
    <xf numFmtId="0" fontId="23" fillId="3" borderId="11" xfId="0" applyFont="1" applyFill="1" applyBorder="1" applyAlignment="1">
      <alignment horizontal="left" vertical="center" wrapText="1"/>
    </xf>
    <xf numFmtId="0" fontId="23" fillId="3" borderId="12" xfId="0" applyFont="1" applyFill="1" applyBorder="1" applyAlignment="1">
      <alignment horizontal="left" vertical="center" wrapText="1"/>
    </xf>
    <xf numFmtId="0" fontId="23" fillId="3" borderId="62" xfId="0" applyFont="1" applyFill="1" applyBorder="1" applyAlignment="1">
      <alignment horizontal="left" vertical="center" wrapText="1"/>
    </xf>
    <xf numFmtId="0" fontId="23" fillId="3" borderId="61" xfId="0" applyFont="1" applyFill="1" applyBorder="1" applyAlignment="1">
      <alignment horizontal="left" vertical="center" wrapText="1"/>
    </xf>
    <xf numFmtId="0" fontId="4" fillId="0" borderId="38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29" fillId="0" borderId="47" xfId="0" applyFont="1" applyBorder="1" applyAlignment="1">
      <alignment vertical="center"/>
    </xf>
    <xf numFmtId="0" fontId="29" fillId="0" borderId="48" xfId="0" applyFont="1" applyBorder="1" applyAlignment="1">
      <alignment vertical="center"/>
    </xf>
    <xf numFmtId="0" fontId="4" fillId="0" borderId="49" xfId="0" applyFont="1" applyBorder="1" applyAlignment="1">
      <alignment horizontal="center" vertical="center" wrapText="1"/>
    </xf>
    <xf numFmtId="0" fontId="36" fillId="6" borderId="43" xfId="0" applyFont="1" applyFill="1" applyBorder="1" applyAlignment="1">
      <alignment horizontal="center" vertical="center" wrapText="1"/>
    </xf>
    <xf numFmtId="0" fontId="36" fillId="6" borderId="53" xfId="0" applyFont="1" applyFill="1" applyBorder="1" applyAlignment="1">
      <alignment horizontal="center" vertical="center" wrapText="1"/>
    </xf>
    <xf numFmtId="0" fontId="36" fillId="6" borderId="52" xfId="0" applyFont="1" applyFill="1" applyBorder="1" applyAlignment="1">
      <alignment horizontal="center" vertical="center" wrapText="1"/>
    </xf>
    <xf numFmtId="0" fontId="11" fillId="6" borderId="17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/>
    </xf>
    <xf numFmtId="0" fontId="11" fillId="6" borderId="19" xfId="0" applyFont="1" applyFill="1" applyBorder="1" applyAlignment="1">
      <alignment horizontal="center" vertical="center"/>
    </xf>
    <xf numFmtId="0" fontId="10" fillId="6" borderId="14" xfId="0" applyFont="1" applyFill="1" applyBorder="1" applyAlignment="1">
      <alignment horizontal="center" vertical="center"/>
    </xf>
    <xf numFmtId="0" fontId="10" fillId="6" borderId="30" xfId="0" applyFont="1" applyFill="1" applyBorder="1" applyAlignment="1">
      <alignment horizontal="center" vertical="center"/>
    </xf>
    <xf numFmtId="0" fontId="22" fillId="0" borderId="57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/>
    </xf>
    <xf numFmtId="0" fontId="19" fillId="0" borderId="57" xfId="0" applyFont="1" applyBorder="1" applyAlignment="1">
      <alignment horizontal="center" vertical="center"/>
    </xf>
    <xf numFmtId="0" fontId="19" fillId="0" borderId="58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0" fontId="25" fillId="0" borderId="19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1" fillId="0" borderId="55" xfId="0" applyFont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10" fontId="14" fillId="4" borderId="65" xfId="0" applyNumberFormat="1" applyFont="1" applyFill="1" applyBorder="1" applyAlignment="1">
      <alignment horizontal="center" vertical="center"/>
    </xf>
    <xf numFmtId="10" fontId="14" fillId="4" borderId="66" xfId="0" applyNumberFormat="1" applyFont="1" applyFill="1" applyBorder="1" applyAlignment="1">
      <alignment horizontal="center" vertical="center"/>
    </xf>
    <xf numFmtId="10" fontId="14" fillId="4" borderId="68" xfId="0" applyNumberFormat="1" applyFont="1" applyFill="1" applyBorder="1" applyAlignment="1">
      <alignment horizontal="center" vertical="center"/>
    </xf>
    <xf numFmtId="0" fontId="35" fillId="5" borderId="66" xfId="0" applyFont="1" applyFill="1" applyBorder="1" applyAlignment="1">
      <alignment horizontal="center" vertical="center"/>
    </xf>
    <xf numFmtId="0" fontId="34" fillId="5" borderId="66" xfId="0" applyFont="1" applyFill="1" applyBorder="1" applyAlignment="1">
      <alignment horizontal="center" vertical="center"/>
    </xf>
    <xf numFmtId="0" fontId="34" fillId="5" borderId="67" xfId="0" applyFont="1" applyFill="1" applyBorder="1" applyAlignment="1">
      <alignment horizontal="center" vertical="center"/>
    </xf>
    <xf numFmtId="9" fontId="10" fillId="0" borderId="14" xfId="0" applyNumberFormat="1" applyFont="1" applyBorder="1" applyAlignment="1">
      <alignment horizontal="center" vertical="center"/>
    </xf>
    <xf numFmtId="9" fontId="10" fillId="0" borderId="30" xfId="0" applyNumberFormat="1" applyFont="1" applyBorder="1" applyAlignment="1">
      <alignment horizontal="center" vertical="center"/>
    </xf>
    <xf numFmtId="9" fontId="10" fillId="0" borderId="15" xfId="0" applyNumberFormat="1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2" fillId="0" borderId="29" xfId="0" applyNumberFormat="1" applyFont="1" applyBorder="1" applyAlignment="1">
      <alignment horizontal="center" vertical="center" wrapText="1"/>
    </xf>
    <xf numFmtId="9" fontId="2" fillId="0" borderId="21" xfId="0" applyNumberFormat="1" applyFont="1" applyBorder="1" applyAlignment="1">
      <alignment horizontal="center" vertical="center" wrapText="1"/>
    </xf>
    <xf numFmtId="0" fontId="6" fillId="0" borderId="57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9" fontId="2" fillId="2" borderId="33" xfId="0" applyNumberFormat="1" applyFont="1" applyFill="1" applyBorder="1" applyAlignment="1">
      <alignment horizontal="center" vertical="center"/>
    </xf>
    <xf numFmtId="9" fontId="2" fillId="2" borderId="34" xfId="0" applyNumberFormat="1" applyFont="1" applyFill="1" applyBorder="1" applyAlignment="1">
      <alignment horizontal="center" vertical="center"/>
    </xf>
    <xf numFmtId="0" fontId="2" fillId="2" borderId="60" xfId="0" applyFont="1" applyFill="1" applyBorder="1" applyAlignment="1">
      <alignment horizontal="center" vertical="center"/>
    </xf>
    <xf numFmtId="0" fontId="2" fillId="2" borderId="61" xfId="0" applyFont="1" applyFill="1" applyBorder="1" applyAlignment="1">
      <alignment horizontal="center" vertical="center"/>
    </xf>
    <xf numFmtId="0" fontId="4" fillId="0" borderId="47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/>
    </xf>
    <xf numFmtId="0" fontId="2" fillId="7" borderId="15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right" vertical="center"/>
    </xf>
    <xf numFmtId="0" fontId="2" fillId="0" borderId="54" xfId="0" applyFont="1" applyBorder="1" applyAlignment="1">
      <alignment horizontal="right" vertical="center"/>
    </xf>
    <xf numFmtId="0" fontId="2" fillId="0" borderId="3" xfId="0" applyFont="1" applyBorder="1" applyAlignment="1">
      <alignment horizontal="right" vertical="center"/>
    </xf>
    <xf numFmtId="0" fontId="5" fillId="0" borderId="36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2" fillId="7" borderId="46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6" fillId="7" borderId="57" xfId="0" applyFont="1" applyFill="1" applyBorder="1" applyAlignment="1">
      <alignment horizontal="center" vertical="center"/>
    </xf>
    <xf numFmtId="0" fontId="6" fillId="7" borderId="58" xfId="0" applyFont="1" applyFill="1" applyBorder="1" applyAlignment="1">
      <alignment horizontal="center" vertical="center"/>
    </xf>
    <xf numFmtId="0" fontId="6" fillId="7" borderId="59" xfId="0" applyFont="1" applyFill="1" applyBorder="1" applyAlignment="1">
      <alignment horizontal="center" vertical="center"/>
    </xf>
    <xf numFmtId="0" fontId="6" fillId="7" borderId="17" xfId="0" applyFont="1" applyFill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/>
    </xf>
    <xf numFmtId="0" fontId="6" fillId="7" borderId="19" xfId="0" applyFont="1" applyFill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2" fillId="0" borderId="43" xfId="0" applyFont="1" applyBorder="1" applyAlignment="1">
      <alignment horizontal="left" vertical="center" wrapText="1"/>
    </xf>
    <xf numFmtId="0" fontId="2" fillId="0" borderId="52" xfId="0" applyFont="1" applyBorder="1" applyAlignment="1">
      <alignment horizontal="left" vertical="center" wrapText="1"/>
    </xf>
    <xf numFmtId="0" fontId="13" fillId="0" borderId="43" xfId="0" applyFont="1" applyBorder="1" applyAlignment="1">
      <alignment horizontal="center" vertical="center"/>
    </xf>
    <xf numFmtId="0" fontId="13" fillId="0" borderId="53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21" fillId="0" borderId="32" xfId="0" applyFont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 wrapText="1"/>
    </xf>
    <xf numFmtId="0" fontId="0" fillId="0" borderId="57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76" fontId="2" fillId="0" borderId="46" xfId="0" applyNumberFormat="1" applyFont="1" applyBorder="1" applyAlignment="1">
      <alignment horizontal="center" vertical="center"/>
    </xf>
    <xf numFmtId="176" fontId="2" fillId="0" borderId="51" xfId="0" applyNumberFormat="1" applyFont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57" xfId="0" applyFont="1" applyBorder="1" applyAlignment="1">
      <alignment horizontal="center" vertical="center" wrapText="1"/>
    </xf>
    <xf numFmtId="0" fontId="2" fillId="3" borderId="57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176" fontId="2" fillId="0" borderId="54" xfId="0" applyNumberFormat="1" applyFont="1" applyBorder="1" applyAlignment="1">
      <alignment horizontal="center" vertical="center"/>
    </xf>
    <xf numFmtId="0" fontId="5" fillId="0" borderId="91" xfId="0" applyFont="1" applyBorder="1" applyAlignment="1">
      <alignment horizontal="center" vertical="center"/>
    </xf>
    <xf numFmtId="0" fontId="5" fillId="0" borderId="92" xfId="0" applyFont="1" applyBorder="1" applyAlignment="1">
      <alignment horizontal="center" vertical="center"/>
    </xf>
    <xf numFmtId="0" fontId="5" fillId="0" borderId="93" xfId="0" applyFont="1" applyBorder="1" applyAlignment="1">
      <alignment horizontal="center" vertical="center"/>
    </xf>
    <xf numFmtId="0" fontId="3" fillId="0" borderId="57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53" xfId="0" applyFont="1" applyBorder="1" applyAlignment="1">
      <alignment horizontal="center" vertical="center" wrapText="1"/>
    </xf>
    <xf numFmtId="0" fontId="13" fillId="0" borderId="52" xfId="0" applyFont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Medium9"/>
  <colors>
    <mruColors>
      <color rgb="FFD4B4D2"/>
      <color rgb="FF873AC0"/>
      <color rgb="FF57257D"/>
      <color rgb="FF004D86"/>
      <color rgb="FF005392"/>
      <color rgb="FF02A696"/>
      <color rgb="FF03EFD9"/>
      <color rgb="FF029851"/>
      <color rgb="FF02AE5C"/>
      <color rgb="FF78B83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120734908136483E-2"/>
          <c:y val="7.9976097476061367E-2"/>
          <c:w val="0.66080161854768149"/>
          <c:h val="0.77888101235514173"/>
        </c:manualLayout>
      </c:layout>
      <c:pie3DChart>
        <c:varyColors val="1"/>
        <c:ser>
          <c:idx val="0"/>
          <c:order val="0"/>
          <c:dLbls>
            <c:numFmt formatCode="#,##0.0_);[Red]\(#,##0.0\)" sourceLinked="0"/>
            <c:txPr>
              <a:bodyPr/>
              <a:lstStyle/>
              <a:p>
                <a:pPr>
                  <a:defRPr b="1">
                    <a:latin typeface="方正姚体" pitchFamily="2" charset="-122"/>
                    <a:ea typeface="方正姚体" pitchFamily="2" charset="-122"/>
                  </a:defRPr>
                </a:pPr>
                <a:endParaRPr lang="zh-CN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Sheet1!$C$187:$C$197</c:f>
              <c:strCache>
                <c:ptCount val="11"/>
                <c:pt idx="0">
                  <c:v>传承战队</c:v>
                </c:pt>
                <c:pt idx="1">
                  <c:v>星火战队</c:v>
                </c:pt>
                <c:pt idx="2">
                  <c:v>亚太联军</c:v>
                </c:pt>
                <c:pt idx="3">
                  <c:v>兴毅战队</c:v>
                </c:pt>
                <c:pt idx="4">
                  <c:v>星燃战队</c:v>
                </c:pt>
                <c:pt idx="5">
                  <c:v>风语战队</c:v>
                </c:pt>
                <c:pt idx="6">
                  <c:v>RT军团</c:v>
                </c:pt>
                <c:pt idx="7">
                  <c:v>野战战队</c:v>
                </c:pt>
                <c:pt idx="8">
                  <c:v>激萌战队</c:v>
                </c:pt>
                <c:pt idx="9">
                  <c:v>幽灵战队</c:v>
                </c:pt>
                <c:pt idx="10">
                  <c:v>NATO-UM战队</c:v>
                </c:pt>
              </c:strCache>
            </c:strRef>
          </c:cat>
          <c:val>
            <c:numRef>
              <c:f>Sheet1!$I$187:$I$194</c:f>
              <c:numCache>
                <c:formatCode>0.00_ </c:formatCode>
                <c:ptCount val="8"/>
                <c:pt idx="0">
                  <c:v>162.59574468085106</c:v>
                </c:pt>
                <c:pt idx="1">
                  <c:v>147.20689655172413</c:v>
                </c:pt>
                <c:pt idx="2">
                  <c:v>135.39560439560441</c:v>
                </c:pt>
                <c:pt idx="3">
                  <c:v>81.539682539682545</c:v>
                </c:pt>
                <c:pt idx="4">
                  <c:v>63.333333333333336</c:v>
                </c:pt>
                <c:pt idx="5">
                  <c:v>37.125</c:v>
                </c:pt>
                <c:pt idx="6">
                  <c:v>32</c:v>
                </c:pt>
                <c:pt idx="7">
                  <c:v>30.444444444444443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79170975503062102"/>
          <c:y val="0.15776457045981052"/>
          <c:w val="0.1560838432643499"/>
          <c:h val="0.61727675432329143"/>
        </c:manualLayout>
      </c:layout>
      <c:overlay val="0"/>
      <c:txPr>
        <a:bodyPr/>
        <a:lstStyle/>
        <a:p>
          <a:pPr>
            <a:defRPr b="1">
              <a:latin typeface="方正姚体" pitchFamily="2" charset="-122"/>
              <a:ea typeface="方正姚体" pitchFamily="2" charset="-122"/>
            </a:defRPr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34025282526997"/>
          <c:y val="0.2340824638006534"/>
          <c:w val="0.36695164640867511"/>
          <c:h val="0.48220054539439683"/>
        </c:manualLayout>
      </c:layout>
      <c:radarChart>
        <c:radarStyle val="filled"/>
        <c:varyColors val="0"/>
        <c:ser>
          <c:idx val="0"/>
          <c:order val="0"/>
          <c:tx>
            <c:strRef>
              <c:f>Sheet1!$C$207</c:f>
              <c:strCache>
                <c:ptCount val="1"/>
                <c:pt idx="0">
                  <c:v>RT军团</c:v>
                </c:pt>
              </c:strCache>
            </c:strRef>
          </c:tx>
          <c:spPr>
            <a:ln w="25400">
              <a:noFill/>
            </a:ln>
          </c:spPr>
          <c:cat>
            <c:strRef>
              <c:f>(Sheet1!$D$200,Sheet1!$F$200,Sheet1!$G$200,Sheet1!$N$200,Sheet1!$M$200)</c:f>
              <c:strCache>
                <c:ptCount val="5"/>
                <c:pt idx="0">
                  <c:v>活跃度</c:v>
                </c:pt>
                <c:pt idx="1">
                  <c:v>战斗力</c:v>
                </c:pt>
                <c:pt idx="2">
                  <c:v>相对胜率</c:v>
                </c:pt>
                <c:pt idx="3">
                  <c:v>相对总分</c:v>
                </c:pt>
                <c:pt idx="4">
                  <c:v>成长值</c:v>
                </c:pt>
              </c:strCache>
            </c:strRef>
          </c:cat>
          <c:val>
            <c:numRef>
              <c:f>(Sheet1!$D$207,Sheet1!$F$207,Sheet1!$G$207,Sheet1!$N$207,Sheet1!$M$207)</c:f>
              <c:numCache>
                <c:formatCode>General</c:formatCode>
                <c:ptCount val="5"/>
                <c:pt idx="0">
                  <c:v>18</c:v>
                </c:pt>
                <c:pt idx="1">
                  <c:v>9</c:v>
                </c:pt>
                <c:pt idx="2" formatCode="0_ ">
                  <c:v>50</c:v>
                </c:pt>
                <c:pt idx="3" formatCode="0_ ">
                  <c:v>16</c:v>
                </c:pt>
                <c:pt idx="4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25952"/>
        <c:axId val="43727488"/>
      </c:radarChart>
      <c:catAx>
        <c:axId val="4372595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43727488"/>
        <c:crosses val="autoZero"/>
        <c:auto val="1"/>
        <c:lblAlgn val="ctr"/>
        <c:lblOffset val="100"/>
        <c:noMultiLvlLbl val="0"/>
      </c:catAx>
      <c:valAx>
        <c:axId val="43727488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none"/>
        <c:tickLblPos val="nextTo"/>
        <c:crossAx val="4372595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zh-CN"/>
          </a:p>
        </c:txPr>
      </c:legendEntry>
      <c:layout>
        <c:manualLayout>
          <c:xMode val="edge"/>
          <c:yMode val="edge"/>
          <c:x val="0.22969007531951416"/>
          <c:y val="3.0748437963210556E-2"/>
          <c:w val="0.20491727194363388"/>
          <c:h val="7.4886031708284201E-2"/>
        </c:manualLayout>
      </c:layout>
      <c:overlay val="0"/>
      <c:txPr>
        <a:bodyPr/>
        <a:lstStyle/>
        <a:p>
          <a:pPr>
            <a:defRPr sz="12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796055956029949"/>
          <c:y val="0.24879904605483893"/>
          <c:w val="0.3637313604172992"/>
          <c:h val="0.48663260300644873"/>
        </c:manualLayout>
      </c:layout>
      <c:radarChart>
        <c:radarStyle val="filled"/>
        <c:varyColors val="0"/>
        <c:ser>
          <c:idx val="0"/>
          <c:order val="0"/>
          <c:tx>
            <c:strRef>
              <c:f>Sheet1!$C$208</c:f>
              <c:strCache>
                <c:ptCount val="1"/>
                <c:pt idx="0">
                  <c:v>野战战队</c:v>
                </c:pt>
              </c:strCache>
            </c:strRef>
          </c:tx>
          <c:spPr>
            <a:ln w="25400">
              <a:noFill/>
            </a:ln>
          </c:spPr>
          <c:cat>
            <c:strRef>
              <c:f>(Sheet1!$D$200,Sheet1!$F$200,Sheet1!$G$200,Sheet1!$N$200,Sheet1!$M$200)</c:f>
              <c:strCache>
                <c:ptCount val="5"/>
                <c:pt idx="0">
                  <c:v>活跃度</c:v>
                </c:pt>
                <c:pt idx="1">
                  <c:v>战斗力</c:v>
                </c:pt>
                <c:pt idx="2">
                  <c:v>相对胜率</c:v>
                </c:pt>
                <c:pt idx="3">
                  <c:v>相对总分</c:v>
                </c:pt>
                <c:pt idx="4">
                  <c:v>成长值</c:v>
                </c:pt>
              </c:strCache>
            </c:strRef>
          </c:cat>
          <c:val>
            <c:numRef>
              <c:f>(Sheet1!$D$208,Sheet1!$F$208,Sheet1!$G$208,Sheet1!$N$208,Sheet1!$M$208)</c:f>
              <c:numCache>
                <c:formatCode>General</c:formatCode>
                <c:ptCount val="5"/>
                <c:pt idx="0">
                  <c:v>18</c:v>
                </c:pt>
                <c:pt idx="1">
                  <c:v>8</c:v>
                </c:pt>
                <c:pt idx="2" formatCode="0_ ">
                  <c:v>44.444444444444443</c:v>
                </c:pt>
                <c:pt idx="3" formatCode="0_ ">
                  <c:v>15.222222222222221</c:v>
                </c:pt>
                <c:pt idx="4">
                  <c:v>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68448"/>
        <c:axId val="43774336"/>
      </c:radarChart>
      <c:catAx>
        <c:axId val="4376844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43774336"/>
        <c:crosses val="autoZero"/>
        <c:auto val="1"/>
        <c:lblAlgn val="ctr"/>
        <c:lblOffset val="100"/>
        <c:noMultiLvlLbl val="0"/>
      </c:catAx>
      <c:valAx>
        <c:axId val="43774336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none"/>
        <c:tickLblPos val="nextTo"/>
        <c:crossAx val="43768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122045212420703"/>
          <c:y val="2.1295469298747708E-2"/>
          <c:w val="0.49386458803826672"/>
          <c:h val="9.458999269039163E-2"/>
        </c:manualLayout>
      </c:layout>
      <c:overlay val="0"/>
      <c:txPr>
        <a:bodyPr/>
        <a:lstStyle/>
        <a:p>
          <a:pPr>
            <a:defRPr sz="14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359962702412844E-2"/>
          <c:y val="0.12238617751666703"/>
          <c:w val="0.81205471191598233"/>
          <c:h val="0.83123204247625759"/>
        </c:manualLayout>
      </c:layout>
      <c:scatterChart>
        <c:scatterStyle val="smoothMarker"/>
        <c:varyColors val="0"/>
        <c:ser>
          <c:idx val="0"/>
          <c:order val="0"/>
          <c:tx>
            <c:v>XYZD活跃度</c:v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(Sheet1!$C$20,Sheet1!$F$20,Sheet1!$I$20,Sheet1!$L$20,Sheet1!$O$20,Sheet1!$R$20,Sheet1!$U$20,Sheet1!$X$20,Sheet1!$AA$20)</c:f>
              <c:numCache>
                <c:formatCode>General</c:formatCode>
                <c:ptCount val="9"/>
                <c:pt idx="0">
                  <c:v>9</c:v>
                </c:pt>
                <c:pt idx="1">
                  <c:v>6</c:v>
                </c:pt>
                <c:pt idx="2">
                  <c:v>9</c:v>
                </c:pt>
                <c:pt idx="3">
                  <c:v>9</c:v>
                </c:pt>
                <c:pt idx="4">
                  <c:v>0</c:v>
                </c:pt>
                <c:pt idx="5">
                  <c:v>9</c:v>
                </c:pt>
                <c:pt idx="6">
                  <c:v>3</c:v>
                </c:pt>
                <c:pt idx="7">
                  <c:v>9</c:v>
                </c:pt>
                <c:pt idx="8">
                  <c:v>9</c:v>
                </c:pt>
              </c:numCache>
            </c:numRef>
          </c:yVal>
          <c:smooth val="1"/>
        </c:ser>
        <c:ser>
          <c:idx val="1"/>
          <c:order val="1"/>
          <c:tx>
            <c:v>XYZD战绩分</c:v>
          </c:tx>
          <c:spPr>
            <a:ln>
              <a:solidFill>
                <a:srgbClr val="860000"/>
              </a:solidFill>
            </a:ln>
          </c:spPr>
          <c:marker>
            <c:spPr>
              <a:solidFill>
                <a:srgbClr val="860000"/>
              </a:solidFill>
              <a:ln>
                <a:solidFill>
                  <a:srgbClr val="860000"/>
                </a:solidFill>
              </a:ln>
            </c:spPr>
          </c:marker>
          <c:yVal>
            <c:numRef>
              <c:f>(Sheet1!$D$20,Sheet1!$G$20,Sheet1!$J$20,Sheet1!$M$20,Sheet1!$P$20,Sheet1!$S$20,Sheet1!$V$20,Sheet1!$Y$20,Sheet1!$AB$20)</c:f>
              <c:numCache>
                <c:formatCode>General</c:formatCode>
                <c:ptCount val="9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9</c:v>
                </c:pt>
                <c:pt idx="8">
                  <c:v>0</c:v>
                </c:pt>
              </c:numCache>
            </c:numRef>
          </c:yVal>
          <c:smooth val="1"/>
        </c:ser>
        <c:ser>
          <c:idx val="2"/>
          <c:order val="2"/>
          <c:tx>
            <c:v>XRZD活跃度</c:v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yVal>
            <c:numRef>
              <c:f>(Sheet1!$C$41,Sheet1!$F$41,Sheet1!$I$41,Sheet1!$L$41,Sheet1!$O$41,Sheet1!$R$41,Sheet1!$U$41,Sheet1!$X$41,Sheet1!$AA$41)</c:f>
              <c:numCache>
                <c:formatCode>General</c:formatCode>
                <c:ptCount val="9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0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1"/>
        </c:ser>
        <c:ser>
          <c:idx val="3"/>
          <c:order val="3"/>
          <c:tx>
            <c:v>XRZD战绩分</c:v>
          </c:tx>
          <c:spPr>
            <a:ln>
              <a:solidFill>
                <a:srgbClr val="D2A000"/>
              </a:solidFill>
            </a:ln>
          </c:spPr>
          <c:marker>
            <c:spPr>
              <a:solidFill>
                <a:srgbClr val="D2A000"/>
              </a:solidFill>
              <a:ln>
                <a:solidFill>
                  <a:srgbClr val="D2A000"/>
                </a:solidFill>
              </a:ln>
            </c:spPr>
          </c:marker>
          <c:yVal>
            <c:numRef>
              <c:f>(Sheet1!$D$41,Sheet1!$G$41,Sheet1!$J$41,Sheet1!$M$41,Sheet1!$P$41,Sheet1!$S$41,Sheet1!$V$41,Sheet1!$Y$41,Sheet1!$AB$41)</c:f>
              <c:numCache>
                <c:formatCode>General</c:formatCode>
                <c:ptCount val="9"/>
                <c:pt idx="0">
                  <c:v>0</c:v>
                </c:pt>
                <c:pt idx="1">
                  <c:v>6</c:v>
                </c:pt>
                <c:pt idx="2">
                  <c:v>3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1"/>
        </c:ser>
        <c:ser>
          <c:idx val="4"/>
          <c:order val="4"/>
          <c:tx>
            <c:v>CCZD活跃度</c:v>
          </c:tx>
          <c:spPr>
            <a:ln>
              <a:solidFill>
                <a:srgbClr val="FFFF00"/>
              </a:solidFill>
            </a:ln>
          </c:spPr>
          <c:marker>
            <c:symbol val="diamond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yVal>
            <c:numRef>
              <c:f>(Sheet1!$C$63,Sheet1!$F$63,Sheet1!$I$63,Sheet1!$L$63,Sheet1!$O$63,Sheet1!$R$63,Sheet1!$U$63,Sheet1!$X$63,Sheet1!$AA$63)</c:f>
              <c:numCache>
                <c:formatCode>General</c:formatCode>
                <c:ptCount val="9"/>
                <c:pt idx="0">
                  <c:v>9</c:v>
                </c:pt>
                <c:pt idx="1">
                  <c:v>9</c:v>
                </c:pt>
                <c:pt idx="2">
                  <c:v>15</c:v>
                </c:pt>
                <c:pt idx="3">
                  <c:v>16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0</c:v>
                </c:pt>
                <c:pt idx="8">
                  <c:v>9</c:v>
                </c:pt>
              </c:numCache>
            </c:numRef>
          </c:yVal>
          <c:smooth val="1"/>
        </c:ser>
        <c:ser>
          <c:idx val="5"/>
          <c:order val="5"/>
          <c:tx>
            <c:v>CCZD战绩分</c:v>
          </c:tx>
          <c:spPr>
            <a:ln>
              <a:solidFill>
                <a:srgbClr val="DFDA00"/>
              </a:solidFill>
            </a:ln>
          </c:spPr>
          <c:marker>
            <c:spPr>
              <a:solidFill>
                <a:srgbClr val="DFDA00"/>
              </a:solidFill>
              <a:ln>
                <a:solidFill>
                  <a:srgbClr val="DFDA00"/>
                </a:solidFill>
              </a:ln>
            </c:spPr>
          </c:marker>
          <c:yVal>
            <c:numRef>
              <c:f>(Sheet1!$D$63,Sheet1!$G$63,Sheet1!$J$63,Sheet1!$M$63,Sheet1!$P$63,Sheet1!$S$63,Sheet1!$V$63,Sheet1!$Y$63,Sheet1!$AB$63)</c:f>
              <c:numCache>
                <c:formatCode>General</c:formatCode>
                <c:ptCount val="9"/>
                <c:pt idx="0">
                  <c:v>9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</c:numCache>
            </c:numRef>
          </c:yVal>
          <c:smooth val="1"/>
        </c:ser>
        <c:ser>
          <c:idx val="6"/>
          <c:order val="6"/>
          <c:tx>
            <c:v>RTJT活跃度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yVal>
            <c:numRef>
              <c:f>(Sheet1!$C$84,Sheet1!$F$84,Sheet1!$I$84,Sheet1!$L$84,Sheet1!$O$84,Sheet1!$R$84,Sheet1!$U$84,Sheet1!$X$84,Sheet1!$AA$84)</c:f>
              <c:numCache>
                <c:formatCode>General</c:formatCode>
                <c:ptCount val="9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1"/>
        </c:ser>
        <c:ser>
          <c:idx val="7"/>
          <c:order val="7"/>
          <c:tx>
            <c:v>RTJT战绩分</c:v>
          </c:tx>
          <c:spPr>
            <a:ln>
              <a:solidFill>
                <a:srgbClr val="78B832"/>
              </a:solidFill>
            </a:ln>
          </c:spPr>
          <c:marker>
            <c:spPr>
              <a:solidFill>
                <a:srgbClr val="78B832"/>
              </a:solidFill>
              <a:ln>
                <a:solidFill>
                  <a:srgbClr val="78B832"/>
                </a:solidFill>
              </a:ln>
            </c:spPr>
          </c:marker>
          <c:yVal>
            <c:numRef>
              <c:f>(Sheet1!$D$84,Sheet1!$G$84,Sheet1!$J$84,Sheet1!$M$84,Sheet1!$P$84,Sheet1!$S$84,Sheet1!$V$84,Sheet1!$Y$84,Sheet1!$AB$84)</c:f>
              <c:numCache>
                <c:formatCode>General</c:formatCode>
                <c:ptCount val="9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1"/>
        </c:ser>
        <c:ser>
          <c:idx val="8"/>
          <c:order val="8"/>
          <c:tx>
            <c:v>SFT活跃度</c:v>
          </c:tx>
          <c:spPr>
            <a:ln>
              <a:solidFill>
                <a:srgbClr val="02AE5C"/>
              </a:solidFill>
            </a:ln>
          </c:spPr>
          <c:marker>
            <c:symbol val="circle"/>
            <c:size val="7"/>
            <c:spPr>
              <a:solidFill>
                <a:srgbClr val="02AE5C"/>
              </a:solidFill>
              <a:ln>
                <a:solidFill>
                  <a:srgbClr val="02AE5C"/>
                </a:solidFill>
              </a:ln>
            </c:spPr>
          </c:marker>
          <c:yVal>
            <c:numRef>
              <c:f>(Sheet1!$C$106,Sheet1!$F$106,Sheet1!$I$106,Sheet1!$L$106,Sheet1!$O$106,Sheet1!$R$106,Sheet1!$U$106,Sheet1!$X$106,Sheet1!$AA$106)</c:f>
              <c:numCache>
                <c:formatCode>General</c:formatCode>
                <c:ptCount val="9"/>
                <c:pt idx="0">
                  <c:v>9</c:v>
                </c:pt>
                <c:pt idx="1">
                  <c:v>9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15</c:v>
                </c:pt>
                <c:pt idx="6">
                  <c:v>9</c:v>
                </c:pt>
                <c:pt idx="7">
                  <c:v>21</c:v>
                </c:pt>
                <c:pt idx="8">
                  <c:v>12</c:v>
                </c:pt>
              </c:numCache>
            </c:numRef>
          </c:yVal>
          <c:smooth val="1"/>
        </c:ser>
        <c:ser>
          <c:idx val="9"/>
          <c:order val="9"/>
          <c:tx>
            <c:v>SFT战绩分</c:v>
          </c:tx>
          <c:spPr>
            <a:ln>
              <a:solidFill>
                <a:srgbClr val="029851"/>
              </a:solidFill>
            </a:ln>
          </c:spPr>
          <c:marker>
            <c:spPr>
              <a:solidFill>
                <a:srgbClr val="029851"/>
              </a:solidFill>
              <a:ln>
                <a:solidFill>
                  <a:srgbClr val="029851"/>
                </a:solidFill>
              </a:ln>
            </c:spPr>
          </c:marker>
          <c:yVal>
            <c:numRef>
              <c:f>(Sheet1!$D$106,Sheet1!$G$106,Sheet1!$J$106,Sheet1!$M$106,Sheet1!$P$106,Sheet1!$S$106,Sheet1!$V$106,Sheet1!$Y$106,Sheet1!$AB$106)</c:f>
              <c:numCache>
                <c:formatCode>General</c:formatCode>
                <c:ptCount val="9"/>
                <c:pt idx="0">
                  <c:v>9</c:v>
                </c:pt>
                <c:pt idx="1">
                  <c:v>3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15</c:v>
                </c:pt>
                <c:pt idx="6">
                  <c:v>4</c:v>
                </c:pt>
                <c:pt idx="7">
                  <c:v>12</c:v>
                </c:pt>
                <c:pt idx="8">
                  <c:v>0</c:v>
                </c:pt>
              </c:numCache>
            </c:numRef>
          </c:yVal>
          <c:smooth val="1"/>
        </c:ser>
        <c:ser>
          <c:idx val="10"/>
          <c:order val="10"/>
          <c:tx>
            <c:v>APA活跃度</c:v>
          </c:tx>
          <c:spPr>
            <a:ln>
              <a:solidFill>
                <a:srgbClr val="03EFD9"/>
              </a:solidFill>
            </a:ln>
          </c:spPr>
          <c:marker>
            <c:spPr>
              <a:solidFill>
                <a:srgbClr val="03EFD9"/>
              </a:solidFill>
              <a:ln>
                <a:solidFill>
                  <a:srgbClr val="03EFD9"/>
                </a:solidFill>
              </a:ln>
            </c:spPr>
          </c:marker>
          <c:yVal>
            <c:numRef>
              <c:f>(Sheet1!$C$128,Sheet1!$F$128,Sheet1!$I$128,Sheet1!$L$128,Sheet1!$O$128,Sheet1!$R$128,Sheet1!$U$128,Sheet1!$X$128,Sheet1!$AA$128)</c:f>
              <c:numCache>
                <c:formatCode>General</c:formatCode>
                <c:ptCount val="9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12</c:v>
                </c:pt>
                <c:pt idx="5">
                  <c:v>15</c:v>
                </c:pt>
                <c:pt idx="6">
                  <c:v>17</c:v>
                </c:pt>
                <c:pt idx="7">
                  <c:v>18</c:v>
                </c:pt>
                <c:pt idx="8">
                  <c:v>12</c:v>
                </c:pt>
              </c:numCache>
            </c:numRef>
          </c:yVal>
          <c:smooth val="1"/>
        </c:ser>
        <c:ser>
          <c:idx val="11"/>
          <c:order val="11"/>
          <c:tx>
            <c:v>APA战绩分</c:v>
          </c:tx>
          <c:spPr>
            <a:ln>
              <a:solidFill>
                <a:srgbClr val="02A696"/>
              </a:solidFill>
            </a:ln>
          </c:spPr>
          <c:marker>
            <c:spPr>
              <a:solidFill>
                <a:srgbClr val="02A696"/>
              </a:solidFill>
              <a:ln>
                <a:solidFill>
                  <a:srgbClr val="02A696"/>
                </a:solidFill>
              </a:ln>
            </c:spPr>
          </c:marker>
          <c:yVal>
            <c:numRef>
              <c:f>(Sheet1!$D$128,Sheet1!$G$128,Sheet1!$J$128,Sheet1!$M$128,Sheet1!$P$128,Sheet1!$S$128,Sheet1!$V$128,Sheet1!$Y$128,Sheet1!$AB$128)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3</c:v>
                </c:pt>
                <c:pt idx="8">
                  <c:v>12</c:v>
                </c:pt>
              </c:numCache>
            </c:numRef>
          </c:yVal>
          <c:smooth val="1"/>
        </c:ser>
        <c:ser>
          <c:idx val="12"/>
          <c:order val="12"/>
          <c:tx>
            <c:v>YZZD活跃度</c:v>
          </c:tx>
          <c:spPr>
            <a:ln>
              <a:solidFill>
                <a:srgbClr val="0070C0"/>
              </a:solidFill>
            </a:ln>
          </c:spPr>
          <c:marker>
            <c:symbol val="triangle"/>
            <c:size val="7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yVal>
            <c:numRef>
              <c:f>(Sheet1!$C$149,Sheet1!$F$149,Sheet1!$I$149,Sheet1!$L$149,Sheet1!$O$149,Sheet1!$R$149,Sheet1!$U$149,Sheet1!$X$149,Sheet1!$AA$149)</c:f>
              <c:numCache>
                <c:formatCode>General</c:formatCode>
                <c:ptCount val="9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1"/>
        </c:ser>
        <c:ser>
          <c:idx val="13"/>
          <c:order val="13"/>
          <c:tx>
            <c:v>YZZD战绩分</c:v>
          </c:tx>
          <c:spPr>
            <a:ln>
              <a:solidFill>
                <a:srgbClr val="004D86"/>
              </a:solidFill>
            </a:ln>
          </c:spPr>
          <c:marker>
            <c:spPr>
              <a:solidFill>
                <a:srgbClr val="004D86"/>
              </a:solidFill>
              <a:ln>
                <a:solidFill>
                  <a:srgbClr val="004D86"/>
                </a:solidFill>
              </a:ln>
            </c:spPr>
          </c:marker>
          <c:yVal>
            <c:numRef>
              <c:f>(Sheet1!$D$149,Sheet1!$G$149,Sheet1!$J$149,Sheet1!$M$149,Sheet1!$P$149,Sheet1!$S$149,Sheet1!$V$149,Sheet1!$Y$149,Sheet1!$AB$149)</c:f>
              <c:numCache>
                <c:formatCode>General</c:formatCode>
                <c:ptCount val="9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1"/>
        </c:ser>
        <c:ser>
          <c:idx val="14"/>
          <c:order val="14"/>
          <c:tx>
            <c:v>WDR活跃度</c:v>
          </c:tx>
          <c:spPr>
            <a:ln>
              <a:solidFill>
                <a:srgbClr val="873AC0"/>
              </a:solidFill>
            </a:ln>
          </c:spPr>
          <c:marker>
            <c:symbol val="triangle"/>
            <c:size val="7"/>
            <c:spPr>
              <a:solidFill>
                <a:srgbClr val="873AC0"/>
              </a:solidFill>
              <a:ln>
                <a:solidFill>
                  <a:srgbClr val="873AC0"/>
                </a:solidFill>
              </a:ln>
            </c:spPr>
          </c:marker>
          <c:yVal>
            <c:numRef>
              <c:f>(Sheet1!$C$170,Sheet1!$F$170,Sheet1!$I$170,Sheet1!$L$170,Sheet1!$O$170,Sheet1!$R$170,Sheet1!$U$170,Sheet1!$X$170,Sheet1!$AA$170)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1"/>
        </c:ser>
        <c:ser>
          <c:idx val="15"/>
          <c:order val="15"/>
          <c:tx>
            <c:v>WDR战绩分</c:v>
          </c:tx>
          <c:spPr>
            <a:ln>
              <a:solidFill>
                <a:srgbClr val="57257D"/>
              </a:solidFill>
            </a:ln>
          </c:spPr>
          <c:marker>
            <c:symbol val="square"/>
            <c:size val="7"/>
            <c:spPr>
              <a:solidFill>
                <a:srgbClr val="57257D">
                  <a:alpha val="57000"/>
                </a:srgbClr>
              </a:solidFill>
              <a:ln>
                <a:solidFill>
                  <a:srgbClr val="57257D"/>
                </a:solidFill>
              </a:ln>
            </c:spPr>
          </c:marker>
          <c:yVal>
            <c:numRef>
              <c:f>(Sheet1!$D$170,Sheet1!$G$170,Sheet1!$J$170,Sheet1!$M$170,Sheet1!$P$170,Sheet1!$S$170,Sheet1!$V$170,Sheet1!$Y$170,Sheet1!$AB$170)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20768"/>
        <c:axId val="43931136"/>
      </c:scatterChart>
      <c:valAx>
        <c:axId val="4392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43931136"/>
        <c:crosses val="autoZero"/>
        <c:crossBetween val="midCat"/>
      </c:valAx>
      <c:valAx>
        <c:axId val="439311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39207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6574072804144564"/>
          <c:y val="0.14432103594402676"/>
          <c:w val="9.7099360022009792E-2"/>
          <c:h val="0.81218978072911485"/>
        </c:manualLayout>
      </c:layout>
      <c:overlay val="0"/>
      <c:txPr>
        <a:bodyPr/>
        <a:lstStyle/>
        <a:p>
          <a:pPr>
            <a:defRPr sz="14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735994771296518"/>
          <c:y val="8.9361523620710759E-2"/>
          <c:w val="0.67416272760476936"/>
          <c:h val="0.77650771000388119"/>
        </c:manualLayout>
      </c:layout>
      <c:pie3DChart>
        <c:varyColors val="1"/>
        <c:ser>
          <c:idx val="0"/>
          <c:order val="0"/>
          <c:explosion val="25"/>
          <c:dLbls>
            <c:txPr>
              <a:bodyPr/>
              <a:lstStyle/>
              <a:p>
                <a:pPr>
                  <a:defRPr b="1">
                    <a:latin typeface="方正姚体" pitchFamily="2" charset="-122"/>
                    <a:ea typeface="方正姚体" pitchFamily="2" charset="-122"/>
                  </a:defRPr>
                </a:pPr>
                <a:endParaRPr lang="zh-CN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strRef>
              <c:f>Sheet1!$C$201:$C$208</c:f>
              <c:strCache>
                <c:ptCount val="8"/>
                <c:pt idx="0">
                  <c:v>传承战队</c:v>
                </c:pt>
                <c:pt idx="1">
                  <c:v>星火战队</c:v>
                </c:pt>
                <c:pt idx="2">
                  <c:v>亚太联军</c:v>
                </c:pt>
                <c:pt idx="3">
                  <c:v>兴毅战队</c:v>
                </c:pt>
                <c:pt idx="4">
                  <c:v>星燃战队</c:v>
                </c:pt>
                <c:pt idx="5">
                  <c:v>风语战队</c:v>
                </c:pt>
                <c:pt idx="6">
                  <c:v>RT军团</c:v>
                </c:pt>
                <c:pt idx="7">
                  <c:v>野战战队</c:v>
                </c:pt>
              </c:strCache>
            </c:strRef>
          </c:cat>
          <c:val>
            <c:numRef>
              <c:f>Sheet1!$O$201:$O$208</c:f>
              <c:numCache>
                <c:formatCode>0_ </c:formatCode>
                <c:ptCount val="8"/>
                <c:pt idx="0">
                  <c:v>353.25531914893622</c:v>
                </c:pt>
                <c:pt idx="1">
                  <c:v>376.67241379310349</c:v>
                </c:pt>
                <c:pt idx="2">
                  <c:v>282.65384615384619</c:v>
                </c:pt>
                <c:pt idx="3">
                  <c:v>235.16666666666666</c:v>
                </c:pt>
                <c:pt idx="4">
                  <c:v>224.99999999999997</c:v>
                </c:pt>
                <c:pt idx="5">
                  <c:v>148.8125</c:v>
                </c:pt>
                <c:pt idx="6">
                  <c:v>113</c:v>
                </c:pt>
                <c:pt idx="7">
                  <c:v>115.66666666666666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  <c:txPr>
        <a:bodyPr/>
        <a:lstStyle/>
        <a:p>
          <a:pPr>
            <a:defRPr b="1">
              <a:latin typeface="方正姚体" pitchFamily="2" charset="-122"/>
              <a:ea typeface="方正姚体" pitchFamily="2" charset="-122"/>
            </a:defRPr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40"/>
    </mc:Choice>
    <mc:Fallback>
      <c:style val="40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487865139058948"/>
          <c:y val="4.9246167030167064E-2"/>
          <c:w val="0.64078583286020352"/>
          <c:h val="0.83859947708114413"/>
        </c:manualLayout>
      </c:layout>
      <c:bar3DChart>
        <c:barDir val="bar"/>
        <c:grouping val="clustered"/>
        <c:varyColors val="0"/>
        <c:ser>
          <c:idx val="3"/>
          <c:order val="0"/>
          <c:tx>
            <c:strRef>
              <c:f>Sheet1!$I$186</c:f>
              <c:strCache>
                <c:ptCount val="1"/>
                <c:pt idx="0">
                  <c:v>战队加权总分</c:v>
                </c:pt>
              </c:strCache>
            </c:strRef>
          </c:tx>
          <c:invertIfNegative val="0"/>
          <c:cat>
            <c:strRef>
              <c:f>Sheet1!$C$187:$C$194</c:f>
              <c:strCache>
                <c:ptCount val="8"/>
                <c:pt idx="0">
                  <c:v>传承战队</c:v>
                </c:pt>
                <c:pt idx="1">
                  <c:v>星火战队</c:v>
                </c:pt>
                <c:pt idx="2">
                  <c:v>亚太联军</c:v>
                </c:pt>
                <c:pt idx="3">
                  <c:v>兴毅战队</c:v>
                </c:pt>
                <c:pt idx="4">
                  <c:v>星燃战队</c:v>
                </c:pt>
                <c:pt idx="5">
                  <c:v>风语战队</c:v>
                </c:pt>
                <c:pt idx="6">
                  <c:v>RT军团</c:v>
                </c:pt>
                <c:pt idx="7">
                  <c:v>野战战队</c:v>
                </c:pt>
              </c:strCache>
            </c:strRef>
          </c:cat>
          <c:val>
            <c:numRef>
              <c:f>Sheet1!$I$187:$I$194</c:f>
              <c:numCache>
                <c:formatCode>0.00_ </c:formatCode>
                <c:ptCount val="8"/>
                <c:pt idx="0">
                  <c:v>162.59574468085106</c:v>
                </c:pt>
                <c:pt idx="1">
                  <c:v>147.20689655172413</c:v>
                </c:pt>
                <c:pt idx="2">
                  <c:v>135.39560439560441</c:v>
                </c:pt>
                <c:pt idx="3">
                  <c:v>81.539682539682545</c:v>
                </c:pt>
                <c:pt idx="4">
                  <c:v>63.333333333333336</c:v>
                </c:pt>
                <c:pt idx="5">
                  <c:v>37.125</c:v>
                </c:pt>
                <c:pt idx="6">
                  <c:v>32</c:v>
                </c:pt>
                <c:pt idx="7">
                  <c:v>30.444444444444443</c:v>
                </c:pt>
              </c:numCache>
            </c:numRef>
          </c:val>
        </c:ser>
        <c:ser>
          <c:idx val="1"/>
          <c:order val="1"/>
          <c:tx>
            <c:strRef>
              <c:f>Sheet1!$D$186</c:f>
              <c:strCache>
                <c:ptCount val="1"/>
                <c:pt idx="0">
                  <c:v>战队活跃分</c:v>
                </c:pt>
              </c:strCache>
            </c:strRef>
          </c:tx>
          <c:invertIfNegative val="0"/>
          <c:cat>
            <c:strRef>
              <c:f>Sheet1!$C$187:$C$194</c:f>
              <c:strCache>
                <c:ptCount val="8"/>
                <c:pt idx="0">
                  <c:v>传承战队</c:v>
                </c:pt>
                <c:pt idx="1">
                  <c:v>星火战队</c:v>
                </c:pt>
                <c:pt idx="2">
                  <c:v>亚太联军</c:v>
                </c:pt>
                <c:pt idx="3">
                  <c:v>兴毅战队</c:v>
                </c:pt>
                <c:pt idx="4">
                  <c:v>星燃战队</c:v>
                </c:pt>
                <c:pt idx="5">
                  <c:v>风语战队</c:v>
                </c:pt>
                <c:pt idx="6">
                  <c:v>RT军团</c:v>
                </c:pt>
                <c:pt idx="7">
                  <c:v>野战战队</c:v>
                </c:pt>
              </c:strCache>
            </c:strRef>
          </c:cat>
          <c:val>
            <c:numRef>
              <c:f>Sheet1!$D$187:$D$194</c:f>
              <c:numCache>
                <c:formatCode>General</c:formatCode>
                <c:ptCount val="8"/>
                <c:pt idx="0">
                  <c:v>94</c:v>
                </c:pt>
                <c:pt idx="1">
                  <c:v>87</c:v>
                </c:pt>
                <c:pt idx="2">
                  <c:v>91</c:v>
                </c:pt>
                <c:pt idx="3">
                  <c:v>63</c:v>
                </c:pt>
                <c:pt idx="4">
                  <c:v>45</c:v>
                </c:pt>
                <c:pt idx="5">
                  <c:v>16</c:v>
                </c:pt>
                <c:pt idx="6">
                  <c:v>18</c:v>
                </c:pt>
                <c:pt idx="7">
                  <c:v>18</c:v>
                </c:pt>
              </c:numCache>
            </c:numRef>
          </c:val>
        </c:ser>
        <c:ser>
          <c:idx val="0"/>
          <c:order val="2"/>
          <c:tx>
            <c:strRef>
              <c:f>Sheet1!$F$186</c:f>
              <c:strCache>
                <c:ptCount val="1"/>
                <c:pt idx="0">
                  <c:v>战队战绩分</c:v>
                </c:pt>
              </c:strCache>
            </c:strRef>
          </c:tx>
          <c:invertIfNegative val="0"/>
          <c:cat>
            <c:strRef>
              <c:f>Sheet1!$C$187:$C$194</c:f>
              <c:strCache>
                <c:ptCount val="8"/>
                <c:pt idx="0">
                  <c:v>传承战队</c:v>
                </c:pt>
                <c:pt idx="1">
                  <c:v>星火战队</c:v>
                </c:pt>
                <c:pt idx="2">
                  <c:v>亚太联军</c:v>
                </c:pt>
                <c:pt idx="3">
                  <c:v>兴毅战队</c:v>
                </c:pt>
                <c:pt idx="4">
                  <c:v>星燃战队</c:v>
                </c:pt>
                <c:pt idx="5">
                  <c:v>风语战队</c:v>
                </c:pt>
                <c:pt idx="6">
                  <c:v>RT军团</c:v>
                </c:pt>
                <c:pt idx="7">
                  <c:v>野战战队</c:v>
                </c:pt>
              </c:strCache>
            </c:strRef>
          </c:cat>
          <c:val>
            <c:numRef>
              <c:f>Sheet1!$F$187:$F$194</c:f>
              <c:numCache>
                <c:formatCode>General</c:formatCode>
                <c:ptCount val="8"/>
                <c:pt idx="0">
                  <c:v>62</c:v>
                </c:pt>
                <c:pt idx="1">
                  <c:v>54</c:v>
                </c:pt>
                <c:pt idx="2">
                  <c:v>40</c:v>
                </c:pt>
                <c:pt idx="3">
                  <c:v>16</c:v>
                </c:pt>
                <c:pt idx="4">
                  <c:v>15</c:v>
                </c:pt>
                <c:pt idx="5">
                  <c:v>13</c:v>
                </c:pt>
                <c:pt idx="6">
                  <c:v>9</c:v>
                </c:pt>
                <c:pt idx="7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57054464"/>
        <c:axId val="157056000"/>
        <c:axId val="0"/>
      </c:bar3DChart>
      <c:catAx>
        <c:axId val="157054464"/>
        <c:scaling>
          <c:orientation val="minMax"/>
        </c:scaling>
        <c:delete val="0"/>
        <c:axPos val="l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方正姚体" pitchFamily="2" charset="-122"/>
                <a:ea typeface="方正姚体" pitchFamily="2" charset="-122"/>
              </a:defRPr>
            </a:pPr>
            <a:endParaRPr lang="zh-CN"/>
          </a:p>
        </c:txPr>
        <c:crossAx val="157056000"/>
        <c:crosses val="autoZero"/>
        <c:auto val="1"/>
        <c:lblAlgn val="ctr"/>
        <c:lblOffset val="100"/>
        <c:noMultiLvlLbl val="0"/>
      </c:catAx>
      <c:valAx>
        <c:axId val="157056000"/>
        <c:scaling>
          <c:orientation val="minMax"/>
        </c:scaling>
        <c:delete val="0"/>
        <c:axPos val="b"/>
        <c:majorGridlines/>
        <c:numFmt formatCode="0.00_ " sourceLinked="1"/>
        <c:majorTickMark val="out"/>
        <c:minorTickMark val="none"/>
        <c:tickLblPos val="nextTo"/>
        <c:crossAx val="157054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839175973835252"/>
          <c:y val="0.38752009768860279"/>
          <c:w val="0.21160831612949388"/>
          <c:h val="0.22902782152230972"/>
        </c:manualLayout>
      </c:layout>
      <c:overlay val="0"/>
      <c:txPr>
        <a:bodyPr/>
        <a:lstStyle/>
        <a:p>
          <a:pPr>
            <a:defRPr b="1">
              <a:latin typeface="方正姚体" pitchFamily="2" charset="-122"/>
              <a:ea typeface="方正姚体" pitchFamily="2" charset="-122"/>
            </a:defRPr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45"/>
      <c:rotY val="10"/>
      <c:rAngAx val="0"/>
      <c:perspective val="0"/>
    </c:view3D>
    <c:floor>
      <c:thickness val="0"/>
    </c:floor>
    <c:sideWall>
      <c:thickness val="0"/>
      <c:spPr>
        <a:gradFill>
          <a:gsLst>
            <a:gs pos="0">
              <a:srgbClr val="D4B4D2">
                <a:alpha val="34118"/>
              </a:srgbClr>
            </a:gs>
            <a:gs pos="74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sideWall>
    <c:backWall>
      <c:thickness val="0"/>
      <c:spPr>
        <a:gradFill>
          <a:gsLst>
            <a:gs pos="0">
              <a:srgbClr val="D4B4D2">
                <a:alpha val="34118"/>
              </a:srgbClr>
            </a:gs>
            <a:gs pos="74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backWall>
    <c:plotArea>
      <c:layout>
        <c:manualLayout>
          <c:layoutTarget val="inner"/>
          <c:xMode val="edge"/>
          <c:yMode val="edge"/>
          <c:x val="3.0321741032370949E-2"/>
          <c:y val="0"/>
          <c:w val="0.78740857392825891"/>
          <c:h val="0.78421843170294481"/>
        </c:manualLayout>
      </c:layout>
      <c:bar3DChart>
        <c:barDir val="col"/>
        <c:grouping val="standard"/>
        <c:varyColors val="0"/>
        <c:ser>
          <c:idx val="0"/>
          <c:order val="0"/>
          <c:tx>
            <c:v>RCL#2总排名</c:v>
          </c:tx>
          <c:invertIfNegative val="0"/>
          <c:cat>
            <c:strRef>
              <c:f>Sheet1!$M$187:$M$197</c:f>
              <c:strCache>
                <c:ptCount val="11"/>
                <c:pt idx="0">
                  <c:v>CCZD</c:v>
                </c:pt>
                <c:pt idx="1">
                  <c:v>SFT</c:v>
                </c:pt>
                <c:pt idx="2">
                  <c:v>APA</c:v>
                </c:pt>
                <c:pt idx="3">
                  <c:v>XYZD</c:v>
                </c:pt>
                <c:pt idx="4">
                  <c:v>XRZD</c:v>
                </c:pt>
                <c:pt idx="5">
                  <c:v>WDR</c:v>
                </c:pt>
                <c:pt idx="6">
                  <c:v>RTJT</c:v>
                </c:pt>
                <c:pt idx="7">
                  <c:v>YZZD</c:v>
                </c:pt>
                <c:pt idx="8">
                  <c:v>JMZD</c:v>
                </c:pt>
                <c:pt idx="9">
                  <c:v>YLZD</c:v>
                </c:pt>
                <c:pt idx="10">
                  <c:v>NATO-UM</c:v>
                </c:pt>
              </c:strCache>
            </c:strRef>
          </c:cat>
          <c:val>
            <c:numRef>
              <c:f>Sheet1!$Z$187:$Z$197</c:f>
              <c:numCache>
                <c:formatCode>0%</c:formatCode>
                <c:ptCount val="11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10</c:v>
                </c:pt>
                <c:pt idx="4">
                  <c:v>9</c:v>
                </c:pt>
                <c:pt idx="5">
                  <c:v>8</c:v>
                </c:pt>
                <c:pt idx="6">
                  <c:v>7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"/>
          <c:order val="1"/>
          <c:tx>
            <c:v>RCL#1总排名</c:v>
          </c:tx>
          <c:invertIfNegative val="0"/>
          <c:cat>
            <c:strRef>
              <c:f>Sheet1!$M$187:$M$197</c:f>
              <c:strCache>
                <c:ptCount val="11"/>
                <c:pt idx="0">
                  <c:v>CCZD</c:v>
                </c:pt>
                <c:pt idx="1">
                  <c:v>SFT</c:v>
                </c:pt>
                <c:pt idx="2">
                  <c:v>APA</c:v>
                </c:pt>
                <c:pt idx="3">
                  <c:v>XYZD</c:v>
                </c:pt>
                <c:pt idx="4">
                  <c:v>XRZD</c:v>
                </c:pt>
                <c:pt idx="5">
                  <c:v>WDR</c:v>
                </c:pt>
                <c:pt idx="6">
                  <c:v>RTJT</c:v>
                </c:pt>
                <c:pt idx="7">
                  <c:v>YZZD</c:v>
                </c:pt>
                <c:pt idx="8">
                  <c:v>JMZD</c:v>
                </c:pt>
                <c:pt idx="9">
                  <c:v>YLZD</c:v>
                </c:pt>
                <c:pt idx="10">
                  <c:v>NATO-UM</c:v>
                </c:pt>
              </c:strCache>
            </c:strRef>
          </c:cat>
          <c:val>
            <c:numRef>
              <c:f>Sheet1!$AA$187:$AA$197</c:f>
              <c:numCache>
                <c:formatCode>0_ </c:formatCode>
                <c:ptCount val="11"/>
                <c:pt idx="0">
                  <c:v>13</c:v>
                </c:pt>
                <c:pt idx="1">
                  <c:v>7</c:v>
                </c:pt>
                <c:pt idx="2">
                  <c:v>12</c:v>
                </c:pt>
                <c:pt idx="3">
                  <c:v>6</c:v>
                </c:pt>
                <c:pt idx="4">
                  <c:v>0</c:v>
                </c:pt>
                <c:pt idx="5">
                  <c:v>11</c:v>
                </c:pt>
                <c:pt idx="6">
                  <c:v>10</c:v>
                </c:pt>
                <c:pt idx="7">
                  <c:v>8</c:v>
                </c:pt>
                <c:pt idx="8">
                  <c:v>9</c:v>
                </c:pt>
                <c:pt idx="9">
                  <c:v>5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470848"/>
        <c:axId val="43472384"/>
        <c:axId val="153070656"/>
      </c:bar3DChart>
      <c:catAx>
        <c:axId val="43470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GungsuhChe" pitchFamily="49" charset="-127"/>
                <a:ea typeface="GungsuhChe" pitchFamily="49" charset="-127"/>
              </a:defRPr>
            </a:pPr>
            <a:endParaRPr lang="zh-CN"/>
          </a:p>
        </c:txPr>
        <c:crossAx val="43472384"/>
        <c:crosses val="autoZero"/>
        <c:auto val="1"/>
        <c:lblAlgn val="ctr"/>
        <c:lblOffset val="100"/>
        <c:noMultiLvlLbl val="0"/>
      </c:catAx>
      <c:valAx>
        <c:axId val="43472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3470848"/>
        <c:crosses val="autoZero"/>
        <c:crossBetween val="between"/>
      </c:valAx>
      <c:serAx>
        <c:axId val="153070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方正姚体" pitchFamily="2" charset="-122"/>
                <a:ea typeface="方正姚体" pitchFamily="2" charset="-122"/>
              </a:defRPr>
            </a:pPr>
            <a:endParaRPr lang="zh-CN"/>
          </a:p>
        </c:txPr>
        <c:crossAx val="43472384"/>
        <c:crosses val="autoZero"/>
      </c:ser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42769091792736"/>
          <c:y val="0.24424175462179326"/>
          <c:w val="0.51701607893666812"/>
          <c:h val="0.6917107174935041"/>
        </c:manualLayout>
      </c:layout>
      <c:radarChart>
        <c:radarStyle val="filled"/>
        <c:varyColors val="0"/>
        <c:ser>
          <c:idx val="0"/>
          <c:order val="0"/>
          <c:tx>
            <c:strRef>
              <c:f>Sheet1!$C$201</c:f>
              <c:strCache>
                <c:ptCount val="1"/>
                <c:pt idx="0">
                  <c:v>传承战队</c:v>
                </c:pt>
              </c:strCache>
            </c:strRef>
          </c:tx>
          <c:spPr>
            <a:ln w="25400">
              <a:noFill/>
            </a:ln>
          </c:spPr>
          <c:cat>
            <c:strRef>
              <c:f>(Sheet1!$D$200,Sheet1!$F$200,Sheet1!$G$200,Sheet1!$N$200,Sheet1!$M$200)</c:f>
              <c:strCache>
                <c:ptCount val="5"/>
                <c:pt idx="0">
                  <c:v>活跃度</c:v>
                </c:pt>
                <c:pt idx="1">
                  <c:v>战斗力</c:v>
                </c:pt>
                <c:pt idx="2">
                  <c:v>相对胜率</c:v>
                </c:pt>
                <c:pt idx="3">
                  <c:v>相对总分</c:v>
                </c:pt>
                <c:pt idx="4">
                  <c:v>成长值</c:v>
                </c:pt>
              </c:strCache>
            </c:strRef>
          </c:cat>
          <c:val>
            <c:numRef>
              <c:f>(Sheet1!$D$201,Sheet1!$F$201,Sheet1!$G$201,Sheet1!$N$201,Sheet1!$M$201)</c:f>
              <c:numCache>
                <c:formatCode>General</c:formatCode>
                <c:ptCount val="5"/>
                <c:pt idx="0">
                  <c:v>94</c:v>
                </c:pt>
                <c:pt idx="1">
                  <c:v>62</c:v>
                </c:pt>
                <c:pt idx="2" formatCode="0_ ">
                  <c:v>65.957446808510639</c:v>
                </c:pt>
                <c:pt idx="3" formatCode="0_ ">
                  <c:v>81.297872340425528</c:v>
                </c:pt>
                <c:pt idx="4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428096"/>
        <c:axId val="43499520"/>
      </c:radarChart>
      <c:catAx>
        <c:axId val="4342809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43499520"/>
        <c:crosses val="autoZero"/>
        <c:auto val="1"/>
        <c:lblAlgn val="ctr"/>
        <c:lblOffset val="100"/>
        <c:noMultiLvlLbl val="0"/>
      </c:catAx>
      <c:valAx>
        <c:axId val="43499520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none"/>
        <c:tickLblPos val="nextTo"/>
        <c:crossAx val="43428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122045212420703"/>
          <c:y val="2.1295469298747708E-2"/>
          <c:w val="0.49386458803826672"/>
          <c:h val="9.458999269039163E-2"/>
        </c:manualLayout>
      </c:layout>
      <c:overlay val="0"/>
      <c:txPr>
        <a:bodyPr/>
        <a:lstStyle/>
        <a:p>
          <a:pPr>
            <a:defRPr sz="14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42769091792736"/>
          <c:y val="0.24424175462179326"/>
          <c:w val="0.51701607893666812"/>
          <c:h val="0.6917107174935041"/>
        </c:manualLayout>
      </c:layout>
      <c:radarChart>
        <c:radarStyle val="filled"/>
        <c:varyColors val="0"/>
        <c:ser>
          <c:idx val="0"/>
          <c:order val="0"/>
          <c:tx>
            <c:strRef>
              <c:f>Sheet1!$C$202</c:f>
              <c:strCache>
                <c:ptCount val="1"/>
                <c:pt idx="0">
                  <c:v>星火战队</c:v>
                </c:pt>
              </c:strCache>
            </c:strRef>
          </c:tx>
          <c:spPr>
            <a:ln w="25400">
              <a:noFill/>
            </a:ln>
          </c:spPr>
          <c:cat>
            <c:strRef>
              <c:f>(Sheet1!$D$200,Sheet1!$F$200,Sheet1!$G$200,Sheet1!$N$200,Sheet1!$M$200)</c:f>
              <c:strCache>
                <c:ptCount val="5"/>
                <c:pt idx="0">
                  <c:v>活跃度</c:v>
                </c:pt>
                <c:pt idx="1">
                  <c:v>战斗力</c:v>
                </c:pt>
                <c:pt idx="2">
                  <c:v>相对胜率</c:v>
                </c:pt>
                <c:pt idx="3">
                  <c:v>相对总分</c:v>
                </c:pt>
                <c:pt idx="4">
                  <c:v>成长值</c:v>
                </c:pt>
              </c:strCache>
            </c:strRef>
          </c:cat>
          <c:val>
            <c:numRef>
              <c:f>(Sheet1!$D$202,Sheet1!$F$202,Sheet1!$G$202,Sheet1!$N$202,Sheet1!$M$202)</c:f>
              <c:numCache>
                <c:formatCode>General</c:formatCode>
                <c:ptCount val="5"/>
                <c:pt idx="0">
                  <c:v>87</c:v>
                </c:pt>
                <c:pt idx="1">
                  <c:v>54</c:v>
                </c:pt>
                <c:pt idx="2" formatCode="0_ ">
                  <c:v>62.068965517241381</c:v>
                </c:pt>
                <c:pt idx="3" formatCode="0_ ">
                  <c:v>73.603448275862064</c:v>
                </c:pt>
                <c:pt idx="4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21152"/>
        <c:axId val="43522688"/>
      </c:radarChart>
      <c:catAx>
        <c:axId val="4352115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43522688"/>
        <c:crosses val="autoZero"/>
        <c:auto val="1"/>
        <c:lblAlgn val="ctr"/>
        <c:lblOffset val="100"/>
        <c:noMultiLvlLbl val="0"/>
      </c:catAx>
      <c:valAx>
        <c:axId val="43522688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none"/>
        <c:tickLblPos val="nextTo"/>
        <c:crossAx val="43521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122045212420703"/>
          <c:y val="2.1295469298747708E-2"/>
          <c:w val="0.49386458803826672"/>
          <c:h val="9.458999269039163E-2"/>
        </c:manualLayout>
      </c:layout>
      <c:overlay val="0"/>
      <c:txPr>
        <a:bodyPr/>
        <a:lstStyle/>
        <a:p>
          <a:pPr>
            <a:defRPr sz="14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42769091792736"/>
          <c:y val="0.24424175462179326"/>
          <c:w val="0.51701607893666812"/>
          <c:h val="0.6917107174935041"/>
        </c:manualLayout>
      </c:layout>
      <c:radarChart>
        <c:radarStyle val="filled"/>
        <c:varyColors val="0"/>
        <c:ser>
          <c:idx val="0"/>
          <c:order val="0"/>
          <c:tx>
            <c:strRef>
              <c:f>Sheet1!$C$203</c:f>
              <c:strCache>
                <c:ptCount val="1"/>
                <c:pt idx="0">
                  <c:v>亚太联军</c:v>
                </c:pt>
              </c:strCache>
            </c:strRef>
          </c:tx>
          <c:spPr>
            <a:ln w="25400">
              <a:noFill/>
            </a:ln>
          </c:spPr>
          <c:cat>
            <c:strRef>
              <c:f>(Sheet1!$D$200,Sheet1!$F$200,Sheet1!$G$200,Sheet1!$N$200,Sheet1!$M$200)</c:f>
              <c:strCache>
                <c:ptCount val="5"/>
                <c:pt idx="0">
                  <c:v>活跃度</c:v>
                </c:pt>
                <c:pt idx="1">
                  <c:v>战斗力</c:v>
                </c:pt>
                <c:pt idx="2">
                  <c:v>相对胜率</c:v>
                </c:pt>
                <c:pt idx="3">
                  <c:v>相对总分</c:v>
                </c:pt>
                <c:pt idx="4">
                  <c:v>成长值</c:v>
                </c:pt>
              </c:strCache>
            </c:strRef>
          </c:cat>
          <c:val>
            <c:numRef>
              <c:f>(Sheet1!$D$203,Sheet1!$F$203,Sheet1!$G$203,Sheet1!$N$203,Sheet1!$M$203)</c:f>
              <c:numCache>
                <c:formatCode>General</c:formatCode>
                <c:ptCount val="5"/>
                <c:pt idx="0">
                  <c:v>91</c:v>
                </c:pt>
                <c:pt idx="1">
                  <c:v>40</c:v>
                </c:pt>
                <c:pt idx="2" formatCode="0_ ">
                  <c:v>43.956043956043956</c:v>
                </c:pt>
                <c:pt idx="3" formatCode="0_ ">
                  <c:v>67.697802197802204</c:v>
                </c:pt>
                <c:pt idx="4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63648"/>
        <c:axId val="43573632"/>
      </c:radarChart>
      <c:catAx>
        <c:axId val="43563648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43573632"/>
        <c:crosses val="autoZero"/>
        <c:auto val="1"/>
        <c:lblAlgn val="ctr"/>
        <c:lblOffset val="100"/>
        <c:noMultiLvlLbl val="0"/>
      </c:catAx>
      <c:valAx>
        <c:axId val="4357363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none"/>
        <c:tickLblPos val="nextTo"/>
        <c:crossAx val="43563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122045212420703"/>
          <c:y val="2.1295469298747708E-2"/>
          <c:w val="0.49386458803826672"/>
          <c:h val="9.458999269039163E-2"/>
        </c:manualLayout>
      </c:layout>
      <c:overlay val="0"/>
      <c:txPr>
        <a:bodyPr/>
        <a:lstStyle/>
        <a:p>
          <a:pPr>
            <a:defRPr sz="14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42769091792736"/>
          <c:y val="0.24424175462179326"/>
          <c:w val="0.51701607893666812"/>
          <c:h val="0.6917107174935041"/>
        </c:manualLayout>
      </c:layout>
      <c:radarChart>
        <c:radarStyle val="filled"/>
        <c:varyColors val="0"/>
        <c:ser>
          <c:idx val="0"/>
          <c:order val="0"/>
          <c:tx>
            <c:strRef>
              <c:f>Sheet1!$C$204</c:f>
              <c:strCache>
                <c:ptCount val="1"/>
                <c:pt idx="0">
                  <c:v>兴毅战队</c:v>
                </c:pt>
              </c:strCache>
            </c:strRef>
          </c:tx>
          <c:spPr>
            <a:ln w="25400">
              <a:noFill/>
            </a:ln>
          </c:spPr>
          <c:cat>
            <c:strRef>
              <c:f>(Sheet1!$D$200,Sheet1!$F$200,Sheet1!$G$200,Sheet1!$N$200,Sheet1!$M$200)</c:f>
              <c:strCache>
                <c:ptCount val="5"/>
                <c:pt idx="0">
                  <c:v>活跃度</c:v>
                </c:pt>
                <c:pt idx="1">
                  <c:v>战斗力</c:v>
                </c:pt>
                <c:pt idx="2">
                  <c:v>相对胜率</c:v>
                </c:pt>
                <c:pt idx="3">
                  <c:v>相对总分</c:v>
                </c:pt>
                <c:pt idx="4">
                  <c:v>成长值</c:v>
                </c:pt>
              </c:strCache>
            </c:strRef>
          </c:cat>
          <c:val>
            <c:numRef>
              <c:f>(Sheet1!$D$204,Sheet1!$F$204,Sheet1!$G$204,Sheet1!$N$204,Sheet1!$M$204)</c:f>
              <c:numCache>
                <c:formatCode>General</c:formatCode>
                <c:ptCount val="5"/>
                <c:pt idx="0">
                  <c:v>63</c:v>
                </c:pt>
                <c:pt idx="1">
                  <c:v>16</c:v>
                </c:pt>
                <c:pt idx="2" formatCode="0_ ">
                  <c:v>25.396825396825395</c:v>
                </c:pt>
                <c:pt idx="3" formatCode="0_ ">
                  <c:v>40.769841269841272</c:v>
                </c:pt>
                <c:pt idx="4">
                  <c:v>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04320"/>
        <c:axId val="43705856"/>
      </c:radarChart>
      <c:catAx>
        <c:axId val="43704320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43705856"/>
        <c:crosses val="autoZero"/>
        <c:auto val="1"/>
        <c:lblAlgn val="ctr"/>
        <c:lblOffset val="100"/>
        <c:noMultiLvlLbl val="0"/>
      </c:catAx>
      <c:valAx>
        <c:axId val="43705856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none"/>
        <c:tickLblPos val="nextTo"/>
        <c:crossAx val="43704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122045212420703"/>
          <c:y val="2.1295469298747708E-2"/>
          <c:w val="0.49386458803826672"/>
          <c:h val="9.458999269039163E-2"/>
        </c:manualLayout>
      </c:layout>
      <c:overlay val="0"/>
      <c:txPr>
        <a:bodyPr/>
        <a:lstStyle/>
        <a:p>
          <a:pPr>
            <a:defRPr sz="14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42769091792736"/>
          <c:y val="0.24424175462179326"/>
          <c:w val="0.51701607893666812"/>
          <c:h val="0.6917107174935041"/>
        </c:manualLayout>
      </c:layout>
      <c:radarChart>
        <c:radarStyle val="filled"/>
        <c:varyColors val="0"/>
        <c:ser>
          <c:idx val="0"/>
          <c:order val="0"/>
          <c:tx>
            <c:strRef>
              <c:f>Sheet1!$C$205</c:f>
              <c:strCache>
                <c:ptCount val="1"/>
                <c:pt idx="0">
                  <c:v>星燃战队</c:v>
                </c:pt>
              </c:strCache>
            </c:strRef>
          </c:tx>
          <c:spPr>
            <a:ln w="25400">
              <a:noFill/>
            </a:ln>
          </c:spPr>
          <c:cat>
            <c:strRef>
              <c:f>(Sheet1!$D$200,Sheet1!$F$200,Sheet1!$G$200,Sheet1!$N$200,Sheet1!$M$200)</c:f>
              <c:strCache>
                <c:ptCount val="5"/>
                <c:pt idx="0">
                  <c:v>活跃度</c:v>
                </c:pt>
                <c:pt idx="1">
                  <c:v>战斗力</c:v>
                </c:pt>
                <c:pt idx="2">
                  <c:v>相对胜率</c:v>
                </c:pt>
                <c:pt idx="3">
                  <c:v>相对总分</c:v>
                </c:pt>
                <c:pt idx="4">
                  <c:v>成长值</c:v>
                </c:pt>
              </c:strCache>
            </c:strRef>
          </c:cat>
          <c:val>
            <c:numRef>
              <c:f>(Sheet1!$D$205,Sheet1!$F$205,Sheet1!$G$205,Sheet1!$N$205,Sheet1!$M$205)</c:f>
              <c:numCache>
                <c:formatCode>General</c:formatCode>
                <c:ptCount val="5"/>
                <c:pt idx="0">
                  <c:v>45</c:v>
                </c:pt>
                <c:pt idx="1">
                  <c:v>15</c:v>
                </c:pt>
                <c:pt idx="2" formatCode="0_ ">
                  <c:v>33.333333333333329</c:v>
                </c:pt>
                <c:pt idx="3" formatCode="0_ ">
                  <c:v>31.666666666666668</c:v>
                </c:pt>
                <c:pt idx="4">
                  <c:v>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265216"/>
        <c:axId val="146266752"/>
      </c:radarChart>
      <c:catAx>
        <c:axId val="14626521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146266752"/>
        <c:crosses val="autoZero"/>
        <c:auto val="1"/>
        <c:lblAlgn val="ctr"/>
        <c:lblOffset val="100"/>
        <c:noMultiLvlLbl val="0"/>
      </c:catAx>
      <c:valAx>
        <c:axId val="146266752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none"/>
        <c:tickLblPos val="nextTo"/>
        <c:crossAx val="146265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122045212420703"/>
          <c:y val="2.1295469298747708E-2"/>
          <c:w val="0.49386458803826672"/>
          <c:h val="9.458999269039163E-2"/>
        </c:manualLayout>
      </c:layout>
      <c:overlay val="0"/>
      <c:txPr>
        <a:bodyPr/>
        <a:lstStyle/>
        <a:p>
          <a:pPr>
            <a:defRPr sz="14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42769091792736"/>
          <c:y val="0.24424175462179326"/>
          <c:w val="0.51701607893666812"/>
          <c:h val="0.6917107174935041"/>
        </c:manualLayout>
      </c:layout>
      <c:radarChart>
        <c:radarStyle val="filled"/>
        <c:varyColors val="0"/>
        <c:ser>
          <c:idx val="0"/>
          <c:order val="0"/>
          <c:tx>
            <c:strRef>
              <c:f>Sheet1!$C$206</c:f>
              <c:strCache>
                <c:ptCount val="1"/>
                <c:pt idx="0">
                  <c:v>风语战队</c:v>
                </c:pt>
              </c:strCache>
            </c:strRef>
          </c:tx>
          <c:spPr>
            <a:ln w="25400">
              <a:noFill/>
            </a:ln>
          </c:spPr>
          <c:cat>
            <c:strRef>
              <c:f>(Sheet1!$D$200,Sheet1!$F$200,Sheet1!$G$200,Sheet1!$N$200,Sheet1!$M$200)</c:f>
              <c:strCache>
                <c:ptCount val="5"/>
                <c:pt idx="0">
                  <c:v>活跃度</c:v>
                </c:pt>
                <c:pt idx="1">
                  <c:v>战斗力</c:v>
                </c:pt>
                <c:pt idx="2">
                  <c:v>相对胜率</c:v>
                </c:pt>
                <c:pt idx="3">
                  <c:v>相对总分</c:v>
                </c:pt>
                <c:pt idx="4">
                  <c:v>成长值</c:v>
                </c:pt>
              </c:strCache>
            </c:strRef>
          </c:cat>
          <c:val>
            <c:numRef>
              <c:f>(Sheet1!$D$206,Sheet1!$F$206,Sheet1!$G$206,Sheet1!$N$206,Sheet1!$M$206)</c:f>
              <c:numCache>
                <c:formatCode>General</c:formatCode>
                <c:ptCount val="5"/>
                <c:pt idx="0">
                  <c:v>16</c:v>
                </c:pt>
                <c:pt idx="1">
                  <c:v>13</c:v>
                </c:pt>
                <c:pt idx="2" formatCode="0_ ">
                  <c:v>81.25</c:v>
                </c:pt>
                <c:pt idx="3" formatCode="0_ ">
                  <c:v>18.5625</c:v>
                </c:pt>
                <c:pt idx="4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14432"/>
        <c:axId val="43715968"/>
      </c:radarChart>
      <c:catAx>
        <c:axId val="43714432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43715968"/>
        <c:crosses val="autoZero"/>
        <c:auto val="1"/>
        <c:lblAlgn val="ctr"/>
        <c:lblOffset val="100"/>
        <c:noMultiLvlLbl val="0"/>
      </c:catAx>
      <c:valAx>
        <c:axId val="43715968"/>
        <c:scaling>
          <c:orientation val="minMax"/>
        </c:scaling>
        <c:delete val="0"/>
        <c:axPos val="l"/>
        <c:majorGridlines/>
        <c:numFmt formatCode="General" sourceLinked="1"/>
        <c:majorTickMark val="cross"/>
        <c:minorTickMark val="none"/>
        <c:tickLblPos val="nextTo"/>
        <c:crossAx val="43714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122045212420703"/>
          <c:y val="2.1295469298747708E-2"/>
          <c:w val="0.49386458803826672"/>
          <c:h val="9.458999269039163E-2"/>
        </c:manualLayout>
      </c:layout>
      <c:overlay val="0"/>
      <c:txPr>
        <a:bodyPr/>
        <a:lstStyle/>
        <a:p>
          <a:pPr>
            <a:defRPr sz="1400"/>
          </a:pPr>
          <a:endParaRPr lang="zh-CN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chart" Target="../charts/chart2.xml"/><Relationship Id="rId18" Type="http://schemas.openxmlformats.org/officeDocument/2006/relationships/chart" Target="../charts/chart7.xml"/><Relationship Id="rId26" Type="http://schemas.openxmlformats.org/officeDocument/2006/relationships/image" Target="../media/image13.png"/><Relationship Id="rId3" Type="http://schemas.openxmlformats.org/officeDocument/2006/relationships/image" Target="../media/image3.png"/><Relationship Id="rId21" Type="http://schemas.openxmlformats.org/officeDocument/2006/relationships/chart" Target="../charts/chart10.xml"/><Relationship Id="rId7" Type="http://schemas.openxmlformats.org/officeDocument/2006/relationships/image" Target="../media/image7.png"/><Relationship Id="rId12" Type="http://schemas.openxmlformats.org/officeDocument/2006/relationships/chart" Target="../charts/chart1.xml"/><Relationship Id="rId17" Type="http://schemas.openxmlformats.org/officeDocument/2006/relationships/chart" Target="../charts/chart6.xml"/><Relationship Id="rId25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chart" Target="../charts/chart5.xml"/><Relationship Id="rId20" Type="http://schemas.openxmlformats.org/officeDocument/2006/relationships/chart" Target="../charts/chart9.xml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chart" Target="../charts/chart13.xml"/><Relationship Id="rId5" Type="http://schemas.openxmlformats.org/officeDocument/2006/relationships/image" Target="../media/image5.png"/><Relationship Id="rId15" Type="http://schemas.openxmlformats.org/officeDocument/2006/relationships/chart" Target="../charts/chart4.xml"/><Relationship Id="rId23" Type="http://schemas.openxmlformats.org/officeDocument/2006/relationships/chart" Target="../charts/chart12.xml"/><Relationship Id="rId10" Type="http://schemas.openxmlformats.org/officeDocument/2006/relationships/image" Target="../media/image10.png"/><Relationship Id="rId19" Type="http://schemas.openxmlformats.org/officeDocument/2006/relationships/chart" Target="../charts/chart8.xml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chart" Target="../charts/chart3.xml"/><Relationship Id="rId22" Type="http://schemas.openxmlformats.org/officeDocument/2006/relationships/chart" Target="../charts/chart11.xml"/><Relationship Id="rId27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155123</xdr:colOff>
      <xdr:row>170</xdr:row>
      <xdr:rowOff>155123</xdr:rowOff>
    </xdr:from>
    <xdr:to>
      <xdr:col>37</xdr:col>
      <xdr:colOff>535585</xdr:colOff>
      <xdr:row>177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16423" y="32349623"/>
          <a:ext cx="2361662" cy="2473777"/>
        </a:xfrm>
        <a:prstGeom prst="rect">
          <a:avLst/>
        </a:prstGeom>
      </xdr:spPr>
    </xdr:pic>
    <xdr:clientData/>
  </xdr:twoCellAnchor>
  <xdr:twoCellAnchor editAs="oneCell">
    <xdr:from>
      <xdr:col>36</xdr:col>
      <xdr:colOff>1424297</xdr:colOff>
      <xdr:row>177</xdr:row>
      <xdr:rowOff>190500</xdr:rowOff>
    </xdr:from>
    <xdr:to>
      <xdr:col>37</xdr:col>
      <xdr:colOff>528817</xdr:colOff>
      <xdr:row>180</xdr:row>
      <xdr:rowOff>98830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380797" y="31934727"/>
          <a:ext cx="1078793" cy="1103285"/>
        </a:xfrm>
        <a:prstGeom prst="rect">
          <a:avLst/>
        </a:prstGeom>
      </xdr:spPr>
    </xdr:pic>
    <xdr:clientData/>
  </xdr:twoCellAnchor>
  <xdr:twoCellAnchor editAs="oneCell">
    <xdr:from>
      <xdr:col>36</xdr:col>
      <xdr:colOff>204108</xdr:colOff>
      <xdr:row>180</xdr:row>
      <xdr:rowOff>95250</xdr:rowOff>
    </xdr:from>
    <xdr:to>
      <xdr:col>37</xdr:col>
      <xdr:colOff>550799</xdr:colOff>
      <xdr:row>181</xdr:row>
      <xdr:rowOff>372750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051751" y="33636857"/>
          <a:ext cx="2333333" cy="685714"/>
        </a:xfrm>
        <a:prstGeom prst="rect">
          <a:avLst/>
        </a:prstGeom>
      </xdr:spPr>
    </xdr:pic>
    <xdr:clientData/>
  </xdr:twoCellAnchor>
  <xdr:twoCellAnchor editAs="oneCell">
    <xdr:from>
      <xdr:col>32</xdr:col>
      <xdr:colOff>40822</xdr:colOff>
      <xdr:row>42</xdr:row>
      <xdr:rowOff>44902</xdr:rowOff>
    </xdr:from>
    <xdr:to>
      <xdr:col>32</xdr:col>
      <xdr:colOff>653143</xdr:colOff>
      <xdr:row>45</xdr:row>
      <xdr:rowOff>137103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296179" y="7474402"/>
          <a:ext cx="612321" cy="622880"/>
        </a:xfrm>
        <a:prstGeom prst="rect">
          <a:avLst/>
        </a:prstGeom>
      </xdr:spPr>
    </xdr:pic>
    <xdr:clientData/>
  </xdr:twoCellAnchor>
  <xdr:twoCellAnchor editAs="oneCell">
    <xdr:from>
      <xdr:col>32</xdr:col>
      <xdr:colOff>81642</xdr:colOff>
      <xdr:row>21</xdr:row>
      <xdr:rowOff>81642</xdr:rowOff>
    </xdr:from>
    <xdr:to>
      <xdr:col>32</xdr:col>
      <xdr:colOff>639535</xdr:colOff>
      <xdr:row>24</xdr:row>
      <xdr:rowOff>108856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336999" y="3796392"/>
          <a:ext cx="557893" cy="557893"/>
        </a:xfrm>
        <a:prstGeom prst="rect">
          <a:avLst/>
        </a:prstGeom>
      </xdr:spPr>
    </xdr:pic>
    <xdr:clientData/>
  </xdr:twoCellAnchor>
  <xdr:twoCellAnchor editAs="oneCell">
    <xdr:from>
      <xdr:col>32</xdr:col>
      <xdr:colOff>13607</xdr:colOff>
      <xdr:row>1</xdr:row>
      <xdr:rowOff>68035</xdr:rowOff>
    </xdr:from>
    <xdr:to>
      <xdr:col>32</xdr:col>
      <xdr:colOff>659587</xdr:colOff>
      <xdr:row>4</xdr:row>
      <xdr:rowOff>136071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268964" y="244928"/>
          <a:ext cx="645980" cy="598714"/>
        </a:xfrm>
        <a:prstGeom prst="rect">
          <a:avLst/>
        </a:prstGeom>
      </xdr:spPr>
    </xdr:pic>
    <xdr:clientData/>
  </xdr:twoCellAnchor>
  <xdr:twoCellAnchor editAs="oneCell">
    <xdr:from>
      <xdr:col>32</xdr:col>
      <xdr:colOff>54429</xdr:colOff>
      <xdr:row>64</xdr:row>
      <xdr:rowOff>68034</xdr:rowOff>
    </xdr:from>
    <xdr:to>
      <xdr:col>32</xdr:col>
      <xdr:colOff>641847</xdr:colOff>
      <xdr:row>67</xdr:row>
      <xdr:rowOff>136071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309786" y="11389177"/>
          <a:ext cx="587418" cy="598715"/>
        </a:xfrm>
        <a:prstGeom prst="rect">
          <a:avLst/>
        </a:prstGeom>
      </xdr:spPr>
    </xdr:pic>
    <xdr:clientData/>
  </xdr:twoCellAnchor>
  <xdr:twoCellAnchor editAs="oneCell">
    <xdr:from>
      <xdr:col>32</xdr:col>
      <xdr:colOff>40821</xdr:colOff>
      <xdr:row>85</xdr:row>
      <xdr:rowOff>68035</xdr:rowOff>
    </xdr:from>
    <xdr:to>
      <xdr:col>32</xdr:col>
      <xdr:colOff>639536</xdr:colOff>
      <xdr:row>88</xdr:row>
      <xdr:rowOff>136072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296178" y="15103928"/>
          <a:ext cx="598715" cy="598715"/>
        </a:xfrm>
        <a:prstGeom prst="rect">
          <a:avLst/>
        </a:prstGeom>
      </xdr:spPr>
    </xdr:pic>
    <xdr:clientData/>
  </xdr:twoCellAnchor>
  <xdr:twoCellAnchor editAs="oneCell">
    <xdr:from>
      <xdr:col>32</xdr:col>
      <xdr:colOff>27214</xdr:colOff>
      <xdr:row>107</xdr:row>
      <xdr:rowOff>27214</xdr:rowOff>
    </xdr:from>
    <xdr:to>
      <xdr:col>32</xdr:col>
      <xdr:colOff>653143</xdr:colOff>
      <xdr:row>111</xdr:row>
      <xdr:rowOff>1323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9282571" y="18954750"/>
          <a:ext cx="625929" cy="672875"/>
        </a:xfrm>
        <a:prstGeom prst="rect">
          <a:avLst/>
        </a:prstGeom>
      </xdr:spPr>
    </xdr:pic>
    <xdr:clientData/>
  </xdr:twoCellAnchor>
  <xdr:twoCellAnchor editAs="oneCell">
    <xdr:from>
      <xdr:col>32</xdr:col>
      <xdr:colOff>27215</xdr:colOff>
      <xdr:row>129</xdr:row>
      <xdr:rowOff>40821</xdr:rowOff>
    </xdr:from>
    <xdr:to>
      <xdr:col>32</xdr:col>
      <xdr:colOff>654746</xdr:colOff>
      <xdr:row>132</xdr:row>
      <xdr:rowOff>163287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9282572" y="22683107"/>
          <a:ext cx="627531" cy="653144"/>
        </a:xfrm>
        <a:prstGeom prst="rect">
          <a:avLst/>
        </a:prstGeom>
      </xdr:spPr>
    </xdr:pic>
    <xdr:clientData/>
  </xdr:twoCellAnchor>
  <xdr:twoCellAnchor editAs="oneCell">
    <xdr:from>
      <xdr:col>32</xdr:col>
      <xdr:colOff>27214</xdr:colOff>
      <xdr:row>150</xdr:row>
      <xdr:rowOff>40821</xdr:rowOff>
    </xdr:from>
    <xdr:to>
      <xdr:col>32</xdr:col>
      <xdr:colOff>653144</xdr:colOff>
      <xdr:row>153</xdr:row>
      <xdr:rowOff>136073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282571" y="26397857"/>
          <a:ext cx="625930" cy="625930"/>
        </a:xfrm>
        <a:prstGeom prst="rect">
          <a:avLst/>
        </a:prstGeom>
      </xdr:spPr>
    </xdr:pic>
    <xdr:clientData/>
  </xdr:twoCellAnchor>
  <xdr:twoCellAnchor>
    <xdr:from>
      <xdr:col>13</xdr:col>
      <xdr:colOff>491697</xdr:colOff>
      <xdr:row>184</xdr:row>
      <xdr:rowOff>11206</xdr:rowOff>
    </xdr:from>
    <xdr:to>
      <xdr:col>18</xdr:col>
      <xdr:colOff>626168</xdr:colOff>
      <xdr:row>190</xdr:row>
      <xdr:rowOff>381000</xdr:rowOff>
    </xdr:to>
    <xdr:graphicFrame macro="">
      <xdr:nvGraphicFramePr>
        <xdr:cNvPr id="7" name="图表 6" title="RCL#2 战队总分百分图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490896</xdr:colOff>
      <xdr:row>191</xdr:row>
      <xdr:rowOff>28575</xdr:rowOff>
    </xdr:from>
    <xdr:to>
      <xdr:col>18</xdr:col>
      <xdr:colOff>626969</xdr:colOff>
      <xdr:row>198</xdr:row>
      <xdr:rowOff>19050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438150</xdr:colOff>
      <xdr:row>191</xdr:row>
      <xdr:rowOff>66675</xdr:rowOff>
    </xdr:from>
    <xdr:to>
      <xdr:col>18</xdr:col>
      <xdr:colOff>548078</xdr:colOff>
      <xdr:row>192</xdr:row>
      <xdr:rowOff>132918</xdr:rowOff>
    </xdr:to>
    <xdr:sp macro="" textlink="">
      <xdr:nvSpPr>
        <xdr:cNvPr id="17" name="矩形 16"/>
        <xdr:cNvSpPr/>
      </xdr:nvSpPr>
      <xdr:spPr>
        <a:xfrm>
          <a:off x="14439900" y="37480875"/>
          <a:ext cx="2795978" cy="466293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zh-CN" sz="2000" b="1" cap="none" spc="0">
              <a:ln w="12700">
                <a:solidFill>
                  <a:schemeClr val="accent6">
                    <a:lumMod val="50000"/>
                  </a:schemeClr>
                </a:solidFill>
                <a:prstDash val="solid"/>
              </a:ln>
              <a:solidFill>
                <a:srgbClr val="FFFFCC"/>
              </a:solidFill>
              <a:effectLst>
                <a:glow rad="63500">
                  <a:srgbClr val="FFC000">
                    <a:alpha val="40000"/>
                  </a:srgbClr>
                </a:glow>
                <a:outerShdw blurRad="50800" dist="38100" dir="2700000" algn="tl" rotWithShape="0">
                  <a:schemeClr val="accent6">
                    <a:lumMod val="50000"/>
                    <a:alpha val="40000"/>
                  </a:schemeClr>
                </a:outerShdw>
              </a:effectLst>
              <a:latin typeface="Adobe 黑体 Std R" pitchFamily="34" charset="-122"/>
              <a:ea typeface="Adobe 黑体 Std R" pitchFamily="34" charset="-122"/>
            </a:rPr>
            <a:t>RCL#2</a:t>
          </a:r>
          <a:r>
            <a:rPr lang="zh-CN" altLang="en-US" sz="2000" b="1" cap="none" spc="0">
              <a:ln w="12700">
                <a:solidFill>
                  <a:schemeClr val="accent6">
                    <a:lumMod val="50000"/>
                  </a:schemeClr>
                </a:solidFill>
                <a:prstDash val="solid"/>
              </a:ln>
              <a:solidFill>
                <a:srgbClr val="FFFFCC"/>
              </a:solidFill>
              <a:effectLst>
                <a:glow rad="63500">
                  <a:srgbClr val="FFC000">
                    <a:alpha val="40000"/>
                  </a:srgbClr>
                </a:glow>
                <a:outerShdw blurRad="50800" dist="38100" dir="2700000" algn="tl" rotWithShape="0">
                  <a:schemeClr val="accent6">
                    <a:lumMod val="50000"/>
                    <a:alpha val="40000"/>
                  </a:schemeClr>
                </a:outerShdw>
              </a:effectLst>
              <a:latin typeface="Adobe 黑体 Std R" pitchFamily="34" charset="-122"/>
              <a:ea typeface="Adobe 黑体 Std R" pitchFamily="34" charset="-122"/>
            </a:rPr>
            <a:t>战队积分柱状图</a:t>
          </a:r>
        </a:p>
      </xdr:txBody>
    </xdr:sp>
    <xdr:clientData/>
  </xdr:twoCellAnchor>
  <xdr:twoCellAnchor>
    <xdr:from>
      <xdr:col>18</xdr:col>
      <xdr:colOff>680355</xdr:colOff>
      <xdr:row>184</xdr:row>
      <xdr:rowOff>13767</xdr:rowOff>
    </xdr:from>
    <xdr:to>
      <xdr:col>23</xdr:col>
      <xdr:colOff>1006928</xdr:colOff>
      <xdr:row>190</xdr:row>
      <xdr:rowOff>378438</xdr:rowOff>
    </xdr:to>
    <xdr:graphicFrame macro="">
      <xdr:nvGraphicFramePr>
        <xdr:cNvPr id="12" name="图表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625927</xdr:colOff>
      <xdr:row>189</xdr:row>
      <xdr:rowOff>272143</xdr:rowOff>
    </xdr:from>
    <xdr:to>
      <xdr:col>21</xdr:col>
      <xdr:colOff>734787</xdr:colOff>
      <xdr:row>190</xdr:row>
      <xdr:rowOff>320760</xdr:rowOff>
    </xdr:to>
    <xdr:sp macro="" textlink="">
      <xdr:nvSpPr>
        <xdr:cNvPr id="19" name="矩形 18"/>
        <xdr:cNvSpPr/>
      </xdr:nvSpPr>
      <xdr:spPr>
        <a:xfrm>
          <a:off x="17267463" y="37582929"/>
          <a:ext cx="2925538" cy="443224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zh-CN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50800" dist="38100" dir="2700000" algn="tl" rotWithShape="0">
                  <a:srgbClr val="002060">
                    <a:alpha val="40000"/>
                  </a:srgbClr>
                </a:outerShdw>
              </a:effectLst>
              <a:latin typeface="方正姚体" pitchFamily="2" charset="-122"/>
              <a:ea typeface="方正姚体" pitchFamily="2" charset="-122"/>
            </a:rPr>
            <a:t>RCL</a:t>
          </a:r>
          <a:r>
            <a:rPr lang="zh-CN" altLang="en-US" sz="24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50800" dist="38100" dir="2700000" algn="tl" rotWithShape="0">
                  <a:srgbClr val="002060">
                    <a:alpha val="40000"/>
                  </a:srgbClr>
                </a:outerShdw>
              </a:effectLst>
              <a:latin typeface="方正姚体" pitchFamily="2" charset="-122"/>
              <a:ea typeface="方正姚体" pitchFamily="2" charset="-122"/>
            </a:rPr>
            <a:t>战队名次比较</a:t>
          </a:r>
        </a:p>
      </xdr:txBody>
    </xdr:sp>
    <xdr:clientData/>
  </xdr:twoCellAnchor>
  <xdr:twoCellAnchor>
    <xdr:from>
      <xdr:col>15</xdr:col>
      <xdr:colOff>413871</xdr:colOff>
      <xdr:row>198</xdr:row>
      <xdr:rowOff>327312</xdr:rowOff>
    </xdr:from>
    <xdr:to>
      <xdr:col>19</xdr:col>
      <xdr:colOff>527367</xdr:colOff>
      <xdr:row>205</xdr:row>
      <xdr:rowOff>307273</xdr:rowOff>
    </xdr:to>
    <xdr:graphicFrame macro="">
      <xdr:nvGraphicFramePr>
        <xdr:cNvPr id="13" name="图表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33537</xdr:colOff>
      <xdr:row>198</xdr:row>
      <xdr:rowOff>327312</xdr:rowOff>
    </xdr:from>
    <xdr:to>
      <xdr:col>23</xdr:col>
      <xdr:colOff>886147</xdr:colOff>
      <xdr:row>205</xdr:row>
      <xdr:rowOff>320881</xdr:rowOff>
    </xdr:to>
    <xdr:graphicFrame macro="">
      <xdr:nvGraphicFramePr>
        <xdr:cNvPr id="21" name="图表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24</xdr:col>
      <xdr:colOff>92342</xdr:colOff>
      <xdr:row>198</xdr:row>
      <xdr:rowOff>327312</xdr:rowOff>
    </xdr:from>
    <xdr:to>
      <xdr:col>28</xdr:col>
      <xdr:colOff>157903</xdr:colOff>
      <xdr:row>205</xdr:row>
      <xdr:rowOff>334487</xdr:rowOff>
    </xdr:to>
    <xdr:graphicFrame macro="">
      <xdr:nvGraphicFramePr>
        <xdr:cNvPr id="23" name="图表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28</xdr:col>
      <xdr:colOff>390750</xdr:colOff>
      <xdr:row>198</xdr:row>
      <xdr:rowOff>327312</xdr:rowOff>
    </xdr:from>
    <xdr:to>
      <xdr:col>32</xdr:col>
      <xdr:colOff>603825</xdr:colOff>
      <xdr:row>205</xdr:row>
      <xdr:rowOff>320880</xdr:rowOff>
    </xdr:to>
    <xdr:graphicFrame macro="">
      <xdr:nvGraphicFramePr>
        <xdr:cNvPr id="24" name="图表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415572</xdr:colOff>
      <xdr:row>206</xdr:row>
      <xdr:rowOff>85876</xdr:rowOff>
    </xdr:from>
    <xdr:to>
      <xdr:col>19</xdr:col>
      <xdr:colOff>525666</xdr:colOff>
      <xdr:row>215</xdr:row>
      <xdr:rowOff>110369</xdr:rowOff>
    </xdr:to>
    <xdr:graphicFrame macro="">
      <xdr:nvGraphicFramePr>
        <xdr:cNvPr id="25" name="图表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20</xdr:col>
      <xdr:colOff>33174</xdr:colOff>
      <xdr:row>206</xdr:row>
      <xdr:rowOff>85876</xdr:rowOff>
    </xdr:from>
    <xdr:to>
      <xdr:col>23</xdr:col>
      <xdr:colOff>886509</xdr:colOff>
      <xdr:row>215</xdr:row>
      <xdr:rowOff>110369</xdr:rowOff>
    </xdr:to>
    <xdr:graphicFrame macro="">
      <xdr:nvGraphicFramePr>
        <xdr:cNvPr id="27" name="图表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24</xdr:col>
      <xdr:colOff>95246</xdr:colOff>
      <xdr:row>206</xdr:row>
      <xdr:rowOff>85876</xdr:rowOff>
    </xdr:from>
    <xdr:to>
      <xdr:col>28</xdr:col>
      <xdr:colOff>154998</xdr:colOff>
      <xdr:row>215</xdr:row>
      <xdr:rowOff>110369</xdr:rowOff>
    </xdr:to>
    <xdr:graphicFrame macro="">
      <xdr:nvGraphicFramePr>
        <xdr:cNvPr id="28" name="图表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28</xdr:col>
      <xdr:colOff>384759</xdr:colOff>
      <xdr:row>206</xdr:row>
      <xdr:rowOff>85876</xdr:rowOff>
    </xdr:from>
    <xdr:to>
      <xdr:col>32</xdr:col>
      <xdr:colOff>609816</xdr:colOff>
      <xdr:row>215</xdr:row>
      <xdr:rowOff>110369</xdr:rowOff>
    </xdr:to>
    <xdr:graphicFrame macro="">
      <xdr:nvGraphicFramePr>
        <xdr:cNvPr id="29" name="图表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95246</xdr:colOff>
      <xdr:row>184</xdr:row>
      <xdr:rowOff>19051</xdr:rowOff>
    </xdr:from>
    <xdr:to>
      <xdr:col>37</xdr:col>
      <xdr:colOff>666749</xdr:colOff>
      <xdr:row>198</xdr:row>
      <xdr:rowOff>19050</xdr:rowOff>
    </xdr:to>
    <xdr:graphicFrame macro="">
      <xdr:nvGraphicFramePr>
        <xdr:cNvPr id="15" name="图表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18</xdr:col>
      <xdr:colOff>0</xdr:colOff>
      <xdr:row>199</xdr:row>
      <xdr:rowOff>136112</xdr:rowOff>
    </xdr:from>
    <xdr:ext cx="1225720" cy="292452"/>
    <xdr:sp macro="" textlink="">
      <xdr:nvSpPr>
        <xdr:cNvPr id="18" name="矩形 17"/>
        <xdr:cNvSpPr/>
      </xdr:nvSpPr>
      <xdr:spPr>
        <a:xfrm>
          <a:off x="16663147" y="40320406"/>
          <a:ext cx="1225720" cy="292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zh-CN" altLang="en-US" sz="1200" b="1" i="0" u="none" strike="noStrike">
              <a:effectLst/>
              <a:latin typeface="+mn-lt"/>
              <a:ea typeface="+mn-ea"/>
              <a:cs typeface="+mn-cs"/>
            </a:rPr>
            <a:t>雷达综合：</a:t>
          </a:r>
          <a:r>
            <a:rPr lang="en-US" altLang="zh-CN" sz="1200" b="1" i="0" u="none" strike="noStrike">
              <a:effectLst/>
              <a:latin typeface="+mn-lt"/>
              <a:ea typeface="+mn-ea"/>
              <a:cs typeface="+mn-cs"/>
            </a:rPr>
            <a:t>353 </a:t>
          </a:r>
          <a:endParaRPr lang="zh-CN" altLang="en-US" sz="60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</xdr:txBody>
    </xdr:sp>
    <xdr:clientData/>
  </xdr:oneCellAnchor>
  <xdr:oneCellAnchor>
    <xdr:from>
      <xdr:col>18</xdr:col>
      <xdr:colOff>17409</xdr:colOff>
      <xdr:row>206</xdr:row>
      <xdr:rowOff>398358</xdr:rowOff>
    </xdr:from>
    <xdr:ext cx="1190903" cy="292452"/>
    <xdr:sp macro="" textlink="">
      <xdr:nvSpPr>
        <xdr:cNvPr id="35" name="矩形 34"/>
        <xdr:cNvSpPr/>
      </xdr:nvSpPr>
      <xdr:spPr>
        <a:xfrm>
          <a:off x="16680556" y="43417740"/>
          <a:ext cx="1190903" cy="292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zh-CN" altLang="en-US" sz="1200" b="1" i="0" u="none" strike="noStrike">
              <a:effectLst/>
              <a:latin typeface="+mn-lt"/>
              <a:ea typeface="+mn-ea"/>
              <a:cs typeface="+mn-cs"/>
            </a:rPr>
            <a:t>雷达综合：</a:t>
          </a:r>
          <a:r>
            <a:rPr lang="en-US" altLang="zh-CN" sz="1200" b="1" i="0" u="none" strike="noStrike">
              <a:effectLst/>
              <a:latin typeface="+mn-lt"/>
              <a:ea typeface="+mn-ea"/>
              <a:cs typeface="+mn-cs"/>
            </a:rPr>
            <a:t>225</a:t>
          </a:r>
          <a:endParaRPr lang="zh-CN" altLang="en-US" sz="60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</xdr:txBody>
    </xdr:sp>
    <xdr:clientData/>
  </xdr:oneCellAnchor>
  <xdr:oneCellAnchor>
    <xdr:from>
      <xdr:col>22</xdr:col>
      <xdr:colOff>190332</xdr:colOff>
      <xdr:row>199</xdr:row>
      <xdr:rowOff>136112</xdr:rowOff>
    </xdr:from>
    <xdr:ext cx="1190903" cy="292452"/>
    <xdr:sp macro="" textlink="">
      <xdr:nvSpPr>
        <xdr:cNvPr id="36" name="矩形 35"/>
        <xdr:cNvSpPr/>
      </xdr:nvSpPr>
      <xdr:spPr>
        <a:xfrm>
          <a:off x="20618656" y="40320406"/>
          <a:ext cx="1190903" cy="292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zh-CN" altLang="en-US" sz="1200" b="1" i="0" u="none" strike="noStrike">
              <a:effectLst/>
              <a:latin typeface="+mn-lt"/>
              <a:ea typeface="+mn-ea"/>
              <a:cs typeface="+mn-cs"/>
            </a:rPr>
            <a:t>雷达综合：</a:t>
          </a:r>
          <a:r>
            <a:rPr lang="en-US" altLang="zh-CN" sz="1200" b="1" i="0" u="none" strike="noStrike">
              <a:effectLst/>
              <a:latin typeface="+mn-lt"/>
              <a:ea typeface="+mn-ea"/>
              <a:cs typeface="+mn-cs"/>
            </a:rPr>
            <a:t>377</a:t>
          </a:r>
          <a:endParaRPr lang="zh-CN" altLang="en-US" sz="60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</xdr:txBody>
    </xdr:sp>
    <xdr:clientData/>
  </xdr:oneCellAnchor>
  <xdr:oneCellAnchor>
    <xdr:from>
      <xdr:col>22</xdr:col>
      <xdr:colOff>190332</xdr:colOff>
      <xdr:row>206</xdr:row>
      <xdr:rowOff>398358</xdr:rowOff>
    </xdr:from>
    <xdr:ext cx="1190903" cy="292452"/>
    <xdr:sp macro="" textlink="">
      <xdr:nvSpPr>
        <xdr:cNvPr id="37" name="矩形 36"/>
        <xdr:cNvSpPr/>
      </xdr:nvSpPr>
      <xdr:spPr>
        <a:xfrm>
          <a:off x="20618656" y="43417740"/>
          <a:ext cx="1190903" cy="292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zh-CN" altLang="en-US" sz="1200" b="1" i="0" u="none" strike="noStrike">
              <a:effectLst/>
              <a:latin typeface="+mn-lt"/>
              <a:ea typeface="+mn-ea"/>
              <a:cs typeface="+mn-cs"/>
            </a:rPr>
            <a:t>雷达综合：</a:t>
          </a:r>
          <a:r>
            <a:rPr lang="en-US" altLang="zh-CN" sz="1200" b="1" i="0" u="none" strike="noStrike">
              <a:effectLst/>
              <a:latin typeface="+mn-lt"/>
              <a:ea typeface="+mn-ea"/>
              <a:cs typeface="+mn-cs"/>
            </a:rPr>
            <a:t>149</a:t>
          </a:r>
          <a:endParaRPr lang="zh-CN" altLang="en-US" sz="60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</xdr:txBody>
    </xdr:sp>
    <xdr:clientData/>
  </xdr:oneCellAnchor>
  <xdr:oneCellAnchor>
    <xdr:from>
      <xdr:col>26</xdr:col>
      <xdr:colOff>749002</xdr:colOff>
      <xdr:row>199</xdr:row>
      <xdr:rowOff>136112</xdr:rowOff>
    </xdr:from>
    <xdr:ext cx="1190903" cy="292452"/>
    <xdr:sp macro="" textlink="">
      <xdr:nvSpPr>
        <xdr:cNvPr id="38" name="矩形 37"/>
        <xdr:cNvSpPr/>
      </xdr:nvSpPr>
      <xdr:spPr>
        <a:xfrm>
          <a:off x="24740796" y="40320406"/>
          <a:ext cx="1190903" cy="292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zh-CN" altLang="en-US" sz="1200" b="1" i="0" u="none" strike="noStrike">
              <a:effectLst/>
              <a:latin typeface="+mn-lt"/>
              <a:ea typeface="+mn-ea"/>
              <a:cs typeface="+mn-cs"/>
            </a:rPr>
            <a:t>雷达综合：</a:t>
          </a:r>
          <a:r>
            <a:rPr lang="en-US" altLang="zh-CN" sz="1200" b="1" i="0" u="none" strike="noStrike">
              <a:effectLst/>
              <a:latin typeface="+mn-lt"/>
              <a:ea typeface="+mn-ea"/>
              <a:cs typeface="+mn-cs"/>
            </a:rPr>
            <a:t>283</a:t>
          </a:r>
          <a:endParaRPr lang="zh-CN" altLang="en-US" sz="60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</xdr:txBody>
    </xdr:sp>
    <xdr:clientData/>
  </xdr:oneCellAnchor>
  <xdr:oneCellAnchor>
    <xdr:from>
      <xdr:col>26</xdr:col>
      <xdr:colOff>749002</xdr:colOff>
      <xdr:row>206</xdr:row>
      <xdr:rowOff>398358</xdr:rowOff>
    </xdr:from>
    <xdr:ext cx="1190903" cy="292452"/>
    <xdr:sp macro="" textlink="">
      <xdr:nvSpPr>
        <xdr:cNvPr id="39" name="矩形 38"/>
        <xdr:cNvSpPr/>
      </xdr:nvSpPr>
      <xdr:spPr>
        <a:xfrm>
          <a:off x="24740796" y="43417740"/>
          <a:ext cx="1190903" cy="292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zh-CN" altLang="en-US" sz="1200" b="1" i="0" u="none" strike="noStrike">
              <a:effectLst/>
              <a:latin typeface="+mn-lt"/>
              <a:ea typeface="+mn-ea"/>
              <a:cs typeface="+mn-cs"/>
            </a:rPr>
            <a:t>雷达综合：</a:t>
          </a:r>
          <a:r>
            <a:rPr lang="en-US" altLang="zh-CN" sz="1200" b="1" i="0" u="none" strike="noStrike">
              <a:effectLst/>
              <a:latin typeface="+mn-lt"/>
              <a:ea typeface="+mn-ea"/>
              <a:cs typeface="+mn-cs"/>
            </a:rPr>
            <a:t>113</a:t>
          </a:r>
          <a:endParaRPr lang="zh-CN" altLang="en-US" sz="60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</xdr:txBody>
    </xdr:sp>
    <xdr:clientData/>
  </xdr:oneCellAnchor>
  <xdr:oneCellAnchor>
    <xdr:from>
      <xdr:col>30</xdr:col>
      <xdr:colOff>925086</xdr:colOff>
      <xdr:row>199</xdr:row>
      <xdr:rowOff>136112</xdr:rowOff>
    </xdr:from>
    <xdr:ext cx="1190903" cy="292452"/>
    <xdr:sp macro="" textlink="">
      <xdr:nvSpPr>
        <xdr:cNvPr id="40" name="矩形 39"/>
        <xdr:cNvSpPr/>
      </xdr:nvSpPr>
      <xdr:spPr>
        <a:xfrm>
          <a:off x="28603615" y="40320406"/>
          <a:ext cx="1190903" cy="292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zh-CN" altLang="en-US" sz="1200" b="1" i="0" u="none" strike="noStrike">
              <a:effectLst/>
              <a:latin typeface="+mn-lt"/>
              <a:ea typeface="+mn-ea"/>
              <a:cs typeface="+mn-cs"/>
            </a:rPr>
            <a:t>雷达综合：</a:t>
          </a:r>
          <a:r>
            <a:rPr lang="en-US" altLang="zh-CN" sz="1200" b="1" i="0" u="none" strike="noStrike">
              <a:effectLst/>
              <a:latin typeface="+mn-lt"/>
              <a:ea typeface="+mn-ea"/>
              <a:cs typeface="+mn-cs"/>
            </a:rPr>
            <a:t>235</a:t>
          </a:r>
          <a:endParaRPr lang="zh-CN" altLang="en-US" sz="60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</xdr:txBody>
    </xdr:sp>
    <xdr:clientData/>
  </xdr:oneCellAnchor>
  <xdr:oneCellAnchor>
    <xdr:from>
      <xdr:col>30</xdr:col>
      <xdr:colOff>925086</xdr:colOff>
      <xdr:row>206</xdr:row>
      <xdr:rowOff>398358</xdr:rowOff>
    </xdr:from>
    <xdr:ext cx="1190903" cy="292452"/>
    <xdr:sp macro="" textlink="">
      <xdr:nvSpPr>
        <xdr:cNvPr id="41" name="矩形 40"/>
        <xdr:cNvSpPr/>
      </xdr:nvSpPr>
      <xdr:spPr>
        <a:xfrm>
          <a:off x="28603615" y="43417740"/>
          <a:ext cx="1190903" cy="29245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zh-CN" altLang="en-US" sz="1200" b="1" i="0" u="none" strike="noStrike">
              <a:effectLst/>
              <a:latin typeface="+mn-lt"/>
              <a:ea typeface="+mn-ea"/>
              <a:cs typeface="+mn-cs"/>
            </a:rPr>
            <a:t>雷达综合：</a:t>
          </a:r>
          <a:r>
            <a:rPr lang="en-US" altLang="zh-CN" sz="1200" b="1" i="0" u="none" strike="noStrike">
              <a:effectLst/>
              <a:latin typeface="+mn-lt"/>
              <a:ea typeface="+mn-ea"/>
              <a:cs typeface="+mn-cs"/>
            </a:rPr>
            <a:t>116</a:t>
          </a:r>
          <a:endParaRPr lang="zh-CN" altLang="en-US" sz="6000" b="1" cap="none" spc="0">
            <a:ln w="18000">
              <a:solidFill>
                <a:schemeClr val="accent2">
                  <a:satMod val="140000"/>
                </a:schemeClr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</xdr:txBody>
    </xdr:sp>
    <xdr:clientData/>
  </xdr:oneCellAnchor>
  <xdr:twoCellAnchor>
    <xdr:from>
      <xdr:col>18</xdr:col>
      <xdr:colOff>680355</xdr:colOff>
      <xdr:row>191</xdr:row>
      <xdr:rowOff>28575</xdr:rowOff>
    </xdr:from>
    <xdr:to>
      <xdr:col>23</xdr:col>
      <xdr:colOff>1006928</xdr:colOff>
      <xdr:row>198</xdr:row>
      <xdr:rowOff>19050</xdr:rowOff>
    </xdr:to>
    <xdr:graphicFrame macro="">
      <xdr:nvGraphicFramePr>
        <xdr:cNvPr id="42" name="图表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19</xdr:col>
      <xdr:colOff>226080</xdr:colOff>
      <xdr:row>196</xdr:row>
      <xdr:rowOff>319367</xdr:rowOff>
    </xdr:from>
    <xdr:to>
      <xdr:col>22</xdr:col>
      <xdr:colOff>784410</xdr:colOff>
      <xdr:row>197</xdr:row>
      <xdr:rowOff>374404</xdr:rowOff>
    </xdr:to>
    <xdr:sp macro="" textlink="">
      <xdr:nvSpPr>
        <xdr:cNvPr id="43" name="矩形 42"/>
        <xdr:cNvSpPr/>
      </xdr:nvSpPr>
      <xdr:spPr>
        <a:xfrm>
          <a:off x="17830521" y="39259808"/>
          <a:ext cx="3382213" cy="46965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altLang="zh-CN" sz="2000" b="1" cap="none" spc="0">
              <a:ln w="12700">
                <a:solidFill>
                  <a:schemeClr val="accent6">
                    <a:lumMod val="50000"/>
                  </a:schemeClr>
                </a:solidFill>
                <a:prstDash val="solid"/>
              </a:ln>
              <a:solidFill>
                <a:srgbClr val="FFFFCC"/>
              </a:solidFill>
              <a:effectLst>
                <a:glow rad="63500">
                  <a:srgbClr val="FFC000">
                    <a:alpha val="40000"/>
                  </a:srgbClr>
                </a:glow>
                <a:outerShdw blurRad="50800" dist="38100" dir="2700000" algn="tl" rotWithShape="0">
                  <a:schemeClr val="accent6">
                    <a:lumMod val="50000"/>
                    <a:alpha val="40000"/>
                  </a:schemeClr>
                </a:outerShdw>
              </a:effectLst>
              <a:latin typeface="Adobe 黑体 Std R" pitchFamily="34" charset="-122"/>
              <a:ea typeface="Adobe 黑体 Std R" pitchFamily="34" charset="-122"/>
            </a:rPr>
            <a:t>RCL#2</a:t>
          </a:r>
          <a:r>
            <a:rPr lang="zh-CN" altLang="en-US" sz="2000" b="1" cap="none" spc="0">
              <a:ln w="12700">
                <a:solidFill>
                  <a:schemeClr val="accent6">
                    <a:lumMod val="50000"/>
                  </a:schemeClr>
                </a:solidFill>
                <a:prstDash val="solid"/>
              </a:ln>
              <a:solidFill>
                <a:srgbClr val="FFFFCC"/>
              </a:solidFill>
              <a:effectLst>
                <a:glow rad="63500">
                  <a:srgbClr val="FFC000">
                    <a:alpha val="40000"/>
                  </a:srgbClr>
                </a:glow>
                <a:outerShdw blurRad="50800" dist="38100" dir="2700000" algn="tl" rotWithShape="0">
                  <a:schemeClr val="accent6">
                    <a:lumMod val="50000"/>
                    <a:alpha val="40000"/>
                  </a:schemeClr>
                </a:outerShdw>
              </a:effectLst>
              <a:latin typeface="Adobe 黑体 Std R" pitchFamily="34" charset="-122"/>
              <a:ea typeface="Adobe 黑体 Std R" pitchFamily="34" charset="-122"/>
            </a:rPr>
            <a:t>战队雷达综合分布图</a:t>
          </a:r>
        </a:p>
      </xdr:txBody>
    </xdr:sp>
    <xdr:clientData/>
  </xdr:twoCellAnchor>
  <xdr:twoCellAnchor editAs="oneCell">
    <xdr:from>
      <xdr:col>0</xdr:col>
      <xdr:colOff>571500</xdr:colOff>
      <xdr:row>182</xdr:row>
      <xdr:rowOff>213753</xdr:rowOff>
    </xdr:from>
    <xdr:to>
      <xdr:col>1</xdr:col>
      <xdr:colOff>914400</xdr:colOff>
      <xdr:row>216</xdr:row>
      <xdr:rowOff>0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71500" y="37246953"/>
          <a:ext cx="1333500" cy="1403564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212</xdr:row>
      <xdr:rowOff>237061</xdr:rowOff>
    </xdr:from>
    <xdr:to>
      <xdr:col>7</xdr:col>
      <xdr:colOff>361475</xdr:colOff>
      <xdr:row>215</xdr:row>
      <xdr:rowOff>283551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026727" y="46632470"/>
          <a:ext cx="1296657" cy="1293399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259773</xdr:colOff>
      <xdr:row>212</xdr:row>
      <xdr:rowOff>126270</xdr:rowOff>
    </xdr:from>
    <xdr:to>
      <xdr:col>14</xdr:col>
      <xdr:colOff>912043</xdr:colOff>
      <xdr:row>215</xdr:row>
      <xdr:rowOff>283551</xdr:rowOff>
    </xdr:to>
    <xdr:pic>
      <xdr:nvPicPr>
        <xdr:cNvPr id="47" name="图片 4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538364" y="46521679"/>
          <a:ext cx="1396952" cy="140419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0.11406</cdr:x>
      <cdr:y>0.83809</cdr:y>
    </cdr:from>
    <cdr:to>
      <cdr:x>0.72418</cdr:x>
      <cdr:y>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521466" y="2436158"/>
          <a:ext cx="2789482" cy="47064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noAutofit/>
        </a:bodyPr>
        <a:lstStyle xmlns:a="http://schemas.openxmlformats.org/drawingml/2006/main"/>
        <a:p xmlns:a="http://schemas.openxmlformats.org/drawingml/2006/main">
          <a:pPr algn="ctr"/>
          <a:r>
            <a:rPr lang="en-US" altLang="zh-CN" sz="20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glow rad="63500">
                  <a:schemeClr val="tx2">
                    <a:lumMod val="75000"/>
                    <a:alpha val="40000"/>
                  </a:schemeClr>
                </a:glow>
                <a:outerShdw blurRad="50800" dist="38100" dir="2700000" algn="tl" rotWithShape="0">
                  <a:srgbClr val="2F1444">
                    <a:alpha val="40000"/>
                  </a:srgbClr>
                </a:outerShdw>
              </a:effectLst>
              <a:latin typeface="Adobe 黑体 Std R" pitchFamily="34" charset="-122"/>
              <a:ea typeface="Adobe 黑体 Std R" pitchFamily="34" charset="-122"/>
            </a:rPr>
            <a:t>RCL#2</a:t>
          </a:r>
          <a:r>
            <a:rPr lang="zh-CN" altLang="en-US" sz="20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chemeClr val="bg2">
                  <a:tint val="85000"/>
                  <a:satMod val="155000"/>
                </a:schemeClr>
              </a:solidFill>
              <a:effectLst>
                <a:glow rad="63500">
                  <a:schemeClr val="tx2">
                    <a:lumMod val="75000"/>
                    <a:alpha val="40000"/>
                  </a:schemeClr>
                </a:glow>
                <a:outerShdw blurRad="50800" dist="38100" dir="2700000" algn="tl" rotWithShape="0">
                  <a:srgbClr val="2F1444">
                    <a:alpha val="40000"/>
                  </a:srgbClr>
                </a:outerShdw>
              </a:effectLst>
              <a:latin typeface="Adobe 黑体 Std R" pitchFamily="34" charset="-122"/>
              <a:ea typeface="Adobe 黑体 Std R" pitchFamily="34" charset="-122"/>
            </a:rPr>
            <a:t>战队总分分布图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0.02112</cdr:x>
      <cdr:y>0</cdr:y>
    </cdr:from>
    <cdr:to>
      <cdr:x>0.89842</cdr:x>
      <cdr:y>0.15193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84787" y="0"/>
          <a:ext cx="7675883" cy="69256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altLang="zh-CN" sz="36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RCL#2</a:t>
          </a:r>
          <a:r>
            <a:rPr lang="en-US" altLang="zh-CN" sz="36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zh-CN" altLang="en-US" sz="36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战队活跃</a:t>
          </a:r>
          <a:r>
            <a:rPr lang="en-US" altLang="zh-CN" sz="36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/</a:t>
          </a:r>
          <a:r>
            <a:rPr lang="zh-CN" altLang="en-US" sz="36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战绩九周变化趋势图</a:t>
          </a:r>
          <a:endParaRPr lang="zh-CN" altLang="en-US" sz="36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gradFill>
              <a:gsLst>
                <a:gs pos="0">
                  <a:schemeClr val="accent4">
                    <a:shade val="20000"/>
                    <a:satMod val="245000"/>
                  </a:schemeClr>
                </a:gs>
                <a:gs pos="43000">
                  <a:schemeClr val="accent4">
                    <a:satMod val="255000"/>
                  </a:schemeClr>
                </a:gs>
                <a:gs pos="48000">
                  <a:schemeClr val="accent4">
                    <a:shade val="85000"/>
                    <a:satMod val="255000"/>
                  </a:schemeClr>
                </a:gs>
                <a:gs pos="100000">
                  <a:schemeClr val="accent4">
                    <a:shade val="20000"/>
                    <a:satMod val="245000"/>
                  </a:schemeClr>
                </a:gs>
              </a:gsLst>
              <a:lin ang="5400000"/>
            </a:gradFill>
            <a:effectLst>
              <a:reflection blurRad="12700" stA="28000" endPos="45000" dist="1000" dir="5400000" sy="-100000" algn="bl" rotWithShape="0"/>
            </a:effectLst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D23291"/>
  <sheetViews>
    <sheetView tabSelected="1" topLeftCell="Z1" zoomScale="85" zoomScaleNormal="85" workbookViewId="0">
      <selection activeCell="AF89" sqref="AF89"/>
    </sheetView>
  </sheetViews>
  <sheetFormatPr defaultRowHeight="31.5" x14ac:dyDescent="0.15"/>
  <cols>
    <col min="1" max="1" width="13" style="75" customWidth="1"/>
    <col min="2" max="2" width="17.5" style="78" customWidth="1"/>
    <col min="3" max="3" width="13.875" style="4" customWidth="1"/>
    <col min="4" max="4" width="12.5" style="4" customWidth="1"/>
    <col min="5" max="5" width="9" style="7"/>
    <col min="6" max="6" width="13.25" style="40" customWidth="1"/>
    <col min="7" max="7" width="12.375" style="4" customWidth="1"/>
    <col min="8" max="8" width="9" style="43"/>
    <col min="9" max="9" width="13.25" style="34" customWidth="1"/>
    <col min="10" max="10" width="12.375" style="34" customWidth="1"/>
    <col min="11" max="11" width="9.5" style="36" customWidth="1"/>
    <col min="12" max="12" width="12.5" style="40" customWidth="1"/>
    <col min="13" max="13" width="13.25" style="4" customWidth="1"/>
    <col min="14" max="14" width="9.875" style="43" customWidth="1"/>
    <col min="15" max="15" width="13.25" style="34" customWidth="1"/>
    <col min="16" max="16" width="12.375" style="34" customWidth="1"/>
    <col min="17" max="17" width="9.625" style="36" customWidth="1"/>
    <col min="18" max="18" width="13.25" style="40" customWidth="1"/>
    <col min="19" max="19" width="12.375" style="4" customWidth="1"/>
    <col min="20" max="20" width="9.5" style="43" customWidth="1"/>
    <col min="21" max="21" width="15.125" style="34" customWidth="1"/>
    <col min="22" max="22" width="12.375" style="34" customWidth="1"/>
    <col min="23" max="23" width="10.25" style="36" customWidth="1"/>
    <col min="24" max="24" width="13.5" style="40" customWidth="1"/>
    <col min="25" max="25" width="12.875" style="4" customWidth="1"/>
    <col min="26" max="26" width="10" style="43" customWidth="1"/>
    <col min="27" max="27" width="13.25" style="4" customWidth="1"/>
    <col min="28" max="28" width="12.375" style="4" customWidth="1"/>
    <col min="29" max="29" width="9.625" style="43" customWidth="1"/>
    <col min="30" max="30" width="13.25" style="34" customWidth="1"/>
    <col min="31" max="31" width="14.125" style="34" customWidth="1"/>
    <col min="32" max="32" width="9" style="36"/>
    <col min="33" max="33" width="9" style="22"/>
    <col min="34" max="34" width="8.75" style="24" customWidth="1"/>
    <col min="35" max="35" width="13" style="25" customWidth="1"/>
    <col min="36" max="36" width="16.5" style="97" customWidth="1"/>
    <col min="37" max="37" width="26" style="79" customWidth="1"/>
    <col min="38" max="39" width="9" style="79"/>
    <col min="40" max="47" width="11.25" style="83" customWidth="1"/>
    <col min="48" max="154" width="9" style="79"/>
    <col min="155" max="16384" width="9" style="110"/>
  </cols>
  <sheetData>
    <row r="1" spans="1:316" s="65" customFormat="1" ht="13.5" customHeight="1" thickBot="1" x14ac:dyDescent="0.2">
      <c r="A1" s="482" t="s">
        <v>70</v>
      </c>
      <c r="B1" s="483"/>
      <c r="C1" s="17" t="s">
        <v>38</v>
      </c>
      <c r="D1" s="2" t="s">
        <v>18</v>
      </c>
      <c r="E1" s="5" t="s">
        <v>17</v>
      </c>
      <c r="F1" s="1" t="s">
        <v>38</v>
      </c>
      <c r="G1" s="2" t="s">
        <v>105</v>
      </c>
      <c r="H1" s="9" t="s">
        <v>104</v>
      </c>
      <c r="I1" s="11" t="s">
        <v>16</v>
      </c>
      <c r="J1" s="12" t="s">
        <v>115</v>
      </c>
      <c r="K1" s="16" t="s">
        <v>116</v>
      </c>
      <c r="L1" s="1" t="s">
        <v>150</v>
      </c>
      <c r="M1" s="2" t="s">
        <v>151</v>
      </c>
      <c r="N1" s="9" t="s">
        <v>152</v>
      </c>
      <c r="O1" s="413" t="s">
        <v>94</v>
      </c>
      <c r="P1" s="414"/>
      <c r="Q1" s="415"/>
      <c r="R1" s="1" t="s">
        <v>194</v>
      </c>
      <c r="S1" s="2" t="s">
        <v>195</v>
      </c>
      <c r="T1" s="9" t="s">
        <v>196</v>
      </c>
      <c r="U1" s="58" t="s">
        <v>285</v>
      </c>
      <c r="V1" s="8" t="s">
        <v>277</v>
      </c>
      <c r="W1" s="6" t="s">
        <v>264</v>
      </c>
      <c r="X1" s="1" t="s">
        <v>285</v>
      </c>
      <c r="Y1" s="2" t="s">
        <v>309</v>
      </c>
      <c r="Z1" s="9" t="s">
        <v>311</v>
      </c>
      <c r="AA1" s="130" t="s">
        <v>285</v>
      </c>
      <c r="AB1" s="131" t="s">
        <v>277</v>
      </c>
      <c r="AC1" s="132" t="s">
        <v>320</v>
      </c>
      <c r="AD1" s="479" t="s">
        <v>71</v>
      </c>
      <c r="AE1" s="480"/>
      <c r="AF1" s="481"/>
      <c r="AG1" s="28" t="s">
        <v>146</v>
      </c>
      <c r="AH1" s="442" t="s">
        <v>148</v>
      </c>
      <c r="AI1" s="443"/>
      <c r="AJ1" s="471" t="s">
        <v>9</v>
      </c>
      <c r="AK1" s="345" t="s">
        <v>340</v>
      </c>
      <c r="AL1" s="342" t="s">
        <v>338</v>
      </c>
      <c r="AM1" s="79"/>
      <c r="AN1" s="148"/>
      <c r="AO1" s="148"/>
      <c r="AP1" s="148"/>
      <c r="AQ1" s="148"/>
      <c r="AR1" s="148"/>
      <c r="AS1" s="148"/>
      <c r="AT1" s="148"/>
      <c r="AU1" s="148"/>
      <c r="AV1" s="79"/>
      <c r="AW1" s="79"/>
      <c r="AX1" s="79"/>
      <c r="AY1" s="79"/>
      <c r="AZ1" s="79"/>
      <c r="BA1" s="79"/>
      <c r="BB1" s="79"/>
      <c r="BC1" s="79"/>
      <c r="BD1" s="79"/>
      <c r="BE1" s="79"/>
      <c r="BF1" s="79"/>
      <c r="BG1" s="79"/>
      <c r="BH1" s="79"/>
      <c r="BI1" s="79"/>
      <c r="BJ1" s="79"/>
      <c r="BK1" s="79"/>
      <c r="BL1" s="79"/>
      <c r="BM1" s="79"/>
      <c r="BN1" s="79"/>
      <c r="BO1" s="79"/>
      <c r="BP1" s="79"/>
      <c r="BQ1" s="79"/>
      <c r="BR1" s="79"/>
      <c r="BS1" s="79"/>
      <c r="BT1" s="79"/>
      <c r="BU1" s="79"/>
      <c r="BV1" s="79"/>
      <c r="BW1" s="79"/>
      <c r="BX1" s="79"/>
      <c r="BY1" s="79"/>
      <c r="BZ1" s="79"/>
      <c r="CA1" s="79"/>
      <c r="CB1" s="79"/>
      <c r="CC1" s="79"/>
      <c r="CD1" s="79"/>
      <c r="CE1" s="79"/>
      <c r="CF1" s="79"/>
      <c r="CG1" s="79"/>
      <c r="CH1" s="79"/>
      <c r="CI1" s="79"/>
      <c r="CJ1" s="79"/>
      <c r="CK1" s="79"/>
      <c r="CL1" s="79"/>
      <c r="CM1" s="79"/>
      <c r="CN1" s="79"/>
      <c r="CO1" s="79"/>
      <c r="CP1" s="79"/>
      <c r="CQ1" s="79"/>
      <c r="CR1" s="79"/>
      <c r="CS1" s="79"/>
      <c r="CT1" s="79"/>
      <c r="CU1" s="79"/>
      <c r="CV1" s="79"/>
      <c r="CW1" s="79"/>
      <c r="CX1" s="79"/>
      <c r="CY1" s="79"/>
      <c r="CZ1" s="79"/>
      <c r="DA1" s="79"/>
      <c r="DB1" s="79"/>
      <c r="DC1" s="79"/>
      <c r="DD1" s="79"/>
      <c r="DE1" s="79"/>
      <c r="DF1" s="79"/>
      <c r="DG1" s="79"/>
      <c r="DH1" s="79"/>
      <c r="DI1" s="79"/>
      <c r="DJ1" s="79"/>
      <c r="DK1" s="79"/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79"/>
      <c r="ER1" s="79"/>
      <c r="ES1" s="79"/>
      <c r="ET1" s="79"/>
      <c r="EU1" s="79"/>
      <c r="EV1" s="79"/>
      <c r="EW1" s="79"/>
      <c r="EX1" s="79"/>
      <c r="EY1" s="79"/>
      <c r="EZ1" s="79"/>
      <c r="FA1" s="79"/>
      <c r="FB1" s="79"/>
      <c r="FC1" s="79"/>
      <c r="FD1" s="79"/>
      <c r="FE1" s="79"/>
      <c r="FF1" s="79"/>
      <c r="FG1" s="79"/>
      <c r="FH1" s="79"/>
      <c r="FI1" s="79"/>
      <c r="FJ1" s="79"/>
      <c r="FK1" s="79"/>
      <c r="FL1" s="79"/>
      <c r="FM1" s="79"/>
      <c r="FN1" s="79"/>
      <c r="FO1" s="79"/>
      <c r="FP1" s="79"/>
      <c r="FQ1" s="79"/>
      <c r="FR1" s="79"/>
      <c r="FS1" s="79"/>
      <c r="FT1" s="79"/>
      <c r="FU1" s="79"/>
      <c r="FV1" s="79"/>
      <c r="FW1" s="79"/>
      <c r="FX1" s="79"/>
      <c r="FY1" s="79"/>
      <c r="FZ1" s="79"/>
      <c r="GA1" s="79"/>
      <c r="GB1" s="79"/>
      <c r="GC1" s="79"/>
      <c r="GD1" s="79"/>
      <c r="GE1" s="79"/>
      <c r="GF1" s="79"/>
      <c r="GG1" s="79"/>
      <c r="GH1" s="79"/>
      <c r="GI1" s="79"/>
      <c r="GJ1" s="79"/>
      <c r="GK1" s="79"/>
      <c r="GL1" s="79"/>
      <c r="GM1" s="79"/>
      <c r="GN1" s="79"/>
      <c r="GO1" s="79"/>
      <c r="GP1" s="79"/>
      <c r="GQ1" s="79"/>
      <c r="GR1" s="79"/>
      <c r="GS1" s="79"/>
      <c r="GT1" s="79"/>
      <c r="GU1" s="79"/>
      <c r="GV1" s="79"/>
      <c r="GW1" s="79"/>
      <c r="GX1" s="79"/>
      <c r="GY1" s="79"/>
      <c r="GZ1" s="79"/>
      <c r="HA1" s="79"/>
      <c r="HB1" s="79"/>
      <c r="HC1" s="79"/>
      <c r="HD1" s="79"/>
      <c r="HE1" s="79"/>
      <c r="HF1" s="79"/>
      <c r="HG1" s="79"/>
      <c r="HH1" s="79"/>
      <c r="HI1" s="79"/>
      <c r="HJ1" s="79"/>
      <c r="HK1" s="79"/>
      <c r="HL1" s="79"/>
      <c r="HM1" s="79"/>
      <c r="HN1" s="79"/>
      <c r="HO1" s="79"/>
      <c r="HP1" s="79"/>
      <c r="HQ1" s="79"/>
      <c r="HR1" s="79"/>
      <c r="HS1" s="79"/>
      <c r="HT1" s="79"/>
      <c r="HU1" s="79"/>
      <c r="HV1" s="79"/>
      <c r="HW1" s="79"/>
      <c r="HX1" s="79"/>
      <c r="HY1" s="79"/>
      <c r="HZ1" s="79"/>
      <c r="IA1" s="79"/>
      <c r="IB1" s="79"/>
      <c r="IC1" s="79"/>
      <c r="ID1" s="79"/>
      <c r="IE1" s="79"/>
      <c r="IF1" s="79"/>
      <c r="IG1" s="79"/>
      <c r="IH1" s="79"/>
      <c r="II1" s="79"/>
      <c r="IJ1" s="79"/>
      <c r="IK1" s="79"/>
      <c r="IL1" s="79"/>
      <c r="IM1" s="79"/>
      <c r="IN1" s="79"/>
      <c r="IO1" s="79"/>
      <c r="IP1" s="79"/>
      <c r="IQ1" s="79"/>
      <c r="IR1" s="79"/>
      <c r="IS1" s="79"/>
      <c r="IT1" s="79"/>
      <c r="IU1" s="79"/>
      <c r="IV1" s="79"/>
      <c r="IW1" s="79"/>
      <c r="IX1" s="79"/>
      <c r="IY1" s="79"/>
      <c r="IZ1" s="79"/>
      <c r="JA1" s="79"/>
      <c r="JB1" s="79"/>
      <c r="JC1" s="79"/>
      <c r="JD1" s="79"/>
      <c r="JE1" s="79"/>
      <c r="JF1" s="79"/>
      <c r="JG1" s="79"/>
      <c r="JH1" s="79"/>
      <c r="JI1" s="79"/>
      <c r="JJ1" s="79"/>
      <c r="JK1" s="79"/>
      <c r="JL1" s="79"/>
      <c r="JM1" s="79"/>
      <c r="JN1" s="79"/>
      <c r="JO1" s="79"/>
      <c r="JP1" s="79"/>
      <c r="JQ1" s="79"/>
      <c r="JR1" s="79"/>
      <c r="JS1" s="79"/>
      <c r="JT1" s="79"/>
      <c r="JU1" s="79"/>
      <c r="JV1" s="79"/>
      <c r="JW1" s="79"/>
      <c r="JX1" s="79"/>
      <c r="JY1" s="79"/>
      <c r="JZ1" s="79"/>
      <c r="KA1" s="79"/>
      <c r="KB1" s="79"/>
      <c r="KC1" s="79"/>
      <c r="KD1" s="79"/>
      <c r="KE1" s="79"/>
      <c r="KF1" s="79"/>
      <c r="KG1" s="79"/>
      <c r="KH1" s="79"/>
      <c r="KI1" s="79"/>
      <c r="KJ1" s="79"/>
      <c r="KK1" s="79"/>
      <c r="KL1" s="79"/>
      <c r="KM1" s="79"/>
      <c r="KN1" s="79"/>
      <c r="KO1" s="79"/>
      <c r="KP1" s="79"/>
      <c r="KQ1" s="79"/>
      <c r="KR1" s="79"/>
      <c r="KS1" s="79"/>
      <c r="KT1" s="79"/>
      <c r="KU1" s="79"/>
      <c r="KV1" s="79"/>
      <c r="KW1" s="76"/>
      <c r="KX1" s="76"/>
      <c r="KY1" s="76"/>
      <c r="KZ1" s="76"/>
      <c r="LA1" s="76"/>
      <c r="LB1" s="76"/>
      <c r="LC1" s="76"/>
      <c r="LD1" s="76"/>
    </row>
    <row r="2" spans="1:316" s="65" customFormat="1" ht="13.5" customHeight="1" x14ac:dyDescent="0.15">
      <c r="A2" s="484"/>
      <c r="B2" s="485"/>
      <c r="C2" s="58" t="s">
        <v>11</v>
      </c>
      <c r="D2" s="8" t="s">
        <v>12</v>
      </c>
      <c r="E2" s="6" t="s">
        <v>14</v>
      </c>
      <c r="F2" s="59" t="s">
        <v>99</v>
      </c>
      <c r="G2" s="8" t="s">
        <v>100</v>
      </c>
      <c r="H2" s="3" t="s">
        <v>14</v>
      </c>
      <c r="I2" s="59" t="s">
        <v>117</v>
      </c>
      <c r="J2" s="8" t="s">
        <v>118</v>
      </c>
      <c r="K2" s="3" t="s">
        <v>14</v>
      </c>
      <c r="L2" s="59" t="s">
        <v>74</v>
      </c>
      <c r="M2" s="8" t="s">
        <v>75</v>
      </c>
      <c r="N2" s="3" t="s">
        <v>14</v>
      </c>
      <c r="O2" s="410"/>
      <c r="P2" s="411"/>
      <c r="Q2" s="412"/>
      <c r="R2" s="59" t="s">
        <v>76</v>
      </c>
      <c r="S2" s="8" t="s">
        <v>77</v>
      </c>
      <c r="T2" s="3" t="s">
        <v>14</v>
      </c>
      <c r="U2" s="59" t="s">
        <v>292</v>
      </c>
      <c r="V2" s="8" t="s">
        <v>293</v>
      </c>
      <c r="W2" s="6" t="s">
        <v>14</v>
      </c>
      <c r="X2" s="59" t="s">
        <v>307</v>
      </c>
      <c r="Y2" s="8" t="s">
        <v>308</v>
      </c>
      <c r="Z2" s="3" t="s">
        <v>14</v>
      </c>
      <c r="AA2" s="133" t="s">
        <v>78</v>
      </c>
      <c r="AB2" s="134" t="s">
        <v>79</v>
      </c>
      <c r="AC2" s="152" t="s">
        <v>14</v>
      </c>
      <c r="AD2" s="1" t="s">
        <v>72</v>
      </c>
      <c r="AE2" s="2" t="s">
        <v>73</v>
      </c>
      <c r="AF2" s="5" t="s">
        <v>147</v>
      </c>
      <c r="AG2" s="357"/>
      <c r="AH2" s="88" t="s">
        <v>114</v>
      </c>
      <c r="AI2" s="27" t="s">
        <v>145</v>
      </c>
      <c r="AJ2" s="472"/>
      <c r="AK2" s="346"/>
      <c r="AL2" s="343"/>
      <c r="AM2" s="79"/>
      <c r="AN2" s="148"/>
      <c r="AO2" s="148"/>
      <c r="AP2" s="148"/>
      <c r="AQ2" s="148"/>
      <c r="AR2" s="148"/>
      <c r="AS2" s="148"/>
      <c r="AT2" s="148"/>
      <c r="AU2" s="148"/>
      <c r="AV2" s="79"/>
      <c r="AW2" s="79"/>
      <c r="AX2" s="79"/>
      <c r="AY2" s="79"/>
      <c r="AZ2" s="79"/>
      <c r="BA2" s="79"/>
      <c r="BB2" s="79"/>
      <c r="BC2" s="79"/>
      <c r="BD2" s="79"/>
      <c r="BE2" s="79"/>
      <c r="BF2" s="79"/>
      <c r="BG2" s="79"/>
      <c r="BH2" s="79"/>
      <c r="BI2" s="79"/>
      <c r="BJ2" s="79"/>
      <c r="BK2" s="79"/>
      <c r="BL2" s="79"/>
      <c r="BM2" s="79"/>
      <c r="BN2" s="79"/>
      <c r="BO2" s="79"/>
      <c r="BP2" s="79"/>
      <c r="BQ2" s="79"/>
      <c r="BR2" s="79"/>
      <c r="BS2" s="79"/>
      <c r="BT2" s="79"/>
      <c r="BU2" s="79"/>
      <c r="BV2" s="79"/>
      <c r="BW2" s="79"/>
      <c r="BX2" s="79"/>
      <c r="BY2" s="79"/>
      <c r="BZ2" s="79"/>
      <c r="CA2" s="79"/>
      <c r="CB2" s="79"/>
      <c r="CC2" s="79"/>
      <c r="CD2" s="79"/>
      <c r="CE2" s="79"/>
      <c r="CF2" s="79"/>
      <c r="CG2" s="79"/>
      <c r="CH2" s="79"/>
      <c r="CI2" s="79"/>
      <c r="CJ2" s="79"/>
      <c r="CK2" s="79"/>
      <c r="CL2" s="79"/>
      <c r="CM2" s="79"/>
      <c r="CN2" s="79"/>
      <c r="CO2" s="79"/>
      <c r="CP2" s="79"/>
      <c r="CQ2" s="79"/>
      <c r="CR2" s="79"/>
      <c r="CS2" s="79"/>
      <c r="CT2" s="79"/>
      <c r="CU2" s="79"/>
      <c r="CV2" s="79"/>
      <c r="CW2" s="79"/>
      <c r="CX2" s="79"/>
      <c r="CY2" s="79"/>
      <c r="CZ2" s="79"/>
      <c r="DA2" s="79"/>
      <c r="DB2" s="79"/>
      <c r="DC2" s="79"/>
      <c r="DD2" s="79"/>
      <c r="DE2" s="79"/>
      <c r="DF2" s="79"/>
      <c r="DG2" s="79"/>
      <c r="DH2" s="79"/>
      <c r="DI2" s="79"/>
      <c r="DJ2" s="79"/>
      <c r="DK2" s="79"/>
      <c r="DL2" s="79"/>
      <c r="DM2" s="79"/>
      <c r="DN2" s="79"/>
      <c r="DO2" s="79"/>
      <c r="DP2" s="79"/>
      <c r="DQ2" s="79"/>
      <c r="DR2" s="79"/>
      <c r="DS2" s="79"/>
      <c r="DT2" s="79"/>
      <c r="DU2" s="79"/>
      <c r="DV2" s="79"/>
      <c r="DW2" s="79"/>
      <c r="DX2" s="79"/>
      <c r="DY2" s="79"/>
      <c r="DZ2" s="79"/>
      <c r="EA2" s="79"/>
      <c r="EB2" s="79"/>
      <c r="EC2" s="79"/>
      <c r="ED2" s="79"/>
      <c r="EE2" s="79"/>
      <c r="EF2" s="79"/>
      <c r="EG2" s="79"/>
      <c r="EH2" s="79"/>
      <c r="EI2" s="79"/>
      <c r="EJ2" s="79"/>
      <c r="EK2" s="79"/>
      <c r="EL2" s="79"/>
      <c r="EM2" s="79"/>
      <c r="EN2" s="79"/>
      <c r="EO2" s="79"/>
      <c r="EP2" s="79"/>
      <c r="EQ2" s="79"/>
      <c r="ER2" s="79"/>
      <c r="ES2" s="79"/>
      <c r="ET2" s="79"/>
      <c r="EU2" s="79"/>
      <c r="EV2" s="79"/>
      <c r="EW2" s="79"/>
      <c r="EX2" s="79"/>
      <c r="EY2" s="79"/>
      <c r="EZ2" s="79"/>
      <c r="FA2" s="79"/>
      <c r="FB2" s="79"/>
      <c r="FC2" s="79"/>
      <c r="FD2" s="79"/>
      <c r="FE2" s="79"/>
      <c r="FF2" s="79"/>
      <c r="FG2" s="79"/>
      <c r="FH2" s="79"/>
      <c r="FI2" s="79"/>
      <c r="FJ2" s="79"/>
      <c r="FK2" s="79"/>
      <c r="FL2" s="79"/>
      <c r="FM2" s="79"/>
      <c r="FN2" s="79"/>
      <c r="FO2" s="79"/>
      <c r="FP2" s="79"/>
      <c r="FQ2" s="79"/>
      <c r="FR2" s="79"/>
      <c r="FS2" s="79"/>
      <c r="FT2" s="79"/>
      <c r="FU2" s="79"/>
      <c r="FV2" s="79"/>
      <c r="FW2" s="79"/>
      <c r="FX2" s="79"/>
      <c r="FY2" s="79"/>
      <c r="FZ2" s="79"/>
      <c r="GA2" s="79"/>
      <c r="GB2" s="79"/>
      <c r="GC2" s="79"/>
      <c r="GD2" s="79"/>
      <c r="GE2" s="79"/>
      <c r="GF2" s="79"/>
      <c r="GG2" s="79"/>
      <c r="GH2" s="79"/>
      <c r="GI2" s="79"/>
      <c r="GJ2" s="79"/>
      <c r="GK2" s="79"/>
      <c r="GL2" s="79"/>
      <c r="GM2" s="79"/>
      <c r="GN2" s="79"/>
      <c r="GO2" s="79"/>
      <c r="GP2" s="79"/>
      <c r="GQ2" s="79"/>
      <c r="GR2" s="79"/>
      <c r="GS2" s="79"/>
      <c r="GT2" s="79"/>
      <c r="GU2" s="79"/>
      <c r="GV2" s="79"/>
      <c r="GW2" s="79"/>
      <c r="GX2" s="79"/>
      <c r="GY2" s="79"/>
      <c r="GZ2" s="79"/>
      <c r="HA2" s="79"/>
      <c r="HB2" s="79"/>
      <c r="HC2" s="79"/>
      <c r="HD2" s="79"/>
      <c r="HE2" s="79"/>
      <c r="HF2" s="79"/>
      <c r="HG2" s="79"/>
      <c r="HH2" s="79"/>
      <c r="HI2" s="79"/>
      <c r="HJ2" s="79"/>
      <c r="HK2" s="79"/>
      <c r="HL2" s="79"/>
      <c r="HM2" s="79"/>
      <c r="HN2" s="79"/>
      <c r="HO2" s="79"/>
      <c r="HP2" s="79"/>
      <c r="HQ2" s="79"/>
      <c r="HR2" s="79"/>
      <c r="HS2" s="79"/>
      <c r="HT2" s="79"/>
      <c r="HU2" s="79"/>
      <c r="HV2" s="79"/>
      <c r="HW2" s="79"/>
      <c r="HX2" s="79"/>
      <c r="HY2" s="79"/>
      <c r="HZ2" s="79"/>
      <c r="IA2" s="79"/>
      <c r="IB2" s="79"/>
      <c r="IC2" s="79"/>
      <c r="ID2" s="79"/>
      <c r="IE2" s="79"/>
      <c r="IF2" s="79"/>
      <c r="IG2" s="79"/>
      <c r="IH2" s="79"/>
      <c r="II2" s="79"/>
      <c r="IJ2" s="79"/>
      <c r="IK2" s="79"/>
      <c r="IL2" s="79"/>
      <c r="IM2" s="79"/>
      <c r="IN2" s="79"/>
      <c r="IO2" s="79"/>
      <c r="IP2" s="79"/>
      <c r="IQ2" s="79"/>
      <c r="IR2" s="79"/>
      <c r="IS2" s="79"/>
      <c r="IT2" s="79"/>
      <c r="IU2" s="79"/>
      <c r="IV2" s="79"/>
      <c r="IW2" s="79"/>
      <c r="IX2" s="79"/>
      <c r="IY2" s="79"/>
      <c r="IZ2" s="79"/>
      <c r="JA2" s="79"/>
      <c r="JB2" s="79"/>
      <c r="JC2" s="79"/>
      <c r="JD2" s="79"/>
      <c r="JE2" s="79"/>
      <c r="JF2" s="79"/>
      <c r="JG2" s="79"/>
      <c r="JH2" s="79"/>
      <c r="JI2" s="79"/>
      <c r="JJ2" s="79"/>
      <c r="JK2" s="79"/>
      <c r="JL2" s="79"/>
      <c r="JM2" s="79"/>
      <c r="JN2" s="79"/>
      <c r="JO2" s="79"/>
      <c r="JP2" s="79"/>
      <c r="JQ2" s="79"/>
      <c r="JR2" s="79"/>
      <c r="JS2" s="79"/>
      <c r="JT2" s="79"/>
      <c r="JU2" s="79"/>
      <c r="JV2" s="79"/>
      <c r="JW2" s="79"/>
      <c r="JX2" s="79"/>
      <c r="JY2" s="79"/>
      <c r="JZ2" s="79"/>
      <c r="KA2" s="79"/>
      <c r="KB2" s="79"/>
      <c r="KC2" s="79"/>
      <c r="KD2" s="79"/>
      <c r="KE2" s="79"/>
      <c r="KF2" s="79"/>
      <c r="KG2" s="79"/>
      <c r="KH2" s="79"/>
      <c r="KI2" s="79"/>
      <c r="KJ2" s="79"/>
      <c r="KK2" s="79"/>
      <c r="KL2" s="79"/>
      <c r="KM2" s="79"/>
      <c r="KN2" s="79"/>
      <c r="KO2" s="79"/>
      <c r="KP2" s="79"/>
      <c r="KQ2" s="79"/>
      <c r="KR2" s="79"/>
      <c r="KS2" s="79"/>
      <c r="KT2" s="79"/>
      <c r="KU2" s="79"/>
      <c r="KV2" s="79"/>
      <c r="KW2" s="76"/>
      <c r="KX2" s="76"/>
      <c r="KY2" s="76"/>
      <c r="KZ2" s="76"/>
      <c r="LA2" s="76"/>
      <c r="LB2" s="76"/>
      <c r="LC2" s="76"/>
      <c r="LD2" s="76"/>
    </row>
    <row r="3" spans="1:316" s="65" customFormat="1" ht="13.5" customHeight="1" x14ac:dyDescent="0.15">
      <c r="A3" s="66" t="s">
        <v>0</v>
      </c>
      <c r="B3" s="98" t="s">
        <v>9</v>
      </c>
      <c r="C3" s="58" t="s">
        <v>15</v>
      </c>
      <c r="D3" s="8" t="s">
        <v>15</v>
      </c>
      <c r="E3" s="6" t="s">
        <v>13</v>
      </c>
      <c r="F3" s="59" t="s">
        <v>15</v>
      </c>
      <c r="G3" s="8" t="s">
        <v>15</v>
      </c>
      <c r="H3" s="3" t="s">
        <v>107</v>
      </c>
      <c r="I3" s="59" t="s">
        <v>15</v>
      </c>
      <c r="J3" s="8" t="s">
        <v>15</v>
      </c>
      <c r="K3" s="3" t="s">
        <v>120</v>
      </c>
      <c r="L3" s="59" t="s">
        <v>15</v>
      </c>
      <c r="M3" s="8" t="s">
        <v>15</v>
      </c>
      <c r="N3" s="3" t="s">
        <v>154</v>
      </c>
      <c r="O3" s="58"/>
      <c r="P3" s="8"/>
      <c r="Q3" s="6"/>
      <c r="R3" s="59" t="s">
        <v>15</v>
      </c>
      <c r="S3" s="8" t="s">
        <v>15</v>
      </c>
      <c r="T3" s="3" t="s">
        <v>197</v>
      </c>
      <c r="U3" s="403" t="s">
        <v>288</v>
      </c>
      <c r="V3" s="404"/>
      <c r="W3" s="6" t="s">
        <v>287</v>
      </c>
      <c r="X3" s="403" t="s">
        <v>312</v>
      </c>
      <c r="Y3" s="404"/>
      <c r="Z3" s="405" t="s">
        <v>310</v>
      </c>
      <c r="AA3" s="425" t="s">
        <v>350</v>
      </c>
      <c r="AB3" s="426"/>
      <c r="AC3" s="426"/>
      <c r="AD3" s="126"/>
      <c r="AE3" s="8"/>
      <c r="AF3" s="6"/>
      <c r="AG3" s="353"/>
      <c r="AH3" s="87"/>
      <c r="AI3" s="25"/>
      <c r="AJ3" s="473"/>
      <c r="AK3" s="99" t="s">
        <v>328</v>
      </c>
      <c r="AL3" s="343"/>
      <c r="AM3" s="79"/>
      <c r="AN3" s="148"/>
      <c r="AO3" s="148"/>
      <c r="AP3" s="148"/>
      <c r="AQ3" s="148"/>
      <c r="AR3" s="148"/>
      <c r="AS3" s="148"/>
      <c r="AT3" s="148"/>
      <c r="AU3" s="148"/>
      <c r="AV3" s="79"/>
      <c r="AW3" s="79"/>
      <c r="AX3" s="79"/>
      <c r="AY3" s="79"/>
      <c r="AZ3" s="79"/>
      <c r="BA3" s="79"/>
      <c r="BB3" s="79"/>
      <c r="BC3" s="79"/>
      <c r="BD3" s="79"/>
      <c r="BE3" s="79"/>
      <c r="BF3" s="79"/>
      <c r="BG3" s="79"/>
      <c r="BH3" s="79"/>
      <c r="BI3" s="79"/>
      <c r="BJ3" s="79"/>
      <c r="BK3" s="79"/>
      <c r="BL3" s="79"/>
      <c r="BM3" s="79"/>
      <c r="BN3" s="79"/>
      <c r="BO3" s="79"/>
      <c r="BP3" s="79"/>
      <c r="BQ3" s="79"/>
      <c r="BR3" s="79"/>
      <c r="BS3" s="79"/>
      <c r="BT3" s="79"/>
      <c r="BU3" s="79"/>
      <c r="BV3" s="79"/>
      <c r="BW3" s="79"/>
      <c r="BX3" s="79"/>
      <c r="BY3" s="79"/>
      <c r="BZ3" s="79"/>
      <c r="CA3" s="79"/>
      <c r="CB3" s="79"/>
      <c r="CC3" s="79"/>
      <c r="CD3" s="79"/>
      <c r="CE3" s="79"/>
      <c r="CF3" s="79"/>
      <c r="CG3" s="79"/>
      <c r="CH3" s="79"/>
      <c r="CI3" s="79"/>
      <c r="CJ3" s="79"/>
      <c r="CK3" s="79"/>
      <c r="CL3" s="79"/>
      <c r="CM3" s="79"/>
      <c r="CN3" s="79"/>
      <c r="CO3" s="79"/>
      <c r="CP3" s="79"/>
      <c r="CQ3" s="79"/>
      <c r="CR3" s="79"/>
      <c r="CS3" s="79"/>
      <c r="CT3" s="79"/>
      <c r="CU3" s="79"/>
      <c r="CV3" s="79"/>
      <c r="CW3" s="79"/>
      <c r="CX3" s="79"/>
      <c r="CY3" s="79"/>
      <c r="CZ3" s="79"/>
      <c r="DA3" s="79"/>
      <c r="DB3" s="79"/>
      <c r="DC3" s="79"/>
      <c r="DD3" s="79"/>
      <c r="DE3" s="79"/>
      <c r="DF3" s="79"/>
      <c r="DG3" s="79"/>
      <c r="DH3" s="79"/>
      <c r="DI3" s="79"/>
      <c r="DJ3" s="79"/>
      <c r="DK3" s="79"/>
      <c r="DL3" s="79"/>
      <c r="DM3" s="79"/>
      <c r="DN3" s="79"/>
      <c r="DO3" s="79"/>
      <c r="DP3" s="79"/>
      <c r="DQ3" s="79"/>
      <c r="DR3" s="79"/>
      <c r="DS3" s="79"/>
      <c r="DT3" s="79"/>
      <c r="DU3" s="79"/>
      <c r="DV3" s="79"/>
      <c r="DW3" s="79"/>
      <c r="DX3" s="79"/>
      <c r="DY3" s="79"/>
      <c r="DZ3" s="79"/>
      <c r="EA3" s="79"/>
      <c r="EB3" s="79"/>
      <c r="EC3" s="79"/>
      <c r="ED3" s="79"/>
      <c r="EE3" s="79"/>
      <c r="EF3" s="79"/>
      <c r="EG3" s="79"/>
      <c r="EH3" s="79"/>
      <c r="EI3" s="79"/>
      <c r="EJ3" s="79"/>
      <c r="EK3" s="79"/>
      <c r="EL3" s="79"/>
      <c r="EM3" s="79"/>
      <c r="EN3" s="79"/>
      <c r="EO3" s="79"/>
      <c r="EP3" s="79"/>
      <c r="EQ3" s="79"/>
      <c r="ER3" s="79"/>
      <c r="ES3" s="79"/>
      <c r="ET3" s="79"/>
      <c r="EU3" s="79"/>
      <c r="EV3" s="79"/>
      <c r="EW3" s="79"/>
      <c r="EX3" s="79"/>
      <c r="EY3" s="79"/>
      <c r="EZ3" s="79"/>
      <c r="FA3" s="79"/>
      <c r="FB3" s="79"/>
      <c r="FC3" s="79"/>
      <c r="FD3" s="79"/>
      <c r="FE3" s="79"/>
      <c r="FF3" s="79"/>
      <c r="FG3" s="79"/>
      <c r="FH3" s="79"/>
      <c r="FI3" s="79"/>
      <c r="FJ3" s="79"/>
      <c r="FK3" s="79"/>
      <c r="FL3" s="79"/>
      <c r="FM3" s="79"/>
      <c r="FN3" s="79"/>
      <c r="FO3" s="79"/>
      <c r="FP3" s="79"/>
      <c r="FQ3" s="79"/>
      <c r="FR3" s="79"/>
      <c r="FS3" s="79"/>
      <c r="FT3" s="79"/>
      <c r="FU3" s="79"/>
      <c r="FV3" s="79"/>
      <c r="FW3" s="79"/>
      <c r="FX3" s="79"/>
      <c r="FY3" s="79"/>
      <c r="FZ3" s="79"/>
      <c r="GA3" s="79"/>
      <c r="GB3" s="79"/>
      <c r="GC3" s="79"/>
      <c r="GD3" s="79"/>
      <c r="GE3" s="79"/>
      <c r="GF3" s="79"/>
      <c r="GG3" s="79"/>
      <c r="GH3" s="79"/>
      <c r="GI3" s="79"/>
      <c r="GJ3" s="79"/>
      <c r="GK3" s="79"/>
      <c r="GL3" s="79"/>
      <c r="GM3" s="79"/>
      <c r="GN3" s="79"/>
      <c r="GO3" s="79"/>
      <c r="GP3" s="79"/>
      <c r="GQ3" s="79"/>
      <c r="GR3" s="79"/>
      <c r="GS3" s="79"/>
      <c r="GT3" s="79"/>
      <c r="GU3" s="79"/>
      <c r="GV3" s="79"/>
      <c r="GW3" s="79"/>
      <c r="GX3" s="79"/>
      <c r="GY3" s="79"/>
      <c r="GZ3" s="79"/>
      <c r="HA3" s="79"/>
      <c r="HB3" s="79"/>
      <c r="HC3" s="79"/>
      <c r="HD3" s="79"/>
      <c r="HE3" s="79"/>
      <c r="HF3" s="79"/>
      <c r="HG3" s="79"/>
      <c r="HH3" s="79"/>
      <c r="HI3" s="79"/>
      <c r="HJ3" s="79"/>
      <c r="HK3" s="79"/>
      <c r="HL3" s="79"/>
      <c r="HM3" s="79"/>
      <c r="HN3" s="79"/>
      <c r="HO3" s="79"/>
      <c r="HP3" s="79"/>
      <c r="HQ3" s="79"/>
      <c r="HR3" s="79"/>
      <c r="HS3" s="79"/>
      <c r="HT3" s="79"/>
      <c r="HU3" s="79"/>
      <c r="HV3" s="79"/>
      <c r="HW3" s="79"/>
      <c r="HX3" s="79"/>
      <c r="HY3" s="79"/>
      <c r="HZ3" s="79"/>
      <c r="IA3" s="79"/>
      <c r="IB3" s="79"/>
      <c r="IC3" s="79"/>
      <c r="ID3" s="79"/>
      <c r="IE3" s="79"/>
      <c r="IF3" s="79"/>
      <c r="IG3" s="79"/>
      <c r="IH3" s="79"/>
      <c r="II3" s="79"/>
      <c r="IJ3" s="79"/>
      <c r="IK3" s="79"/>
      <c r="IL3" s="79"/>
      <c r="IM3" s="79"/>
      <c r="IN3" s="79"/>
      <c r="IO3" s="79"/>
      <c r="IP3" s="79"/>
      <c r="IQ3" s="79"/>
      <c r="IR3" s="79"/>
      <c r="IS3" s="79"/>
      <c r="IT3" s="79"/>
      <c r="IU3" s="79"/>
      <c r="IV3" s="79"/>
      <c r="IW3" s="79"/>
      <c r="IX3" s="79"/>
      <c r="IY3" s="79"/>
      <c r="IZ3" s="79"/>
      <c r="JA3" s="79"/>
      <c r="JB3" s="79"/>
      <c r="JC3" s="79"/>
      <c r="JD3" s="79"/>
      <c r="JE3" s="79"/>
      <c r="JF3" s="79"/>
      <c r="JG3" s="79"/>
      <c r="JH3" s="79"/>
      <c r="JI3" s="79"/>
      <c r="JJ3" s="79"/>
      <c r="JK3" s="79"/>
      <c r="JL3" s="79"/>
      <c r="JM3" s="79"/>
      <c r="JN3" s="79"/>
      <c r="JO3" s="79"/>
      <c r="JP3" s="79"/>
      <c r="JQ3" s="79"/>
      <c r="JR3" s="79"/>
      <c r="JS3" s="79"/>
      <c r="JT3" s="79"/>
      <c r="JU3" s="79"/>
      <c r="JV3" s="79"/>
      <c r="JW3" s="79"/>
      <c r="JX3" s="79"/>
      <c r="JY3" s="79"/>
      <c r="JZ3" s="79"/>
      <c r="KA3" s="79"/>
      <c r="KB3" s="79"/>
      <c r="KC3" s="79"/>
      <c r="KD3" s="79"/>
      <c r="KE3" s="79"/>
      <c r="KF3" s="79"/>
      <c r="KG3" s="79"/>
      <c r="KH3" s="79"/>
      <c r="KI3" s="79"/>
      <c r="KJ3" s="79"/>
      <c r="KK3" s="79"/>
      <c r="KL3" s="79"/>
      <c r="KM3" s="79"/>
      <c r="KN3" s="79"/>
      <c r="KO3" s="79"/>
      <c r="KP3" s="79"/>
      <c r="KQ3" s="79"/>
      <c r="KR3" s="79"/>
      <c r="KS3" s="79"/>
      <c r="KT3" s="79"/>
      <c r="KU3" s="79"/>
      <c r="KV3" s="79"/>
      <c r="KW3" s="76"/>
      <c r="KX3" s="76"/>
      <c r="KY3" s="76"/>
      <c r="KZ3" s="76"/>
      <c r="LA3" s="76"/>
      <c r="LB3" s="76"/>
      <c r="LC3" s="76"/>
      <c r="LD3" s="76"/>
    </row>
    <row r="4" spans="1:316" s="65" customFormat="1" ht="13.5" customHeight="1" x14ac:dyDescent="0.15">
      <c r="A4" s="66" t="s">
        <v>93</v>
      </c>
      <c r="B4" s="98" t="s">
        <v>1</v>
      </c>
      <c r="C4" s="58" t="s">
        <v>2</v>
      </c>
      <c r="D4" s="32" t="s">
        <v>1</v>
      </c>
      <c r="E4" s="6"/>
      <c r="F4" s="59" t="s">
        <v>2</v>
      </c>
      <c r="G4" s="32" t="s">
        <v>1</v>
      </c>
      <c r="H4" s="3" t="s">
        <v>108</v>
      </c>
      <c r="I4" s="59" t="s">
        <v>2</v>
      </c>
      <c r="J4" s="32" t="s">
        <v>1</v>
      </c>
      <c r="K4" s="16"/>
      <c r="L4" s="59" t="s">
        <v>2</v>
      </c>
      <c r="M4" s="32" t="s">
        <v>1</v>
      </c>
      <c r="N4" s="3"/>
      <c r="O4" s="58"/>
      <c r="P4" s="8"/>
      <c r="Q4" s="6"/>
      <c r="R4" s="59" t="s">
        <v>2</v>
      </c>
      <c r="S4" s="32" t="s">
        <v>1</v>
      </c>
      <c r="T4" s="3"/>
      <c r="U4" s="57" t="s">
        <v>2</v>
      </c>
      <c r="V4" s="8" t="s">
        <v>1</v>
      </c>
      <c r="W4" s="63" t="s">
        <v>291</v>
      </c>
      <c r="X4" s="57" t="s">
        <v>2</v>
      </c>
      <c r="Y4" s="8" t="s">
        <v>1</v>
      </c>
      <c r="Z4" s="406"/>
      <c r="AA4" s="434" t="s">
        <v>352</v>
      </c>
      <c r="AB4" s="435"/>
      <c r="AC4" s="152" t="s">
        <v>351</v>
      </c>
      <c r="AD4" s="126"/>
      <c r="AE4" s="8"/>
      <c r="AF4" s="6"/>
      <c r="AG4" s="353"/>
      <c r="AH4" s="478" t="s">
        <v>149</v>
      </c>
      <c r="AI4" s="458"/>
      <c r="AJ4" s="90" t="s">
        <v>1</v>
      </c>
      <c r="AK4" s="99" t="s">
        <v>339</v>
      </c>
      <c r="AL4" s="343"/>
      <c r="AM4" s="79"/>
      <c r="AN4" s="148"/>
      <c r="AO4" s="148"/>
      <c r="AP4" s="148"/>
      <c r="AQ4" s="148"/>
      <c r="AR4" s="148"/>
      <c r="AS4" s="148"/>
      <c r="AT4" s="148"/>
      <c r="AU4" s="148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79"/>
      <c r="ES4" s="79"/>
      <c r="ET4" s="79"/>
      <c r="EU4" s="79"/>
      <c r="EV4" s="79"/>
      <c r="EW4" s="79"/>
      <c r="EX4" s="79"/>
      <c r="EY4" s="79"/>
      <c r="EZ4" s="79"/>
      <c r="FA4" s="79"/>
      <c r="FB4" s="79"/>
      <c r="FC4" s="79"/>
      <c r="FD4" s="79"/>
      <c r="FE4" s="79"/>
      <c r="FF4" s="79"/>
      <c r="FG4" s="79"/>
      <c r="FH4" s="79"/>
      <c r="FI4" s="79"/>
      <c r="FJ4" s="79"/>
      <c r="FK4" s="79"/>
      <c r="FL4" s="79"/>
      <c r="FM4" s="79"/>
      <c r="FN4" s="79"/>
      <c r="FO4" s="79"/>
      <c r="FP4" s="79"/>
      <c r="FQ4" s="79"/>
      <c r="FR4" s="79"/>
      <c r="FS4" s="79"/>
      <c r="FT4" s="79"/>
      <c r="FU4" s="79"/>
      <c r="FV4" s="79"/>
      <c r="FW4" s="79"/>
      <c r="FX4" s="79"/>
      <c r="FY4" s="79"/>
      <c r="FZ4" s="79"/>
      <c r="GA4" s="79"/>
      <c r="GB4" s="79"/>
      <c r="GC4" s="79"/>
      <c r="GD4" s="79"/>
      <c r="GE4" s="79"/>
      <c r="GF4" s="79"/>
      <c r="GG4" s="79"/>
      <c r="GH4" s="79"/>
      <c r="GI4" s="79"/>
      <c r="GJ4" s="79"/>
      <c r="GK4" s="79"/>
      <c r="GL4" s="79"/>
      <c r="GM4" s="79"/>
      <c r="GN4" s="79"/>
      <c r="GO4" s="79"/>
      <c r="GP4" s="79"/>
      <c r="GQ4" s="79"/>
      <c r="GR4" s="79"/>
      <c r="GS4" s="79"/>
      <c r="GT4" s="79"/>
      <c r="GU4" s="79"/>
      <c r="GV4" s="79"/>
      <c r="GW4" s="79"/>
      <c r="GX4" s="79"/>
      <c r="GY4" s="79"/>
      <c r="GZ4" s="79"/>
      <c r="HA4" s="79"/>
      <c r="HB4" s="79"/>
      <c r="HC4" s="79"/>
      <c r="HD4" s="79"/>
      <c r="HE4" s="79"/>
      <c r="HF4" s="79"/>
      <c r="HG4" s="79"/>
      <c r="HH4" s="79"/>
      <c r="HI4" s="79"/>
      <c r="HJ4" s="79"/>
      <c r="HK4" s="79"/>
      <c r="HL4" s="79"/>
      <c r="HM4" s="79"/>
      <c r="HN4" s="79"/>
      <c r="HO4" s="79"/>
      <c r="HP4" s="79"/>
      <c r="HQ4" s="79"/>
      <c r="HR4" s="79"/>
      <c r="HS4" s="79"/>
      <c r="HT4" s="79"/>
      <c r="HU4" s="79"/>
      <c r="HV4" s="79"/>
      <c r="HW4" s="79"/>
      <c r="HX4" s="79"/>
      <c r="HY4" s="79"/>
      <c r="HZ4" s="79"/>
      <c r="IA4" s="79"/>
      <c r="IB4" s="79"/>
      <c r="IC4" s="79"/>
      <c r="ID4" s="79"/>
      <c r="IE4" s="79"/>
      <c r="IF4" s="79"/>
      <c r="IG4" s="79"/>
      <c r="IH4" s="79"/>
      <c r="II4" s="79"/>
      <c r="IJ4" s="79"/>
      <c r="IK4" s="79"/>
      <c r="IL4" s="79"/>
      <c r="IM4" s="79"/>
      <c r="IN4" s="79"/>
      <c r="IO4" s="79"/>
      <c r="IP4" s="79"/>
      <c r="IQ4" s="79"/>
      <c r="IR4" s="79"/>
      <c r="IS4" s="79"/>
      <c r="IT4" s="79"/>
      <c r="IU4" s="79"/>
      <c r="IV4" s="79"/>
      <c r="IW4" s="79"/>
      <c r="IX4" s="79"/>
      <c r="IY4" s="79"/>
      <c r="IZ4" s="79"/>
      <c r="JA4" s="79"/>
      <c r="JB4" s="79"/>
      <c r="JC4" s="79"/>
      <c r="JD4" s="79"/>
      <c r="JE4" s="79"/>
      <c r="JF4" s="79"/>
      <c r="JG4" s="79"/>
      <c r="JH4" s="79"/>
      <c r="JI4" s="79"/>
      <c r="JJ4" s="79"/>
      <c r="JK4" s="79"/>
      <c r="JL4" s="79"/>
      <c r="JM4" s="79"/>
      <c r="JN4" s="79"/>
      <c r="JO4" s="79"/>
      <c r="JP4" s="79"/>
      <c r="JQ4" s="79"/>
      <c r="JR4" s="79"/>
      <c r="JS4" s="79"/>
      <c r="JT4" s="79"/>
      <c r="JU4" s="79"/>
      <c r="JV4" s="79"/>
      <c r="JW4" s="79"/>
      <c r="JX4" s="79"/>
      <c r="JY4" s="79"/>
      <c r="JZ4" s="79"/>
      <c r="KA4" s="79"/>
      <c r="KB4" s="79"/>
      <c r="KC4" s="79"/>
      <c r="KD4" s="79"/>
      <c r="KE4" s="79"/>
      <c r="KF4" s="79"/>
      <c r="KG4" s="79"/>
      <c r="KH4" s="79"/>
      <c r="KI4" s="79"/>
      <c r="KJ4" s="79"/>
      <c r="KK4" s="79"/>
      <c r="KL4" s="79"/>
      <c r="KM4" s="79"/>
      <c r="KN4" s="79"/>
      <c r="KO4" s="79"/>
      <c r="KP4" s="79"/>
      <c r="KQ4" s="79"/>
      <c r="KR4" s="79"/>
      <c r="KS4" s="79"/>
      <c r="KT4" s="79"/>
      <c r="KU4" s="79"/>
      <c r="KV4" s="79"/>
      <c r="KW4" s="76"/>
      <c r="KX4" s="76"/>
      <c r="KY4" s="76"/>
      <c r="KZ4" s="76"/>
      <c r="LA4" s="76"/>
      <c r="LB4" s="76"/>
      <c r="LC4" s="76"/>
      <c r="LD4" s="76"/>
    </row>
    <row r="5" spans="1:316" s="65" customFormat="1" ht="13.5" customHeight="1" x14ac:dyDescent="0.15">
      <c r="A5" s="66"/>
      <c r="B5" s="98" t="s">
        <v>3</v>
      </c>
      <c r="C5" s="58"/>
      <c r="D5" s="8"/>
      <c r="E5" s="6" t="e">
        <f t="shared" ref="E5:E10" si="0">D5/C5</f>
        <v>#DIV/0!</v>
      </c>
      <c r="F5" s="59">
        <v>1</v>
      </c>
      <c r="G5" s="8">
        <v>0</v>
      </c>
      <c r="H5" s="3">
        <f>G5/F5</f>
        <v>0</v>
      </c>
      <c r="I5" s="58">
        <v>3</v>
      </c>
      <c r="J5" s="8">
        <v>0</v>
      </c>
      <c r="K5" s="6">
        <f>J5/I5</f>
        <v>0</v>
      </c>
      <c r="L5" s="59">
        <v>3</v>
      </c>
      <c r="M5" s="8">
        <v>1</v>
      </c>
      <c r="N5" s="3">
        <f>M5/L5</f>
        <v>0.33333333333333331</v>
      </c>
      <c r="O5" s="58"/>
      <c r="P5" s="8"/>
      <c r="Q5" s="6"/>
      <c r="R5" s="59"/>
      <c r="S5" s="8"/>
      <c r="T5" s="3"/>
      <c r="U5" s="58"/>
      <c r="V5" s="8"/>
      <c r="W5" s="6"/>
      <c r="X5" s="59">
        <v>3</v>
      </c>
      <c r="Y5" s="8">
        <v>3</v>
      </c>
      <c r="Z5" s="3">
        <f>Y5/X5</f>
        <v>1</v>
      </c>
      <c r="AA5" s="133"/>
      <c r="AB5" s="134"/>
      <c r="AC5" s="152"/>
      <c r="AD5" s="126">
        <f>SUM(C5,F5,I5,L5,O5,R5,U5,X5,AA5)</f>
        <v>10</v>
      </c>
      <c r="AE5" s="8">
        <f>SUM(D5,G5,J5,M5,P5,S5,V5,Y5,AB5)</f>
        <v>4</v>
      </c>
      <c r="AF5" s="6">
        <f>AE5/AD5</f>
        <v>0.4</v>
      </c>
      <c r="AG5" s="353"/>
      <c r="AH5" s="87">
        <f>AD5+AE5+(10*AF5)</f>
        <v>18</v>
      </c>
      <c r="AI5" s="25">
        <f>AH5/$AH$20</f>
        <v>0.22075141132956977</v>
      </c>
      <c r="AJ5" s="67" t="s">
        <v>3</v>
      </c>
      <c r="AK5" s="99"/>
      <c r="AL5" s="343"/>
      <c r="AM5" s="79"/>
      <c r="AN5" s="148"/>
      <c r="AO5" s="148"/>
      <c r="AP5" s="148"/>
      <c r="AQ5" s="148"/>
      <c r="AR5" s="148"/>
      <c r="AS5" s="148"/>
      <c r="AT5" s="148"/>
      <c r="AU5" s="148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79"/>
      <c r="GM5" s="79"/>
      <c r="GN5" s="79"/>
      <c r="GO5" s="79"/>
      <c r="GP5" s="79"/>
      <c r="GQ5" s="79"/>
      <c r="GR5" s="79"/>
      <c r="GS5" s="79"/>
      <c r="GT5" s="79"/>
      <c r="GU5" s="79"/>
      <c r="GV5" s="79"/>
      <c r="GW5" s="79"/>
      <c r="GX5" s="79"/>
      <c r="GY5" s="79"/>
      <c r="GZ5" s="79"/>
      <c r="HA5" s="79"/>
      <c r="HB5" s="79"/>
      <c r="HC5" s="79"/>
      <c r="HD5" s="79"/>
      <c r="HE5" s="79"/>
      <c r="HF5" s="79"/>
      <c r="HG5" s="79"/>
      <c r="HH5" s="79"/>
      <c r="HI5" s="79"/>
      <c r="HJ5" s="79"/>
      <c r="HK5" s="79"/>
      <c r="HL5" s="79"/>
      <c r="HM5" s="79"/>
      <c r="HN5" s="79"/>
      <c r="HO5" s="79"/>
      <c r="HP5" s="79"/>
      <c r="HQ5" s="79"/>
      <c r="HR5" s="79"/>
      <c r="HS5" s="79"/>
      <c r="HT5" s="79"/>
      <c r="HU5" s="79"/>
      <c r="HV5" s="79"/>
      <c r="HW5" s="79"/>
      <c r="HX5" s="79"/>
      <c r="HY5" s="79"/>
      <c r="HZ5" s="79"/>
      <c r="IA5" s="79"/>
      <c r="IB5" s="79"/>
      <c r="IC5" s="79"/>
      <c r="ID5" s="79"/>
      <c r="IE5" s="79"/>
      <c r="IF5" s="79"/>
      <c r="IG5" s="79"/>
      <c r="IH5" s="79"/>
      <c r="II5" s="79"/>
      <c r="IJ5" s="79"/>
      <c r="IK5" s="79"/>
      <c r="IL5" s="79"/>
      <c r="IM5" s="79"/>
      <c r="IN5" s="79"/>
      <c r="IO5" s="79"/>
      <c r="IP5" s="79"/>
      <c r="IQ5" s="79"/>
      <c r="IR5" s="79"/>
      <c r="IS5" s="79"/>
      <c r="IT5" s="79"/>
      <c r="IU5" s="79"/>
      <c r="IV5" s="79"/>
      <c r="IW5" s="79"/>
      <c r="IX5" s="79"/>
      <c r="IY5" s="79"/>
      <c r="IZ5" s="79"/>
      <c r="JA5" s="79"/>
      <c r="JB5" s="79"/>
      <c r="JC5" s="79"/>
      <c r="JD5" s="79"/>
      <c r="JE5" s="79"/>
      <c r="JF5" s="79"/>
      <c r="JG5" s="79"/>
      <c r="JH5" s="79"/>
      <c r="JI5" s="79"/>
      <c r="JJ5" s="79"/>
      <c r="JK5" s="79"/>
      <c r="JL5" s="79"/>
      <c r="JM5" s="79"/>
      <c r="JN5" s="79"/>
      <c r="JO5" s="79"/>
      <c r="JP5" s="79"/>
      <c r="JQ5" s="79"/>
      <c r="JR5" s="79"/>
      <c r="JS5" s="79"/>
      <c r="JT5" s="79"/>
      <c r="JU5" s="79"/>
      <c r="JV5" s="79"/>
      <c r="JW5" s="79"/>
      <c r="JX5" s="79"/>
      <c r="JY5" s="79"/>
      <c r="JZ5" s="79"/>
      <c r="KA5" s="79"/>
      <c r="KB5" s="79"/>
      <c r="KC5" s="79"/>
      <c r="KD5" s="79"/>
      <c r="KE5" s="79"/>
      <c r="KF5" s="79"/>
      <c r="KG5" s="79"/>
      <c r="KH5" s="79"/>
      <c r="KI5" s="79"/>
      <c r="KJ5" s="79"/>
      <c r="KK5" s="79"/>
      <c r="KL5" s="79"/>
      <c r="KM5" s="79"/>
      <c r="KN5" s="79"/>
      <c r="KO5" s="79"/>
      <c r="KP5" s="79"/>
      <c r="KQ5" s="79"/>
      <c r="KR5" s="79"/>
      <c r="KS5" s="79"/>
      <c r="KT5" s="79"/>
      <c r="KU5" s="79"/>
      <c r="KV5" s="79"/>
      <c r="KW5" s="76"/>
      <c r="KX5" s="76"/>
      <c r="KY5" s="76"/>
      <c r="KZ5" s="76"/>
      <c r="LA5" s="76"/>
      <c r="LB5" s="76"/>
      <c r="LC5" s="76"/>
      <c r="LD5" s="76"/>
    </row>
    <row r="6" spans="1:316" s="65" customFormat="1" ht="13.5" customHeight="1" x14ac:dyDescent="0.15">
      <c r="A6" s="66"/>
      <c r="B6" s="98" t="s">
        <v>4</v>
      </c>
      <c r="C6" s="58">
        <v>2</v>
      </c>
      <c r="D6" s="8">
        <v>0</v>
      </c>
      <c r="E6" s="6">
        <f t="shared" si="0"/>
        <v>0</v>
      </c>
      <c r="F6" s="59"/>
      <c r="G6" s="8"/>
      <c r="H6" s="3"/>
      <c r="I6" s="58"/>
      <c r="J6" s="8"/>
      <c r="K6" s="6"/>
      <c r="L6" s="59"/>
      <c r="M6" s="8"/>
      <c r="N6" s="3"/>
      <c r="O6" s="58"/>
      <c r="P6" s="8"/>
      <c r="Q6" s="6"/>
      <c r="R6" s="59"/>
      <c r="S6" s="8"/>
      <c r="T6" s="3"/>
      <c r="U6" s="58"/>
      <c r="V6" s="8"/>
      <c r="W6" s="6"/>
      <c r="X6" s="59"/>
      <c r="Y6" s="8"/>
      <c r="Z6" s="3"/>
      <c r="AA6" s="133"/>
      <c r="AB6" s="134"/>
      <c r="AC6" s="152"/>
      <c r="AD6" s="126">
        <f t="shared" ref="AD6:AD70" si="1">SUM(C6,F6,I6,L6,O6,R6,U6,X6,AA6)</f>
        <v>2</v>
      </c>
      <c r="AE6" s="8">
        <f t="shared" ref="AE6:AE70" si="2">SUM(D6,G6,J6,M6,P6,S6,V6,Y6,AB6)</f>
        <v>0</v>
      </c>
      <c r="AF6" s="6">
        <f t="shared" ref="AF6:AF70" si="3">AE6/AD6</f>
        <v>0</v>
      </c>
      <c r="AG6" s="355" t="s">
        <v>331</v>
      </c>
      <c r="AH6" s="87">
        <f t="shared" ref="AH6:AH70" si="4">AD6+AE6+(10*AF6)</f>
        <v>2</v>
      </c>
      <c r="AI6" s="25">
        <f t="shared" ref="AI6:AI20" si="5">AH6/$AH$20</f>
        <v>2.4527934592174418E-2</v>
      </c>
      <c r="AJ6" s="67" t="s">
        <v>4</v>
      </c>
      <c r="AK6" s="99"/>
      <c r="AL6" s="343"/>
      <c r="AM6" s="79"/>
      <c r="AN6" s="148"/>
      <c r="AO6" s="148"/>
      <c r="AP6" s="148"/>
      <c r="AQ6" s="148"/>
      <c r="AR6" s="148"/>
      <c r="AS6" s="148"/>
      <c r="AT6" s="148"/>
      <c r="AU6" s="148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9"/>
      <c r="CB6" s="79"/>
      <c r="CC6" s="79"/>
      <c r="CD6" s="79"/>
      <c r="CE6" s="79"/>
      <c r="CF6" s="79"/>
      <c r="CG6" s="79"/>
      <c r="CH6" s="79"/>
      <c r="CI6" s="79"/>
      <c r="CJ6" s="79"/>
      <c r="CK6" s="79"/>
      <c r="CL6" s="79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79"/>
      <c r="DB6" s="79"/>
      <c r="DC6" s="79"/>
      <c r="DD6" s="79"/>
      <c r="DE6" s="79"/>
      <c r="DF6" s="79"/>
      <c r="DG6" s="79"/>
      <c r="DH6" s="79"/>
      <c r="DI6" s="79"/>
      <c r="DJ6" s="79"/>
      <c r="DK6" s="79"/>
      <c r="DL6" s="79"/>
      <c r="DM6" s="79"/>
      <c r="DN6" s="79"/>
      <c r="DO6" s="79"/>
      <c r="DP6" s="79"/>
      <c r="DQ6" s="79"/>
      <c r="DR6" s="79"/>
      <c r="DS6" s="79"/>
      <c r="DT6" s="79"/>
      <c r="DU6" s="79"/>
      <c r="DV6" s="79"/>
      <c r="DW6" s="79"/>
      <c r="DX6" s="79"/>
      <c r="DY6" s="79"/>
      <c r="DZ6" s="79"/>
      <c r="EA6" s="79"/>
      <c r="EB6" s="79"/>
      <c r="EC6" s="79"/>
      <c r="ED6" s="79"/>
      <c r="EE6" s="79"/>
      <c r="EF6" s="79"/>
      <c r="EG6" s="79"/>
      <c r="EH6" s="79"/>
      <c r="EI6" s="79"/>
      <c r="EJ6" s="79"/>
      <c r="EK6" s="79"/>
      <c r="EL6" s="79"/>
      <c r="EM6" s="79"/>
      <c r="EN6" s="79"/>
      <c r="EO6" s="79"/>
      <c r="EP6" s="79"/>
      <c r="EQ6" s="79"/>
      <c r="ER6" s="79"/>
      <c r="ES6" s="79"/>
      <c r="ET6" s="79"/>
      <c r="EU6" s="79"/>
      <c r="EV6" s="79"/>
      <c r="EW6" s="79"/>
      <c r="EX6" s="79"/>
      <c r="EY6" s="79"/>
      <c r="EZ6" s="79"/>
      <c r="FA6" s="79"/>
      <c r="FB6" s="79"/>
      <c r="FC6" s="79"/>
      <c r="FD6" s="79"/>
      <c r="FE6" s="79"/>
      <c r="FF6" s="79"/>
      <c r="FG6" s="79"/>
      <c r="FH6" s="79"/>
      <c r="FI6" s="79"/>
      <c r="FJ6" s="79"/>
      <c r="FK6" s="79"/>
      <c r="FL6" s="79"/>
      <c r="FM6" s="79"/>
      <c r="FN6" s="79"/>
      <c r="FO6" s="79"/>
      <c r="FP6" s="79"/>
      <c r="FQ6" s="79"/>
      <c r="FR6" s="79"/>
      <c r="FS6" s="79"/>
      <c r="FT6" s="79"/>
      <c r="FU6" s="79"/>
      <c r="FV6" s="79"/>
      <c r="FW6" s="79"/>
      <c r="FX6" s="79"/>
      <c r="FY6" s="79"/>
      <c r="FZ6" s="79"/>
      <c r="GA6" s="79"/>
      <c r="GB6" s="79"/>
      <c r="GC6" s="79"/>
      <c r="GD6" s="79"/>
      <c r="GE6" s="79"/>
      <c r="GF6" s="79"/>
      <c r="GG6" s="79"/>
      <c r="GH6" s="79"/>
      <c r="GI6" s="79"/>
      <c r="GJ6" s="79"/>
      <c r="GK6" s="79"/>
      <c r="GL6" s="79"/>
      <c r="GM6" s="79"/>
      <c r="GN6" s="79"/>
      <c r="GO6" s="79"/>
      <c r="GP6" s="79"/>
      <c r="GQ6" s="79"/>
      <c r="GR6" s="79"/>
      <c r="GS6" s="79"/>
      <c r="GT6" s="79"/>
      <c r="GU6" s="79"/>
      <c r="GV6" s="79"/>
      <c r="GW6" s="79"/>
      <c r="GX6" s="79"/>
      <c r="GY6" s="79"/>
      <c r="GZ6" s="79"/>
      <c r="HA6" s="79"/>
      <c r="HB6" s="79"/>
      <c r="HC6" s="79"/>
      <c r="HD6" s="79"/>
      <c r="HE6" s="79"/>
      <c r="HF6" s="79"/>
      <c r="HG6" s="79"/>
      <c r="HH6" s="79"/>
      <c r="HI6" s="79"/>
      <c r="HJ6" s="79"/>
      <c r="HK6" s="79"/>
      <c r="HL6" s="79"/>
      <c r="HM6" s="79"/>
      <c r="HN6" s="79"/>
      <c r="HO6" s="79"/>
      <c r="HP6" s="79"/>
      <c r="HQ6" s="79"/>
      <c r="HR6" s="79"/>
      <c r="HS6" s="79"/>
      <c r="HT6" s="79"/>
      <c r="HU6" s="79"/>
      <c r="HV6" s="79"/>
      <c r="HW6" s="79"/>
      <c r="HX6" s="79"/>
      <c r="HY6" s="79"/>
      <c r="HZ6" s="79"/>
      <c r="IA6" s="79"/>
      <c r="IB6" s="79"/>
      <c r="IC6" s="79"/>
      <c r="ID6" s="79"/>
      <c r="IE6" s="79"/>
      <c r="IF6" s="79"/>
      <c r="IG6" s="79"/>
      <c r="IH6" s="79"/>
      <c r="II6" s="79"/>
      <c r="IJ6" s="79"/>
      <c r="IK6" s="79"/>
      <c r="IL6" s="79"/>
      <c r="IM6" s="79"/>
      <c r="IN6" s="79"/>
      <c r="IO6" s="79"/>
      <c r="IP6" s="79"/>
      <c r="IQ6" s="79"/>
      <c r="IR6" s="79"/>
      <c r="IS6" s="79"/>
      <c r="IT6" s="79"/>
      <c r="IU6" s="79"/>
      <c r="IV6" s="79"/>
      <c r="IW6" s="79"/>
      <c r="IX6" s="79"/>
      <c r="IY6" s="79"/>
      <c r="IZ6" s="79"/>
      <c r="JA6" s="79"/>
      <c r="JB6" s="79"/>
      <c r="JC6" s="79"/>
      <c r="JD6" s="79"/>
      <c r="JE6" s="79"/>
      <c r="JF6" s="79"/>
      <c r="JG6" s="79"/>
      <c r="JH6" s="79"/>
      <c r="JI6" s="79"/>
      <c r="JJ6" s="79"/>
      <c r="JK6" s="79"/>
      <c r="JL6" s="79"/>
      <c r="JM6" s="79"/>
      <c r="JN6" s="79"/>
      <c r="JO6" s="79"/>
      <c r="JP6" s="79"/>
      <c r="JQ6" s="79"/>
      <c r="JR6" s="79"/>
      <c r="JS6" s="79"/>
      <c r="JT6" s="79"/>
      <c r="JU6" s="79"/>
      <c r="JV6" s="79"/>
      <c r="JW6" s="79"/>
      <c r="JX6" s="79"/>
      <c r="JY6" s="79"/>
      <c r="JZ6" s="79"/>
      <c r="KA6" s="79"/>
      <c r="KB6" s="79"/>
      <c r="KC6" s="79"/>
      <c r="KD6" s="79"/>
      <c r="KE6" s="79"/>
      <c r="KF6" s="79"/>
      <c r="KG6" s="79"/>
      <c r="KH6" s="79"/>
      <c r="KI6" s="79"/>
      <c r="KJ6" s="79"/>
      <c r="KK6" s="79"/>
      <c r="KL6" s="79"/>
      <c r="KM6" s="79"/>
      <c r="KN6" s="79"/>
      <c r="KO6" s="79"/>
      <c r="KP6" s="79"/>
      <c r="KQ6" s="79"/>
      <c r="KR6" s="79"/>
      <c r="KS6" s="79"/>
      <c r="KT6" s="79"/>
      <c r="KU6" s="79"/>
      <c r="KV6" s="79"/>
      <c r="KW6" s="76"/>
      <c r="KX6" s="76"/>
      <c r="KY6" s="76"/>
      <c r="KZ6" s="76"/>
      <c r="LA6" s="76"/>
      <c r="LB6" s="76"/>
      <c r="LC6" s="76"/>
      <c r="LD6" s="76"/>
    </row>
    <row r="7" spans="1:316" s="65" customFormat="1" ht="13.5" customHeight="1" x14ac:dyDescent="0.15">
      <c r="A7" s="66"/>
      <c r="B7" s="98" t="s">
        <v>5</v>
      </c>
      <c r="C7" s="58">
        <v>3</v>
      </c>
      <c r="D7" s="8">
        <v>0</v>
      </c>
      <c r="E7" s="6">
        <f t="shared" si="0"/>
        <v>0</v>
      </c>
      <c r="F7" s="59">
        <v>2</v>
      </c>
      <c r="G7" s="8">
        <v>1</v>
      </c>
      <c r="H7" s="3">
        <f t="shared" ref="H7:H63" si="6">G7/F7</f>
        <v>0.5</v>
      </c>
      <c r="I7" s="58">
        <v>3</v>
      </c>
      <c r="J7" s="8">
        <v>0</v>
      </c>
      <c r="K7" s="6">
        <f t="shared" ref="K7:K63" si="7">J7/I7</f>
        <v>0</v>
      </c>
      <c r="L7" s="59"/>
      <c r="M7" s="8"/>
      <c r="N7" s="3" t="e">
        <f t="shared" ref="N7:N63" si="8">M7/L7</f>
        <v>#DIV/0!</v>
      </c>
      <c r="O7" s="58"/>
      <c r="P7" s="8"/>
      <c r="Q7" s="6"/>
      <c r="R7" s="59"/>
      <c r="S7" s="8"/>
      <c r="T7" s="3"/>
      <c r="U7" s="58"/>
      <c r="V7" s="8"/>
      <c r="W7" s="6"/>
      <c r="X7" s="59"/>
      <c r="Y7" s="8"/>
      <c r="Z7" s="3"/>
      <c r="AA7" s="133"/>
      <c r="AB7" s="134"/>
      <c r="AC7" s="152"/>
      <c r="AD7" s="126">
        <f t="shared" si="1"/>
        <v>8</v>
      </c>
      <c r="AE7" s="8">
        <f t="shared" si="2"/>
        <v>1</v>
      </c>
      <c r="AF7" s="6">
        <f t="shared" si="3"/>
        <v>0.125</v>
      </c>
      <c r="AG7" s="356"/>
      <c r="AH7" s="87">
        <f t="shared" si="4"/>
        <v>10.25</v>
      </c>
      <c r="AI7" s="25">
        <f t="shared" si="5"/>
        <v>0.12570566478489389</v>
      </c>
      <c r="AJ7" s="67" t="s">
        <v>5</v>
      </c>
      <c r="AK7" s="99"/>
      <c r="AL7" s="343"/>
      <c r="AM7" s="79"/>
      <c r="AN7" s="148"/>
      <c r="AO7" s="148"/>
      <c r="AP7" s="148"/>
      <c r="AQ7" s="148"/>
      <c r="AR7" s="148"/>
      <c r="AS7" s="148"/>
      <c r="AT7" s="148"/>
      <c r="AU7" s="148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  <c r="BO7" s="79"/>
      <c r="BP7" s="79"/>
      <c r="BQ7" s="79"/>
      <c r="BR7" s="79"/>
      <c r="BS7" s="79"/>
      <c r="BT7" s="79"/>
      <c r="BU7" s="79"/>
      <c r="BV7" s="79"/>
      <c r="BW7" s="79"/>
      <c r="BX7" s="79"/>
      <c r="BY7" s="79"/>
      <c r="BZ7" s="79"/>
      <c r="CA7" s="79"/>
      <c r="CB7" s="79"/>
      <c r="CC7" s="79"/>
      <c r="CD7" s="79"/>
      <c r="CE7" s="79"/>
      <c r="CF7" s="79"/>
      <c r="CG7" s="79"/>
      <c r="CH7" s="79"/>
      <c r="CI7" s="79"/>
      <c r="CJ7" s="79"/>
      <c r="CK7" s="79"/>
      <c r="CL7" s="79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79"/>
      <c r="DB7" s="79"/>
      <c r="DC7" s="79"/>
      <c r="DD7" s="79"/>
      <c r="DE7" s="79"/>
      <c r="DF7" s="79"/>
      <c r="DG7" s="79"/>
      <c r="DH7" s="79"/>
      <c r="DI7" s="79"/>
      <c r="DJ7" s="79"/>
      <c r="DK7" s="79"/>
      <c r="DL7" s="79"/>
      <c r="DM7" s="79"/>
      <c r="DN7" s="79"/>
      <c r="DO7" s="79"/>
      <c r="DP7" s="79"/>
      <c r="DQ7" s="79"/>
      <c r="DR7" s="79"/>
      <c r="DS7" s="79"/>
      <c r="DT7" s="79"/>
      <c r="DU7" s="79"/>
      <c r="DV7" s="79"/>
      <c r="DW7" s="79"/>
      <c r="DX7" s="79"/>
      <c r="DY7" s="79"/>
      <c r="DZ7" s="79"/>
      <c r="EA7" s="79"/>
      <c r="EB7" s="79"/>
      <c r="EC7" s="79"/>
      <c r="ED7" s="79"/>
      <c r="EE7" s="79"/>
      <c r="EF7" s="79"/>
      <c r="EG7" s="79"/>
      <c r="EH7" s="79"/>
      <c r="EI7" s="79"/>
      <c r="EJ7" s="79"/>
      <c r="EK7" s="79"/>
      <c r="EL7" s="79"/>
      <c r="EM7" s="79"/>
      <c r="EN7" s="79"/>
      <c r="EO7" s="79"/>
      <c r="EP7" s="79"/>
      <c r="EQ7" s="79"/>
      <c r="ER7" s="79"/>
      <c r="ES7" s="79"/>
      <c r="ET7" s="79"/>
      <c r="EU7" s="79"/>
      <c r="EV7" s="79"/>
      <c r="EW7" s="79"/>
      <c r="EX7" s="79"/>
      <c r="EY7" s="79"/>
      <c r="EZ7" s="79"/>
      <c r="FA7" s="79"/>
      <c r="FB7" s="79"/>
      <c r="FC7" s="79"/>
      <c r="FD7" s="79"/>
      <c r="FE7" s="79"/>
      <c r="FF7" s="79"/>
      <c r="FG7" s="79"/>
      <c r="FH7" s="79"/>
      <c r="FI7" s="79"/>
      <c r="FJ7" s="79"/>
      <c r="FK7" s="79"/>
      <c r="FL7" s="79"/>
      <c r="FM7" s="79"/>
      <c r="FN7" s="79"/>
      <c r="FO7" s="79"/>
      <c r="FP7" s="79"/>
      <c r="FQ7" s="79"/>
      <c r="FR7" s="79"/>
      <c r="FS7" s="79"/>
      <c r="FT7" s="79"/>
      <c r="FU7" s="79"/>
      <c r="FV7" s="79"/>
      <c r="FW7" s="79"/>
      <c r="FX7" s="79"/>
      <c r="FY7" s="79"/>
      <c r="FZ7" s="79"/>
      <c r="GA7" s="79"/>
      <c r="GB7" s="79"/>
      <c r="GC7" s="79"/>
      <c r="GD7" s="79"/>
      <c r="GE7" s="79"/>
      <c r="GF7" s="79"/>
      <c r="GG7" s="79"/>
      <c r="GH7" s="79"/>
      <c r="GI7" s="79"/>
      <c r="GJ7" s="79"/>
      <c r="GK7" s="79"/>
      <c r="GL7" s="79"/>
      <c r="GM7" s="79"/>
      <c r="GN7" s="79"/>
      <c r="GO7" s="79"/>
      <c r="GP7" s="79"/>
      <c r="GQ7" s="79"/>
      <c r="GR7" s="79"/>
      <c r="GS7" s="79"/>
      <c r="GT7" s="79"/>
      <c r="GU7" s="79"/>
      <c r="GV7" s="79"/>
      <c r="GW7" s="79"/>
      <c r="GX7" s="79"/>
      <c r="GY7" s="79"/>
      <c r="GZ7" s="79"/>
      <c r="HA7" s="79"/>
      <c r="HB7" s="79"/>
      <c r="HC7" s="79"/>
      <c r="HD7" s="79"/>
      <c r="HE7" s="79"/>
      <c r="HF7" s="79"/>
      <c r="HG7" s="79"/>
      <c r="HH7" s="79"/>
      <c r="HI7" s="79"/>
      <c r="HJ7" s="79"/>
      <c r="HK7" s="79"/>
      <c r="HL7" s="79"/>
      <c r="HM7" s="79"/>
      <c r="HN7" s="79"/>
      <c r="HO7" s="79"/>
      <c r="HP7" s="79"/>
      <c r="HQ7" s="79"/>
      <c r="HR7" s="79"/>
      <c r="HS7" s="79"/>
      <c r="HT7" s="79"/>
      <c r="HU7" s="79"/>
      <c r="HV7" s="79"/>
      <c r="HW7" s="79"/>
      <c r="HX7" s="79"/>
      <c r="HY7" s="79"/>
      <c r="HZ7" s="79"/>
      <c r="IA7" s="79"/>
      <c r="IB7" s="79"/>
      <c r="IC7" s="79"/>
      <c r="ID7" s="79"/>
      <c r="IE7" s="79"/>
      <c r="IF7" s="79"/>
      <c r="IG7" s="79"/>
      <c r="IH7" s="79"/>
      <c r="II7" s="79"/>
      <c r="IJ7" s="79"/>
      <c r="IK7" s="79"/>
      <c r="IL7" s="79"/>
      <c r="IM7" s="79"/>
      <c r="IN7" s="79"/>
      <c r="IO7" s="79"/>
      <c r="IP7" s="79"/>
      <c r="IQ7" s="79"/>
      <c r="IR7" s="79"/>
      <c r="IS7" s="79"/>
      <c r="IT7" s="79"/>
      <c r="IU7" s="79"/>
      <c r="IV7" s="79"/>
      <c r="IW7" s="79"/>
      <c r="IX7" s="79"/>
      <c r="IY7" s="79"/>
      <c r="IZ7" s="79"/>
      <c r="JA7" s="79"/>
      <c r="JB7" s="79"/>
      <c r="JC7" s="79"/>
      <c r="JD7" s="79"/>
      <c r="JE7" s="79"/>
      <c r="JF7" s="79"/>
      <c r="JG7" s="79"/>
      <c r="JH7" s="79"/>
      <c r="JI7" s="79"/>
      <c r="JJ7" s="79"/>
      <c r="JK7" s="79"/>
      <c r="JL7" s="79"/>
      <c r="JM7" s="79"/>
      <c r="JN7" s="79"/>
      <c r="JO7" s="79"/>
      <c r="JP7" s="79"/>
      <c r="JQ7" s="79"/>
      <c r="JR7" s="79"/>
      <c r="JS7" s="79"/>
      <c r="JT7" s="79"/>
      <c r="JU7" s="79"/>
      <c r="JV7" s="79"/>
      <c r="JW7" s="79"/>
      <c r="JX7" s="79"/>
      <c r="JY7" s="79"/>
      <c r="JZ7" s="79"/>
      <c r="KA7" s="79"/>
      <c r="KB7" s="79"/>
      <c r="KC7" s="79"/>
      <c r="KD7" s="79"/>
      <c r="KE7" s="79"/>
      <c r="KF7" s="79"/>
      <c r="KG7" s="79"/>
      <c r="KH7" s="79"/>
      <c r="KI7" s="79"/>
      <c r="KJ7" s="79"/>
      <c r="KK7" s="79"/>
      <c r="KL7" s="79"/>
      <c r="KM7" s="79"/>
      <c r="KN7" s="79"/>
      <c r="KO7" s="79"/>
      <c r="KP7" s="79"/>
      <c r="KQ7" s="79"/>
      <c r="KR7" s="79"/>
      <c r="KS7" s="79"/>
      <c r="KT7" s="79"/>
      <c r="KU7" s="79"/>
      <c r="KV7" s="79"/>
      <c r="KW7" s="76"/>
      <c r="KX7" s="76"/>
      <c r="KY7" s="76"/>
      <c r="KZ7" s="76"/>
      <c r="LA7" s="76"/>
      <c r="LB7" s="76"/>
      <c r="LC7" s="76"/>
      <c r="LD7" s="76"/>
    </row>
    <row r="8" spans="1:316" s="65" customFormat="1" ht="13.5" customHeight="1" x14ac:dyDescent="0.15">
      <c r="A8" s="66"/>
      <c r="B8" s="98" t="s">
        <v>6</v>
      </c>
      <c r="C8" s="58">
        <v>1</v>
      </c>
      <c r="D8" s="8">
        <v>0</v>
      </c>
      <c r="E8" s="6">
        <f t="shared" si="0"/>
        <v>0</v>
      </c>
      <c r="F8" s="59"/>
      <c r="G8" s="8"/>
      <c r="H8" s="3"/>
      <c r="I8" s="58"/>
      <c r="J8" s="8"/>
      <c r="K8" s="6"/>
      <c r="L8" s="59"/>
      <c r="M8" s="8"/>
      <c r="N8" s="3"/>
      <c r="O8" s="58"/>
      <c r="P8" s="8"/>
      <c r="Q8" s="6"/>
      <c r="R8" s="59"/>
      <c r="S8" s="8"/>
      <c r="T8" s="3"/>
      <c r="U8" s="58"/>
      <c r="V8" s="8"/>
      <c r="W8" s="6"/>
      <c r="X8" s="59">
        <v>3</v>
      </c>
      <c r="Y8" s="8">
        <v>3</v>
      </c>
      <c r="Z8" s="3">
        <f t="shared" ref="Z8:Z20" si="9">Y8/X8</f>
        <v>1</v>
      </c>
      <c r="AA8" s="133"/>
      <c r="AB8" s="134"/>
      <c r="AC8" s="152"/>
      <c r="AD8" s="126">
        <f t="shared" si="1"/>
        <v>4</v>
      </c>
      <c r="AE8" s="8">
        <f t="shared" si="2"/>
        <v>3</v>
      </c>
      <c r="AF8" s="6">
        <f t="shared" si="3"/>
        <v>0.75</v>
      </c>
      <c r="AG8" s="422" t="s">
        <v>368</v>
      </c>
      <c r="AH8" s="87">
        <f t="shared" si="4"/>
        <v>14.5</v>
      </c>
      <c r="AI8" s="25">
        <f t="shared" si="5"/>
        <v>0.17782752579326455</v>
      </c>
      <c r="AJ8" s="67" t="s">
        <v>6</v>
      </c>
      <c r="AK8" s="99"/>
      <c r="AL8" s="343"/>
      <c r="AM8" s="79"/>
      <c r="AN8" s="148"/>
      <c r="AO8" s="148"/>
      <c r="AP8" s="148"/>
      <c r="AQ8" s="148"/>
      <c r="AR8" s="148"/>
      <c r="AS8" s="148"/>
      <c r="AT8" s="148"/>
      <c r="AU8" s="148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  <c r="BO8" s="79"/>
      <c r="BP8" s="79"/>
      <c r="BQ8" s="79"/>
      <c r="BR8" s="79"/>
      <c r="BS8" s="79"/>
      <c r="BT8" s="79"/>
      <c r="BU8" s="79"/>
      <c r="BV8" s="79"/>
      <c r="BW8" s="79"/>
      <c r="BX8" s="79"/>
      <c r="BY8" s="79"/>
      <c r="BZ8" s="79"/>
      <c r="CA8" s="79"/>
      <c r="CB8" s="79"/>
      <c r="CC8" s="79"/>
      <c r="CD8" s="79"/>
      <c r="CE8" s="79"/>
      <c r="CF8" s="79"/>
      <c r="CG8" s="79"/>
      <c r="CH8" s="79"/>
      <c r="CI8" s="79"/>
      <c r="CJ8" s="79"/>
      <c r="CK8" s="79"/>
      <c r="CL8" s="79"/>
      <c r="CM8" s="79"/>
      <c r="CN8" s="79"/>
      <c r="CO8" s="79"/>
      <c r="CP8" s="79"/>
      <c r="CQ8" s="79"/>
      <c r="CR8" s="79"/>
      <c r="CS8" s="79"/>
      <c r="CT8" s="79"/>
      <c r="CU8" s="79"/>
      <c r="CV8" s="79"/>
      <c r="CW8" s="79"/>
      <c r="CX8" s="79"/>
      <c r="CY8" s="79"/>
      <c r="CZ8" s="79"/>
      <c r="DA8" s="79"/>
      <c r="DB8" s="79"/>
      <c r="DC8" s="79"/>
      <c r="DD8" s="79"/>
      <c r="DE8" s="79"/>
      <c r="DF8" s="79"/>
      <c r="DG8" s="79"/>
      <c r="DH8" s="79"/>
      <c r="DI8" s="79"/>
      <c r="DJ8" s="79"/>
      <c r="DK8" s="79"/>
      <c r="DL8" s="79"/>
      <c r="DM8" s="79"/>
      <c r="DN8" s="79"/>
      <c r="DO8" s="79"/>
      <c r="DP8" s="79"/>
      <c r="DQ8" s="79"/>
      <c r="DR8" s="79"/>
      <c r="DS8" s="79"/>
      <c r="DT8" s="79"/>
      <c r="DU8" s="79"/>
      <c r="DV8" s="79"/>
      <c r="DW8" s="79"/>
      <c r="DX8" s="79"/>
      <c r="DY8" s="79"/>
      <c r="DZ8" s="79"/>
      <c r="EA8" s="79"/>
      <c r="EB8" s="79"/>
      <c r="EC8" s="79"/>
      <c r="ED8" s="79"/>
      <c r="EE8" s="79"/>
      <c r="EF8" s="79"/>
      <c r="EG8" s="79"/>
      <c r="EH8" s="79"/>
      <c r="EI8" s="79"/>
      <c r="EJ8" s="79"/>
      <c r="EK8" s="79"/>
      <c r="EL8" s="79"/>
      <c r="EM8" s="79"/>
      <c r="EN8" s="79"/>
      <c r="EO8" s="79"/>
      <c r="EP8" s="79"/>
      <c r="EQ8" s="79"/>
      <c r="ER8" s="79"/>
      <c r="ES8" s="79"/>
      <c r="ET8" s="79"/>
      <c r="EU8" s="79"/>
      <c r="EV8" s="79"/>
      <c r="EW8" s="79"/>
      <c r="EX8" s="79"/>
      <c r="EY8" s="79"/>
      <c r="EZ8" s="79"/>
      <c r="FA8" s="79"/>
      <c r="FB8" s="79"/>
      <c r="FC8" s="79"/>
      <c r="FD8" s="79"/>
      <c r="FE8" s="79"/>
      <c r="FF8" s="79"/>
      <c r="FG8" s="79"/>
      <c r="FH8" s="79"/>
      <c r="FI8" s="79"/>
      <c r="FJ8" s="79"/>
      <c r="FK8" s="79"/>
      <c r="FL8" s="79"/>
      <c r="FM8" s="79"/>
      <c r="FN8" s="79"/>
      <c r="FO8" s="79"/>
      <c r="FP8" s="79"/>
      <c r="FQ8" s="79"/>
      <c r="FR8" s="79"/>
      <c r="FS8" s="79"/>
      <c r="FT8" s="79"/>
      <c r="FU8" s="79"/>
      <c r="FV8" s="79"/>
      <c r="FW8" s="79"/>
      <c r="FX8" s="79"/>
      <c r="FY8" s="79"/>
      <c r="FZ8" s="79"/>
      <c r="GA8" s="79"/>
      <c r="GB8" s="79"/>
      <c r="GC8" s="79"/>
      <c r="GD8" s="79"/>
      <c r="GE8" s="79"/>
      <c r="GF8" s="79"/>
      <c r="GG8" s="79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  <c r="HA8" s="79"/>
      <c r="HB8" s="79"/>
      <c r="HC8" s="79"/>
      <c r="HD8" s="79"/>
      <c r="HE8" s="79"/>
      <c r="HF8" s="79"/>
      <c r="HG8" s="79"/>
      <c r="HH8" s="79"/>
      <c r="HI8" s="79"/>
      <c r="HJ8" s="79"/>
      <c r="HK8" s="79"/>
      <c r="HL8" s="79"/>
      <c r="HM8" s="79"/>
      <c r="HN8" s="79"/>
      <c r="HO8" s="79"/>
      <c r="HP8" s="79"/>
      <c r="HQ8" s="79"/>
      <c r="HR8" s="79"/>
      <c r="HS8" s="79"/>
      <c r="HT8" s="79"/>
      <c r="HU8" s="79"/>
      <c r="HV8" s="79"/>
      <c r="HW8" s="79"/>
      <c r="HX8" s="79"/>
      <c r="HY8" s="79"/>
      <c r="HZ8" s="79"/>
      <c r="IA8" s="79"/>
      <c r="IB8" s="79"/>
      <c r="IC8" s="79"/>
      <c r="ID8" s="79"/>
      <c r="IE8" s="79"/>
      <c r="IF8" s="79"/>
      <c r="IG8" s="79"/>
      <c r="IH8" s="79"/>
      <c r="II8" s="79"/>
      <c r="IJ8" s="79"/>
      <c r="IK8" s="79"/>
      <c r="IL8" s="79"/>
      <c r="IM8" s="79"/>
      <c r="IN8" s="79"/>
      <c r="IO8" s="79"/>
      <c r="IP8" s="79"/>
      <c r="IQ8" s="79"/>
      <c r="IR8" s="79"/>
      <c r="IS8" s="79"/>
      <c r="IT8" s="79"/>
      <c r="IU8" s="79"/>
      <c r="IV8" s="79"/>
      <c r="IW8" s="79"/>
      <c r="IX8" s="79"/>
      <c r="IY8" s="79"/>
      <c r="IZ8" s="79"/>
      <c r="JA8" s="79"/>
      <c r="JB8" s="79"/>
      <c r="JC8" s="79"/>
      <c r="JD8" s="79"/>
      <c r="JE8" s="79"/>
      <c r="JF8" s="79"/>
      <c r="JG8" s="79"/>
      <c r="JH8" s="79"/>
      <c r="JI8" s="79"/>
      <c r="JJ8" s="79"/>
      <c r="JK8" s="79"/>
      <c r="JL8" s="79"/>
      <c r="JM8" s="79"/>
      <c r="JN8" s="79"/>
      <c r="JO8" s="79"/>
      <c r="JP8" s="79"/>
      <c r="JQ8" s="79"/>
      <c r="JR8" s="79"/>
      <c r="JS8" s="79"/>
      <c r="JT8" s="79"/>
      <c r="JU8" s="79"/>
      <c r="JV8" s="79"/>
      <c r="JW8" s="79"/>
      <c r="JX8" s="79"/>
      <c r="JY8" s="79"/>
      <c r="JZ8" s="79"/>
      <c r="KA8" s="79"/>
      <c r="KB8" s="79"/>
      <c r="KC8" s="79"/>
      <c r="KD8" s="79"/>
      <c r="KE8" s="79"/>
      <c r="KF8" s="79"/>
      <c r="KG8" s="79"/>
      <c r="KH8" s="79"/>
      <c r="KI8" s="79"/>
      <c r="KJ8" s="79"/>
      <c r="KK8" s="79"/>
      <c r="KL8" s="79"/>
      <c r="KM8" s="79"/>
      <c r="KN8" s="79"/>
      <c r="KO8" s="79"/>
      <c r="KP8" s="79"/>
      <c r="KQ8" s="79"/>
      <c r="KR8" s="79"/>
      <c r="KS8" s="79"/>
      <c r="KT8" s="79"/>
      <c r="KU8" s="79"/>
      <c r="KV8" s="79"/>
      <c r="KW8" s="76"/>
      <c r="KX8" s="76"/>
      <c r="KY8" s="76"/>
      <c r="KZ8" s="76"/>
      <c r="LA8" s="76"/>
      <c r="LB8" s="76"/>
      <c r="LC8" s="76"/>
      <c r="LD8" s="76"/>
    </row>
    <row r="9" spans="1:316" s="65" customFormat="1" ht="13.5" customHeight="1" x14ac:dyDescent="0.15">
      <c r="A9" s="66"/>
      <c r="B9" s="98" t="s">
        <v>7</v>
      </c>
      <c r="C9" s="58"/>
      <c r="D9" s="8"/>
      <c r="E9" s="6" t="e">
        <f t="shared" si="0"/>
        <v>#DIV/0!</v>
      </c>
      <c r="F9" s="59"/>
      <c r="G9" s="8"/>
      <c r="H9" s="3"/>
      <c r="I9" s="58"/>
      <c r="J9" s="8"/>
      <c r="K9" s="6"/>
      <c r="L9" s="59"/>
      <c r="M9" s="8"/>
      <c r="N9" s="3"/>
      <c r="O9" s="58"/>
      <c r="P9" s="8"/>
      <c r="Q9" s="6"/>
      <c r="R9" s="59"/>
      <c r="S9" s="8"/>
      <c r="T9" s="3"/>
      <c r="U9" s="58"/>
      <c r="V9" s="8"/>
      <c r="W9" s="6"/>
      <c r="X9" s="59"/>
      <c r="Y9" s="8"/>
      <c r="Z9" s="3"/>
      <c r="AA9" s="133"/>
      <c r="AB9" s="134"/>
      <c r="AC9" s="152"/>
      <c r="AD9" s="126">
        <f t="shared" si="1"/>
        <v>0</v>
      </c>
      <c r="AE9" s="8">
        <f t="shared" si="2"/>
        <v>0</v>
      </c>
      <c r="AF9" s="6"/>
      <c r="AG9" s="353"/>
      <c r="AH9" s="87">
        <f t="shared" si="4"/>
        <v>0</v>
      </c>
      <c r="AI9" s="25">
        <f t="shared" si="5"/>
        <v>0</v>
      </c>
      <c r="AJ9" s="67" t="s">
        <v>7</v>
      </c>
      <c r="AK9" s="99"/>
      <c r="AL9" s="343"/>
      <c r="AM9" s="79"/>
      <c r="AN9" s="148"/>
      <c r="AO9" s="148"/>
      <c r="AP9" s="148"/>
      <c r="AQ9" s="148"/>
      <c r="AR9" s="148"/>
      <c r="AS9" s="148"/>
      <c r="AT9" s="148"/>
      <c r="AU9" s="148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  <c r="CM9" s="79"/>
      <c r="CN9" s="79"/>
      <c r="CO9" s="79"/>
      <c r="CP9" s="79"/>
      <c r="CQ9" s="79"/>
      <c r="CR9" s="79"/>
      <c r="CS9" s="79"/>
      <c r="CT9" s="79"/>
      <c r="CU9" s="79"/>
      <c r="CV9" s="79"/>
      <c r="CW9" s="79"/>
      <c r="CX9" s="79"/>
      <c r="CY9" s="79"/>
      <c r="CZ9" s="79"/>
      <c r="DA9" s="79"/>
      <c r="DB9" s="79"/>
      <c r="DC9" s="79"/>
      <c r="DD9" s="79"/>
      <c r="DE9" s="79"/>
      <c r="DF9" s="79"/>
      <c r="DG9" s="79"/>
      <c r="DH9" s="79"/>
      <c r="DI9" s="79"/>
      <c r="DJ9" s="79"/>
      <c r="DK9" s="79"/>
      <c r="DL9" s="79"/>
      <c r="DM9" s="79"/>
      <c r="DN9" s="79"/>
      <c r="DO9" s="79"/>
      <c r="DP9" s="79"/>
      <c r="DQ9" s="79"/>
      <c r="DR9" s="79"/>
      <c r="DS9" s="79"/>
      <c r="DT9" s="79"/>
      <c r="DU9" s="79"/>
      <c r="DV9" s="79"/>
      <c r="DW9" s="79"/>
      <c r="DX9" s="79"/>
      <c r="DY9" s="79"/>
      <c r="DZ9" s="79"/>
      <c r="EA9" s="79"/>
      <c r="EB9" s="79"/>
      <c r="EC9" s="79"/>
      <c r="ED9" s="79"/>
      <c r="EE9" s="79"/>
      <c r="EF9" s="79"/>
      <c r="EG9" s="79"/>
      <c r="EH9" s="79"/>
      <c r="EI9" s="79"/>
      <c r="EJ9" s="79"/>
      <c r="EK9" s="79"/>
      <c r="EL9" s="79"/>
      <c r="EM9" s="79"/>
      <c r="EN9" s="79"/>
      <c r="EO9" s="79"/>
      <c r="EP9" s="79"/>
      <c r="EQ9" s="79"/>
      <c r="ER9" s="79"/>
      <c r="ES9" s="79"/>
      <c r="ET9" s="79"/>
      <c r="EU9" s="79"/>
      <c r="EV9" s="79"/>
      <c r="EW9" s="79"/>
      <c r="EX9" s="79"/>
      <c r="EY9" s="79"/>
      <c r="EZ9" s="79"/>
      <c r="FA9" s="79"/>
      <c r="FB9" s="79"/>
      <c r="FC9" s="79"/>
      <c r="FD9" s="79"/>
      <c r="FE9" s="79"/>
      <c r="FF9" s="79"/>
      <c r="FG9" s="79"/>
      <c r="FH9" s="79"/>
      <c r="FI9" s="79"/>
      <c r="FJ9" s="79"/>
      <c r="FK9" s="79"/>
      <c r="FL9" s="79"/>
      <c r="FM9" s="79"/>
      <c r="FN9" s="79"/>
      <c r="FO9" s="79"/>
      <c r="FP9" s="79"/>
      <c r="FQ9" s="79"/>
      <c r="FR9" s="79"/>
      <c r="FS9" s="79"/>
      <c r="FT9" s="79"/>
      <c r="FU9" s="79"/>
      <c r="FV9" s="79"/>
      <c r="FW9" s="79"/>
      <c r="FX9" s="79"/>
      <c r="FY9" s="79"/>
      <c r="FZ9" s="79"/>
      <c r="GA9" s="79"/>
      <c r="GB9" s="79"/>
      <c r="GC9" s="79"/>
      <c r="GD9" s="79"/>
      <c r="GE9" s="79"/>
      <c r="GF9" s="79"/>
      <c r="GG9" s="79"/>
      <c r="GH9" s="79"/>
      <c r="GI9" s="79"/>
      <c r="GJ9" s="79"/>
      <c r="GK9" s="79"/>
      <c r="GL9" s="79"/>
      <c r="GM9" s="79"/>
      <c r="GN9" s="79"/>
      <c r="GO9" s="79"/>
      <c r="GP9" s="79"/>
      <c r="GQ9" s="79"/>
      <c r="GR9" s="79"/>
      <c r="GS9" s="79"/>
      <c r="GT9" s="79"/>
      <c r="GU9" s="79"/>
      <c r="GV9" s="79"/>
      <c r="GW9" s="79"/>
      <c r="GX9" s="79"/>
      <c r="GY9" s="79"/>
      <c r="GZ9" s="79"/>
      <c r="HA9" s="79"/>
      <c r="HB9" s="79"/>
      <c r="HC9" s="79"/>
      <c r="HD9" s="79"/>
      <c r="HE9" s="79"/>
      <c r="HF9" s="79"/>
      <c r="HG9" s="79"/>
      <c r="HH9" s="79"/>
      <c r="HI9" s="79"/>
      <c r="HJ9" s="79"/>
      <c r="HK9" s="79"/>
      <c r="HL9" s="79"/>
      <c r="HM9" s="79"/>
      <c r="HN9" s="79"/>
      <c r="HO9" s="79"/>
      <c r="HP9" s="79"/>
      <c r="HQ9" s="79"/>
      <c r="HR9" s="79"/>
      <c r="HS9" s="79"/>
      <c r="HT9" s="79"/>
      <c r="HU9" s="79"/>
      <c r="HV9" s="79"/>
      <c r="HW9" s="79"/>
      <c r="HX9" s="79"/>
      <c r="HY9" s="79"/>
      <c r="HZ9" s="79"/>
      <c r="IA9" s="79"/>
      <c r="IB9" s="79"/>
      <c r="IC9" s="79"/>
      <c r="ID9" s="79"/>
      <c r="IE9" s="79"/>
      <c r="IF9" s="79"/>
      <c r="IG9" s="79"/>
      <c r="IH9" s="79"/>
      <c r="II9" s="79"/>
      <c r="IJ9" s="79"/>
      <c r="IK9" s="79"/>
      <c r="IL9" s="79"/>
      <c r="IM9" s="79"/>
      <c r="IN9" s="79"/>
      <c r="IO9" s="79"/>
      <c r="IP9" s="79"/>
      <c r="IQ9" s="79"/>
      <c r="IR9" s="79"/>
      <c r="IS9" s="79"/>
      <c r="IT9" s="79"/>
      <c r="IU9" s="79"/>
      <c r="IV9" s="79"/>
      <c r="IW9" s="79"/>
      <c r="IX9" s="79"/>
      <c r="IY9" s="79"/>
      <c r="IZ9" s="79"/>
      <c r="JA9" s="79"/>
      <c r="JB9" s="79"/>
      <c r="JC9" s="79"/>
      <c r="JD9" s="79"/>
      <c r="JE9" s="79"/>
      <c r="JF9" s="79"/>
      <c r="JG9" s="79"/>
      <c r="JH9" s="79"/>
      <c r="JI9" s="79"/>
      <c r="JJ9" s="79"/>
      <c r="JK9" s="79"/>
      <c r="JL9" s="79"/>
      <c r="JM9" s="79"/>
      <c r="JN9" s="79"/>
      <c r="JO9" s="79"/>
      <c r="JP9" s="79"/>
      <c r="JQ9" s="79"/>
      <c r="JR9" s="79"/>
      <c r="JS9" s="79"/>
      <c r="JT9" s="79"/>
      <c r="JU9" s="79"/>
      <c r="JV9" s="79"/>
      <c r="JW9" s="79"/>
      <c r="JX9" s="79"/>
      <c r="JY9" s="79"/>
      <c r="JZ9" s="79"/>
      <c r="KA9" s="79"/>
      <c r="KB9" s="79"/>
      <c r="KC9" s="79"/>
      <c r="KD9" s="79"/>
      <c r="KE9" s="79"/>
      <c r="KF9" s="79"/>
      <c r="KG9" s="79"/>
      <c r="KH9" s="79"/>
      <c r="KI9" s="79"/>
      <c r="KJ9" s="79"/>
      <c r="KK9" s="79"/>
      <c r="KL9" s="79"/>
      <c r="KM9" s="79"/>
      <c r="KN9" s="79"/>
      <c r="KO9" s="79"/>
      <c r="KP9" s="79"/>
      <c r="KQ9" s="79"/>
      <c r="KR9" s="79"/>
      <c r="KS9" s="79"/>
      <c r="KT9" s="79"/>
      <c r="KU9" s="79"/>
      <c r="KV9" s="79"/>
      <c r="KW9" s="76"/>
      <c r="KX9" s="76"/>
      <c r="KY9" s="76"/>
      <c r="KZ9" s="76"/>
      <c r="LA9" s="76"/>
      <c r="LB9" s="76"/>
      <c r="LC9" s="76"/>
      <c r="LD9" s="76"/>
    </row>
    <row r="10" spans="1:316" s="65" customFormat="1" ht="13.5" customHeight="1" x14ac:dyDescent="0.15">
      <c r="A10" s="66"/>
      <c r="B10" s="98" t="s">
        <v>8</v>
      </c>
      <c r="C10" s="58">
        <v>3</v>
      </c>
      <c r="D10" s="8">
        <v>0</v>
      </c>
      <c r="E10" s="6">
        <f t="shared" si="0"/>
        <v>0</v>
      </c>
      <c r="F10" s="59">
        <v>3</v>
      </c>
      <c r="G10" s="8">
        <v>1</v>
      </c>
      <c r="H10" s="3">
        <f t="shared" si="6"/>
        <v>0.33333333333333331</v>
      </c>
      <c r="I10" s="58"/>
      <c r="J10" s="8"/>
      <c r="K10" s="6"/>
      <c r="L10" s="59">
        <v>3</v>
      </c>
      <c r="M10" s="8">
        <v>1</v>
      </c>
      <c r="N10" s="3">
        <f t="shared" si="8"/>
        <v>0.33333333333333331</v>
      </c>
      <c r="O10" s="58"/>
      <c r="P10" s="8"/>
      <c r="Q10" s="6"/>
      <c r="R10" s="59">
        <v>3</v>
      </c>
      <c r="S10" s="8">
        <v>0</v>
      </c>
      <c r="T10" s="3">
        <f t="shared" ref="T10:T63" si="10">S10/R10</f>
        <v>0</v>
      </c>
      <c r="U10" s="58"/>
      <c r="V10" s="8"/>
      <c r="W10" s="6"/>
      <c r="X10" s="59">
        <v>3</v>
      </c>
      <c r="Y10" s="8">
        <v>3</v>
      </c>
      <c r="Z10" s="3">
        <f t="shared" si="9"/>
        <v>1</v>
      </c>
      <c r="AA10" s="133"/>
      <c r="AB10" s="134"/>
      <c r="AC10" s="152"/>
      <c r="AD10" s="126">
        <f t="shared" si="1"/>
        <v>15</v>
      </c>
      <c r="AE10" s="8">
        <f t="shared" si="2"/>
        <v>5</v>
      </c>
      <c r="AF10" s="6">
        <f t="shared" si="3"/>
        <v>0.33333333333333331</v>
      </c>
      <c r="AG10" s="353"/>
      <c r="AH10" s="87">
        <f t="shared" si="4"/>
        <v>23.333333333333332</v>
      </c>
      <c r="AI10" s="25">
        <f t="shared" si="5"/>
        <v>0.28615923690870154</v>
      </c>
      <c r="AJ10" s="67" t="s">
        <v>452</v>
      </c>
      <c r="AK10" s="99"/>
      <c r="AL10" s="343"/>
      <c r="AM10" s="79"/>
      <c r="AN10" s="148"/>
      <c r="AO10" s="148"/>
      <c r="AP10" s="148"/>
      <c r="AQ10" s="148"/>
      <c r="AR10" s="148"/>
      <c r="AS10" s="148"/>
      <c r="AT10" s="148"/>
      <c r="AU10" s="148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79"/>
      <c r="CT10" s="79"/>
      <c r="CU10" s="79"/>
      <c r="CV10" s="79"/>
      <c r="CW10" s="79"/>
      <c r="CX10" s="79"/>
      <c r="CY10" s="79"/>
      <c r="CZ10" s="79"/>
      <c r="DA10" s="79"/>
      <c r="DB10" s="79"/>
      <c r="DC10" s="79"/>
      <c r="DD10" s="79"/>
      <c r="DE10" s="79"/>
      <c r="DF10" s="79"/>
      <c r="DG10" s="79"/>
      <c r="DH10" s="79"/>
      <c r="DI10" s="79"/>
      <c r="DJ10" s="79"/>
      <c r="DK10" s="79"/>
      <c r="DL10" s="79"/>
      <c r="DM10" s="79"/>
      <c r="DN10" s="79"/>
      <c r="DO10" s="79"/>
      <c r="DP10" s="79"/>
      <c r="DQ10" s="79"/>
      <c r="DR10" s="79"/>
      <c r="DS10" s="79"/>
      <c r="DT10" s="79"/>
      <c r="DU10" s="79"/>
      <c r="DV10" s="79"/>
      <c r="DW10" s="79"/>
      <c r="DX10" s="79"/>
      <c r="DY10" s="79"/>
      <c r="DZ10" s="79"/>
      <c r="EA10" s="79"/>
      <c r="EB10" s="79"/>
      <c r="EC10" s="79"/>
      <c r="ED10" s="79"/>
      <c r="EE10" s="79"/>
      <c r="EF10" s="79"/>
      <c r="EG10" s="79"/>
      <c r="EH10" s="79"/>
      <c r="EI10" s="79"/>
      <c r="EJ10" s="79"/>
      <c r="EK10" s="79"/>
      <c r="EL10" s="79"/>
      <c r="EM10" s="79"/>
      <c r="EN10" s="79"/>
      <c r="EO10" s="79"/>
      <c r="EP10" s="79"/>
      <c r="EQ10" s="79"/>
      <c r="ER10" s="79"/>
      <c r="ES10" s="79"/>
      <c r="ET10" s="79"/>
      <c r="EU10" s="79"/>
      <c r="EV10" s="79"/>
      <c r="EW10" s="79"/>
      <c r="EX10" s="79"/>
      <c r="EY10" s="79"/>
      <c r="EZ10" s="79"/>
      <c r="FA10" s="79"/>
      <c r="FB10" s="79"/>
      <c r="FC10" s="79"/>
      <c r="FD10" s="79"/>
      <c r="FE10" s="79"/>
      <c r="FF10" s="79"/>
      <c r="FG10" s="79"/>
      <c r="FH10" s="79"/>
      <c r="FI10" s="79"/>
      <c r="FJ10" s="79"/>
      <c r="FK10" s="79"/>
      <c r="FL10" s="79"/>
      <c r="FM10" s="79"/>
      <c r="FN10" s="79"/>
      <c r="FO10" s="79"/>
      <c r="FP10" s="79"/>
      <c r="FQ10" s="79"/>
      <c r="FR10" s="79"/>
      <c r="FS10" s="79"/>
      <c r="FT10" s="79"/>
      <c r="FU10" s="79"/>
      <c r="FV10" s="79"/>
      <c r="FW10" s="79"/>
      <c r="FX10" s="79"/>
      <c r="FY10" s="79"/>
      <c r="FZ10" s="79"/>
      <c r="GA10" s="79"/>
      <c r="GB10" s="79"/>
      <c r="GC10" s="79"/>
      <c r="GD10" s="79"/>
      <c r="GE10" s="79"/>
      <c r="GF10" s="79"/>
      <c r="GG10" s="79"/>
      <c r="GH10" s="79"/>
      <c r="GI10" s="79"/>
      <c r="GJ10" s="79"/>
      <c r="GK10" s="79"/>
      <c r="GL10" s="79"/>
      <c r="GM10" s="79"/>
      <c r="GN10" s="79"/>
      <c r="GO10" s="79"/>
      <c r="GP10" s="79"/>
      <c r="GQ10" s="79"/>
      <c r="GR10" s="79"/>
      <c r="GS10" s="79"/>
      <c r="GT10" s="79"/>
      <c r="GU10" s="79"/>
      <c r="GV10" s="79"/>
      <c r="GW10" s="79"/>
      <c r="GX10" s="79"/>
      <c r="GY10" s="79"/>
      <c r="GZ10" s="79"/>
      <c r="HA10" s="79"/>
      <c r="HB10" s="79"/>
      <c r="HC10" s="79"/>
      <c r="HD10" s="79"/>
      <c r="HE10" s="79"/>
      <c r="HF10" s="79"/>
      <c r="HG10" s="79"/>
      <c r="HH10" s="79"/>
      <c r="HI10" s="79"/>
      <c r="HJ10" s="79"/>
      <c r="HK10" s="79"/>
      <c r="HL10" s="79"/>
      <c r="HM10" s="79"/>
      <c r="HN10" s="79"/>
      <c r="HO10" s="79"/>
      <c r="HP10" s="79"/>
      <c r="HQ10" s="79"/>
      <c r="HR10" s="79"/>
      <c r="HS10" s="79"/>
      <c r="HT10" s="79"/>
      <c r="HU10" s="79"/>
      <c r="HV10" s="79"/>
      <c r="HW10" s="79"/>
      <c r="HX10" s="79"/>
      <c r="HY10" s="79"/>
      <c r="HZ10" s="79"/>
      <c r="IA10" s="79"/>
      <c r="IB10" s="79"/>
      <c r="IC10" s="79"/>
      <c r="ID10" s="79"/>
      <c r="IE10" s="79"/>
      <c r="IF10" s="79"/>
      <c r="IG10" s="79"/>
      <c r="IH10" s="79"/>
      <c r="II10" s="79"/>
      <c r="IJ10" s="79"/>
      <c r="IK10" s="79"/>
      <c r="IL10" s="79"/>
      <c r="IM10" s="79"/>
      <c r="IN10" s="79"/>
      <c r="IO10" s="79"/>
      <c r="IP10" s="79"/>
      <c r="IQ10" s="79"/>
      <c r="IR10" s="79"/>
      <c r="IS10" s="79"/>
      <c r="IT10" s="79"/>
      <c r="IU10" s="79"/>
      <c r="IV10" s="79"/>
      <c r="IW10" s="79"/>
      <c r="IX10" s="79"/>
      <c r="IY10" s="79"/>
      <c r="IZ10" s="79"/>
      <c r="JA10" s="79"/>
      <c r="JB10" s="79"/>
      <c r="JC10" s="79"/>
      <c r="JD10" s="79"/>
      <c r="JE10" s="79"/>
      <c r="JF10" s="79"/>
      <c r="JG10" s="79"/>
      <c r="JH10" s="79"/>
      <c r="JI10" s="79"/>
      <c r="JJ10" s="79"/>
      <c r="JK10" s="79"/>
      <c r="JL10" s="79"/>
      <c r="JM10" s="79"/>
      <c r="JN10" s="79"/>
      <c r="JO10" s="79"/>
      <c r="JP10" s="79"/>
      <c r="JQ10" s="79"/>
      <c r="JR10" s="79"/>
      <c r="JS10" s="79"/>
      <c r="JT10" s="79"/>
      <c r="JU10" s="79"/>
      <c r="JV10" s="79"/>
      <c r="JW10" s="79"/>
      <c r="JX10" s="79"/>
      <c r="JY10" s="79"/>
      <c r="JZ10" s="79"/>
      <c r="KA10" s="79"/>
      <c r="KB10" s="79"/>
      <c r="KC10" s="79"/>
      <c r="KD10" s="79"/>
      <c r="KE10" s="79"/>
      <c r="KF10" s="79"/>
      <c r="KG10" s="79"/>
      <c r="KH10" s="79"/>
      <c r="KI10" s="79"/>
      <c r="KJ10" s="79"/>
      <c r="KK10" s="79"/>
      <c r="KL10" s="79"/>
      <c r="KM10" s="79"/>
      <c r="KN10" s="79"/>
      <c r="KO10" s="79"/>
      <c r="KP10" s="79"/>
      <c r="KQ10" s="79"/>
      <c r="KR10" s="79"/>
      <c r="KS10" s="79"/>
      <c r="KT10" s="79"/>
      <c r="KU10" s="79"/>
      <c r="KV10" s="79"/>
      <c r="KW10" s="76"/>
      <c r="KX10" s="76"/>
      <c r="KY10" s="76"/>
      <c r="KZ10" s="76"/>
      <c r="LA10" s="76"/>
      <c r="LB10" s="76"/>
      <c r="LC10" s="76"/>
      <c r="LD10" s="76"/>
    </row>
    <row r="11" spans="1:316" s="65" customFormat="1" ht="13.5" customHeight="1" x14ac:dyDescent="0.15">
      <c r="A11" s="66"/>
      <c r="B11" s="98" t="s">
        <v>86</v>
      </c>
      <c r="C11" s="58"/>
      <c r="D11" s="8"/>
      <c r="E11" s="6"/>
      <c r="F11" s="59"/>
      <c r="G11" s="8"/>
      <c r="H11" s="3"/>
      <c r="I11" s="58"/>
      <c r="J11" s="8"/>
      <c r="K11" s="6"/>
      <c r="L11" s="59"/>
      <c r="M11" s="8"/>
      <c r="N11" s="3"/>
      <c r="O11" s="58"/>
      <c r="P11" s="8"/>
      <c r="Q11" s="6"/>
      <c r="R11" s="59"/>
      <c r="S11" s="8"/>
      <c r="T11" s="3"/>
      <c r="U11" s="58"/>
      <c r="V11" s="8"/>
      <c r="W11" s="6"/>
      <c r="X11" s="59"/>
      <c r="Y11" s="8"/>
      <c r="Z11" s="3"/>
      <c r="AA11" s="133"/>
      <c r="AB11" s="134"/>
      <c r="AC11" s="152"/>
      <c r="AD11" s="126">
        <f t="shared" si="1"/>
        <v>0</v>
      </c>
      <c r="AE11" s="8">
        <f t="shared" si="2"/>
        <v>0</v>
      </c>
      <c r="AF11" s="6"/>
      <c r="AG11" s="353"/>
      <c r="AH11" s="87">
        <f t="shared" si="4"/>
        <v>0</v>
      </c>
      <c r="AI11" s="25">
        <f t="shared" si="5"/>
        <v>0</v>
      </c>
      <c r="AJ11" s="67" t="s">
        <v>86</v>
      </c>
      <c r="AK11" s="99"/>
      <c r="AL11" s="343"/>
      <c r="AM11" s="79"/>
      <c r="AN11" s="148"/>
      <c r="AO11" s="148"/>
      <c r="AP11" s="148"/>
      <c r="AQ11" s="148"/>
      <c r="AR11" s="148"/>
      <c r="AS11" s="148"/>
      <c r="AT11" s="148"/>
      <c r="AU11" s="148"/>
      <c r="AV11" s="79"/>
      <c r="AW11" s="79"/>
      <c r="AX11" s="79"/>
      <c r="AY11" s="79"/>
      <c r="AZ11" s="79"/>
      <c r="BA11" s="79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  <c r="CJ11" s="79"/>
      <c r="CK11" s="79"/>
      <c r="CL11" s="79"/>
      <c r="CM11" s="79"/>
      <c r="CN11" s="79"/>
      <c r="CO11" s="79"/>
      <c r="CP11" s="79"/>
      <c r="CQ11" s="79"/>
      <c r="CR11" s="79"/>
      <c r="CS11" s="79"/>
      <c r="CT11" s="79"/>
      <c r="CU11" s="79"/>
      <c r="CV11" s="79"/>
      <c r="CW11" s="79"/>
      <c r="CX11" s="79"/>
      <c r="CY11" s="79"/>
      <c r="CZ11" s="79"/>
      <c r="DA11" s="79"/>
      <c r="DB11" s="79"/>
      <c r="DC11" s="79"/>
      <c r="DD11" s="79"/>
      <c r="DE11" s="79"/>
      <c r="DF11" s="79"/>
      <c r="DG11" s="79"/>
      <c r="DH11" s="79"/>
      <c r="DI11" s="79"/>
      <c r="DJ11" s="79"/>
      <c r="DK11" s="79"/>
      <c r="DL11" s="79"/>
      <c r="DM11" s="79"/>
      <c r="DN11" s="79"/>
      <c r="DO11" s="79"/>
      <c r="DP11" s="79"/>
      <c r="DQ11" s="79"/>
      <c r="DR11" s="79"/>
      <c r="DS11" s="79"/>
      <c r="DT11" s="79"/>
      <c r="DU11" s="79"/>
      <c r="DV11" s="79"/>
      <c r="DW11" s="79"/>
      <c r="DX11" s="79"/>
      <c r="DY11" s="79"/>
      <c r="DZ11" s="79"/>
      <c r="EA11" s="79"/>
      <c r="EB11" s="79"/>
      <c r="EC11" s="79"/>
      <c r="ED11" s="79"/>
      <c r="EE11" s="79"/>
      <c r="EF11" s="79"/>
      <c r="EG11" s="79"/>
      <c r="EH11" s="79"/>
      <c r="EI11" s="79"/>
      <c r="EJ11" s="79"/>
      <c r="EK11" s="79"/>
      <c r="EL11" s="79"/>
      <c r="EM11" s="79"/>
      <c r="EN11" s="79"/>
      <c r="EO11" s="79"/>
      <c r="EP11" s="79"/>
      <c r="EQ11" s="79"/>
      <c r="ER11" s="79"/>
      <c r="ES11" s="79"/>
      <c r="ET11" s="79"/>
      <c r="EU11" s="79"/>
      <c r="EV11" s="79"/>
      <c r="EW11" s="79"/>
      <c r="EX11" s="79"/>
      <c r="EY11" s="79"/>
      <c r="EZ11" s="79"/>
      <c r="FA11" s="79"/>
      <c r="FB11" s="79"/>
      <c r="FC11" s="79"/>
      <c r="FD11" s="79"/>
      <c r="FE11" s="79"/>
      <c r="FF11" s="79"/>
      <c r="FG11" s="79"/>
      <c r="FH11" s="79"/>
      <c r="FI11" s="79"/>
      <c r="FJ11" s="79"/>
      <c r="FK11" s="79"/>
      <c r="FL11" s="79"/>
      <c r="FM11" s="79"/>
      <c r="FN11" s="79"/>
      <c r="FO11" s="79"/>
      <c r="FP11" s="79"/>
      <c r="FQ11" s="79"/>
      <c r="FR11" s="79"/>
      <c r="FS11" s="79"/>
      <c r="FT11" s="79"/>
      <c r="FU11" s="79"/>
      <c r="FV11" s="79"/>
      <c r="FW11" s="79"/>
      <c r="FX11" s="79"/>
      <c r="FY11" s="79"/>
      <c r="FZ11" s="79"/>
      <c r="GA11" s="79"/>
      <c r="GB11" s="79"/>
      <c r="GC11" s="79"/>
      <c r="GD11" s="79"/>
      <c r="GE11" s="79"/>
      <c r="GF11" s="79"/>
      <c r="GG11" s="79"/>
      <c r="GH11" s="79"/>
      <c r="GI11" s="79"/>
      <c r="GJ11" s="79"/>
      <c r="GK11" s="79"/>
      <c r="GL11" s="79"/>
      <c r="GM11" s="79"/>
      <c r="GN11" s="79"/>
      <c r="GO11" s="79"/>
      <c r="GP11" s="79"/>
      <c r="GQ11" s="79"/>
      <c r="GR11" s="79"/>
      <c r="GS11" s="79"/>
      <c r="GT11" s="79"/>
      <c r="GU11" s="79"/>
      <c r="GV11" s="79"/>
      <c r="GW11" s="79"/>
      <c r="GX11" s="79"/>
      <c r="GY11" s="79"/>
      <c r="GZ11" s="79"/>
      <c r="HA11" s="79"/>
      <c r="HB11" s="79"/>
      <c r="HC11" s="79"/>
      <c r="HD11" s="79"/>
      <c r="HE11" s="79"/>
      <c r="HF11" s="79"/>
      <c r="HG11" s="79"/>
      <c r="HH11" s="79"/>
      <c r="HI11" s="79"/>
      <c r="HJ11" s="79"/>
      <c r="HK11" s="79"/>
      <c r="HL11" s="79"/>
      <c r="HM11" s="79"/>
      <c r="HN11" s="79"/>
      <c r="HO11" s="79"/>
      <c r="HP11" s="79"/>
      <c r="HQ11" s="79"/>
      <c r="HR11" s="79"/>
      <c r="HS11" s="79"/>
      <c r="HT11" s="79"/>
      <c r="HU11" s="79"/>
      <c r="HV11" s="79"/>
      <c r="HW11" s="79"/>
      <c r="HX11" s="79"/>
      <c r="HY11" s="79"/>
      <c r="HZ11" s="79"/>
      <c r="IA11" s="79"/>
      <c r="IB11" s="79"/>
      <c r="IC11" s="79"/>
      <c r="ID11" s="79"/>
      <c r="IE11" s="79"/>
      <c r="IF11" s="79"/>
      <c r="IG11" s="79"/>
      <c r="IH11" s="79"/>
      <c r="II11" s="79"/>
      <c r="IJ11" s="79"/>
      <c r="IK11" s="79"/>
      <c r="IL11" s="79"/>
      <c r="IM11" s="79"/>
      <c r="IN11" s="79"/>
      <c r="IO11" s="79"/>
      <c r="IP11" s="79"/>
      <c r="IQ11" s="79"/>
      <c r="IR11" s="79"/>
      <c r="IS11" s="79"/>
      <c r="IT11" s="79"/>
      <c r="IU11" s="79"/>
      <c r="IV11" s="79"/>
      <c r="IW11" s="79"/>
      <c r="IX11" s="79"/>
      <c r="IY11" s="79"/>
      <c r="IZ11" s="79"/>
      <c r="JA11" s="79"/>
      <c r="JB11" s="79"/>
      <c r="JC11" s="79"/>
      <c r="JD11" s="79"/>
      <c r="JE11" s="79"/>
      <c r="JF11" s="79"/>
      <c r="JG11" s="79"/>
      <c r="JH11" s="79"/>
      <c r="JI11" s="79"/>
      <c r="JJ11" s="79"/>
      <c r="JK11" s="79"/>
      <c r="JL11" s="79"/>
      <c r="JM11" s="79"/>
      <c r="JN11" s="79"/>
      <c r="JO11" s="79"/>
      <c r="JP11" s="79"/>
      <c r="JQ11" s="79"/>
      <c r="JR11" s="79"/>
      <c r="JS11" s="79"/>
      <c r="JT11" s="79"/>
      <c r="JU11" s="79"/>
      <c r="JV11" s="79"/>
      <c r="JW11" s="79"/>
      <c r="JX11" s="79"/>
      <c r="JY11" s="79"/>
      <c r="JZ11" s="79"/>
      <c r="KA11" s="79"/>
      <c r="KB11" s="79"/>
      <c r="KC11" s="79"/>
      <c r="KD11" s="79"/>
      <c r="KE11" s="79"/>
      <c r="KF11" s="79"/>
      <c r="KG11" s="79"/>
      <c r="KH11" s="79"/>
      <c r="KI11" s="79"/>
      <c r="KJ11" s="79"/>
      <c r="KK11" s="79"/>
      <c r="KL11" s="79"/>
      <c r="KM11" s="79"/>
      <c r="KN11" s="79"/>
      <c r="KO11" s="79"/>
      <c r="KP11" s="79"/>
      <c r="KQ11" s="79"/>
      <c r="KR11" s="79"/>
      <c r="KS11" s="79"/>
      <c r="KT11" s="79"/>
      <c r="KU11" s="79"/>
      <c r="KV11" s="79"/>
      <c r="KW11" s="76"/>
      <c r="KX11" s="76"/>
      <c r="KY11" s="76"/>
      <c r="KZ11" s="76"/>
      <c r="LA11" s="76"/>
      <c r="LB11" s="76"/>
      <c r="LC11" s="76"/>
      <c r="LD11" s="76"/>
    </row>
    <row r="12" spans="1:316" s="65" customFormat="1" ht="13.5" customHeight="1" x14ac:dyDescent="0.15">
      <c r="A12" s="66"/>
      <c r="B12" s="98" t="s">
        <v>87</v>
      </c>
      <c r="C12" s="58"/>
      <c r="D12" s="8"/>
      <c r="E12" s="6"/>
      <c r="F12" s="59"/>
      <c r="G12" s="8"/>
      <c r="H12" s="3" t="e">
        <f t="shared" si="6"/>
        <v>#DIV/0!</v>
      </c>
      <c r="I12" s="58">
        <v>3</v>
      </c>
      <c r="J12" s="8">
        <v>0</v>
      </c>
      <c r="K12" s="6">
        <f t="shared" si="7"/>
        <v>0</v>
      </c>
      <c r="L12" s="59"/>
      <c r="M12" s="8"/>
      <c r="N12" s="3" t="e">
        <f t="shared" si="8"/>
        <v>#DIV/0!</v>
      </c>
      <c r="O12" s="58"/>
      <c r="P12" s="8"/>
      <c r="Q12" s="6"/>
      <c r="R12" s="59"/>
      <c r="S12" s="8"/>
      <c r="T12" s="3"/>
      <c r="U12" s="58"/>
      <c r="V12" s="8"/>
      <c r="W12" s="6"/>
      <c r="X12" s="59"/>
      <c r="Y12" s="8"/>
      <c r="Z12" s="3"/>
      <c r="AA12" s="133"/>
      <c r="AB12" s="134"/>
      <c r="AC12" s="152"/>
      <c r="AD12" s="126">
        <f t="shared" si="1"/>
        <v>3</v>
      </c>
      <c r="AE12" s="8">
        <f t="shared" si="2"/>
        <v>0</v>
      </c>
      <c r="AF12" s="6">
        <f t="shared" si="3"/>
        <v>0</v>
      </c>
      <c r="AG12" s="353"/>
      <c r="AH12" s="87">
        <f t="shared" si="4"/>
        <v>3</v>
      </c>
      <c r="AI12" s="25">
        <f t="shared" si="5"/>
        <v>3.6791901888261626E-2</v>
      </c>
      <c r="AJ12" s="67" t="s">
        <v>87</v>
      </c>
      <c r="AK12" s="99"/>
      <c r="AL12" s="343"/>
      <c r="AM12" s="79"/>
      <c r="AN12" s="148"/>
      <c r="AO12" s="148"/>
      <c r="AP12" s="148"/>
      <c r="AQ12" s="148"/>
      <c r="AR12" s="148"/>
      <c r="AS12" s="148"/>
      <c r="AT12" s="148"/>
      <c r="AU12" s="148"/>
      <c r="AV12" s="79"/>
      <c r="AW12" s="79"/>
      <c r="AX12" s="79"/>
      <c r="AY12" s="79"/>
      <c r="AZ12" s="79"/>
      <c r="BA12" s="79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  <c r="CJ12" s="79"/>
      <c r="CK12" s="79"/>
      <c r="CL12" s="79"/>
      <c r="CM12" s="79"/>
      <c r="CN12" s="79"/>
      <c r="CO12" s="79"/>
      <c r="CP12" s="79"/>
      <c r="CQ12" s="79"/>
      <c r="CR12" s="79"/>
      <c r="CS12" s="79"/>
      <c r="CT12" s="79"/>
      <c r="CU12" s="79"/>
      <c r="CV12" s="79"/>
      <c r="CW12" s="79"/>
      <c r="CX12" s="79"/>
      <c r="CY12" s="79"/>
      <c r="CZ12" s="79"/>
      <c r="DA12" s="79"/>
      <c r="DB12" s="79"/>
      <c r="DC12" s="79"/>
      <c r="DD12" s="79"/>
      <c r="DE12" s="79"/>
      <c r="DF12" s="79"/>
      <c r="DG12" s="79"/>
      <c r="DH12" s="79"/>
      <c r="DI12" s="79"/>
      <c r="DJ12" s="79"/>
      <c r="DK12" s="79"/>
      <c r="DL12" s="79"/>
      <c r="DM12" s="79"/>
      <c r="DN12" s="79"/>
      <c r="DO12" s="79"/>
      <c r="DP12" s="79"/>
      <c r="DQ12" s="79"/>
      <c r="DR12" s="79"/>
      <c r="DS12" s="79"/>
      <c r="DT12" s="79"/>
      <c r="DU12" s="79"/>
      <c r="DV12" s="79"/>
      <c r="DW12" s="79"/>
      <c r="DX12" s="79"/>
      <c r="DY12" s="79"/>
      <c r="DZ12" s="79"/>
      <c r="EA12" s="79"/>
      <c r="EB12" s="79"/>
      <c r="EC12" s="79"/>
      <c r="ED12" s="79"/>
      <c r="EE12" s="79"/>
      <c r="EF12" s="79"/>
      <c r="EG12" s="79"/>
      <c r="EH12" s="79"/>
      <c r="EI12" s="79"/>
      <c r="EJ12" s="79"/>
      <c r="EK12" s="79"/>
      <c r="EL12" s="79"/>
      <c r="EM12" s="79"/>
      <c r="EN12" s="79"/>
      <c r="EO12" s="79"/>
      <c r="EP12" s="79"/>
      <c r="EQ12" s="79"/>
      <c r="ER12" s="79"/>
      <c r="ES12" s="79"/>
      <c r="ET12" s="79"/>
      <c r="EU12" s="79"/>
      <c r="EV12" s="79"/>
      <c r="EW12" s="79"/>
      <c r="EX12" s="79"/>
      <c r="EY12" s="79"/>
      <c r="EZ12" s="79"/>
      <c r="FA12" s="79"/>
      <c r="FB12" s="79"/>
      <c r="FC12" s="79"/>
      <c r="FD12" s="79"/>
      <c r="FE12" s="79"/>
      <c r="FF12" s="79"/>
      <c r="FG12" s="79"/>
      <c r="FH12" s="79"/>
      <c r="FI12" s="79"/>
      <c r="FJ12" s="79"/>
      <c r="FK12" s="79"/>
      <c r="FL12" s="79"/>
      <c r="FM12" s="79"/>
      <c r="FN12" s="79"/>
      <c r="FO12" s="79"/>
      <c r="FP12" s="79"/>
      <c r="FQ12" s="79"/>
      <c r="FR12" s="79"/>
      <c r="FS12" s="79"/>
      <c r="FT12" s="79"/>
      <c r="FU12" s="79"/>
      <c r="FV12" s="79"/>
      <c r="FW12" s="79"/>
      <c r="FX12" s="79"/>
      <c r="FY12" s="79"/>
      <c r="FZ12" s="79"/>
      <c r="GA12" s="79"/>
      <c r="GB12" s="79"/>
      <c r="GC12" s="79"/>
      <c r="GD12" s="79"/>
      <c r="GE12" s="79"/>
      <c r="GF12" s="79"/>
      <c r="GG12" s="79"/>
      <c r="GH12" s="79"/>
      <c r="GI12" s="79"/>
      <c r="GJ12" s="79"/>
      <c r="GK12" s="79"/>
      <c r="GL12" s="79"/>
      <c r="GM12" s="79"/>
      <c r="GN12" s="79"/>
      <c r="GO12" s="79"/>
      <c r="GP12" s="79"/>
      <c r="GQ12" s="79"/>
      <c r="GR12" s="79"/>
      <c r="GS12" s="79"/>
      <c r="GT12" s="79"/>
      <c r="GU12" s="79"/>
      <c r="GV12" s="79"/>
      <c r="GW12" s="79"/>
      <c r="GX12" s="79"/>
      <c r="GY12" s="79"/>
      <c r="GZ12" s="79"/>
      <c r="HA12" s="79"/>
      <c r="HB12" s="79"/>
      <c r="HC12" s="79"/>
      <c r="HD12" s="79"/>
      <c r="HE12" s="79"/>
      <c r="HF12" s="79"/>
      <c r="HG12" s="79"/>
      <c r="HH12" s="79"/>
      <c r="HI12" s="79"/>
      <c r="HJ12" s="79"/>
      <c r="HK12" s="79"/>
      <c r="HL12" s="79"/>
      <c r="HM12" s="79"/>
      <c r="HN12" s="79"/>
      <c r="HO12" s="79"/>
      <c r="HP12" s="79"/>
      <c r="HQ12" s="79"/>
      <c r="HR12" s="79"/>
      <c r="HS12" s="79"/>
      <c r="HT12" s="79"/>
      <c r="HU12" s="79"/>
      <c r="HV12" s="79"/>
      <c r="HW12" s="79"/>
      <c r="HX12" s="79"/>
      <c r="HY12" s="79"/>
      <c r="HZ12" s="79"/>
      <c r="IA12" s="79"/>
      <c r="IB12" s="79"/>
      <c r="IC12" s="79"/>
      <c r="ID12" s="79"/>
      <c r="IE12" s="79"/>
      <c r="IF12" s="79"/>
      <c r="IG12" s="79"/>
      <c r="IH12" s="79"/>
      <c r="II12" s="79"/>
      <c r="IJ12" s="79"/>
      <c r="IK12" s="79"/>
      <c r="IL12" s="79"/>
      <c r="IM12" s="79"/>
      <c r="IN12" s="79"/>
      <c r="IO12" s="79"/>
      <c r="IP12" s="79"/>
      <c r="IQ12" s="79"/>
      <c r="IR12" s="79"/>
      <c r="IS12" s="79"/>
      <c r="IT12" s="79"/>
      <c r="IU12" s="79"/>
      <c r="IV12" s="79"/>
      <c r="IW12" s="79"/>
      <c r="IX12" s="79"/>
      <c r="IY12" s="79"/>
      <c r="IZ12" s="79"/>
      <c r="JA12" s="79"/>
      <c r="JB12" s="79"/>
      <c r="JC12" s="79"/>
      <c r="JD12" s="79"/>
      <c r="JE12" s="79"/>
      <c r="JF12" s="79"/>
      <c r="JG12" s="79"/>
      <c r="JH12" s="79"/>
      <c r="JI12" s="79"/>
      <c r="JJ12" s="79"/>
      <c r="JK12" s="79"/>
      <c r="JL12" s="79"/>
      <c r="JM12" s="79"/>
      <c r="JN12" s="79"/>
      <c r="JO12" s="79"/>
      <c r="JP12" s="79"/>
      <c r="JQ12" s="79"/>
      <c r="JR12" s="79"/>
      <c r="JS12" s="79"/>
      <c r="JT12" s="79"/>
      <c r="JU12" s="79"/>
      <c r="JV12" s="79"/>
      <c r="JW12" s="79"/>
      <c r="JX12" s="79"/>
      <c r="JY12" s="79"/>
      <c r="JZ12" s="79"/>
      <c r="KA12" s="79"/>
      <c r="KB12" s="79"/>
      <c r="KC12" s="79"/>
      <c r="KD12" s="79"/>
      <c r="KE12" s="79"/>
      <c r="KF12" s="79"/>
      <c r="KG12" s="79"/>
      <c r="KH12" s="79"/>
      <c r="KI12" s="79"/>
      <c r="KJ12" s="79"/>
      <c r="KK12" s="79"/>
      <c r="KL12" s="79"/>
      <c r="KM12" s="79"/>
      <c r="KN12" s="79"/>
      <c r="KO12" s="79"/>
      <c r="KP12" s="79"/>
      <c r="KQ12" s="79"/>
      <c r="KR12" s="79"/>
      <c r="KS12" s="79"/>
      <c r="KT12" s="79"/>
      <c r="KU12" s="79"/>
      <c r="KV12" s="79"/>
      <c r="KW12" s="76"/>
      <c r="KX12" s="76"/>
      <c r="KY12" s="76"/>
      <c r="KZ12" s="76"/>
      <c r="LA12" s="76"/>
      <c r="LB12" s="76"/>
      <c r="LC12" s="76"/>
      <c r="LD12" s="76"/>
    </row>
    <row r="13" spans="1:316" s="65" customFormat="1" ht="13.5" customHeight="1" x14ac:dyDescent="0.15">
      <c r="A13" s="66"/>
      <c r="B13" s="98" t="s">
        <v>121</v>
      </c>
      <c r="C13" s="58"/>
      <c r="D13" s="8"/>
      <c r="E13" s="6"/>
      <c r="F13" s="59"/>
      <c r="G13" s="8"/>
      <c r="H13" s="3"/>
      <c r="I13" s="58"/>
      <c r="J13" s="8"/>
      <c r="K13" s="6" t="e">
        <f t="shared" si="7"/>
        <v>#DIV/0!</v>
      </c>
      <c r="L13" s="59">
        <v>3</v>
      </c>
      <c r="M13" s="8">
        <v>1</v>
      </c>
      <c r="N13" s="3">
        <f t="shared" si="8"/>
        <v>0.33333333333333331</v>
      </c>
      <c r="O13" s="58"/>
      <c r="P13" s="8"/>
      <c r="Q13" s="6"/>
      <c r="R13" s="59"/>
      <c r="S13" s="8"/>
      <c r="T13" s="3"/>
      <c r="U13" s="58"/>
      <c r="V13" s="8"/>
      <c r="W13" s="6"/>
      <c r="X13" s="59"/>
      <c r="Y13" s="8"/>
      <c r="Z13" s="3"/>
      <c r="AA13" s="133"/>
      <c r="AB13" s="134"/>
      <c r="AC13" s="152"/>
      <c r="AD13" s="126">
        <f t="shared" si="1"/>
        <v>3</v>
      </c>
      <c r="AE13" s="8">
        <f t="shared" si="2"/>
        <v>1</v>
      </c>
      <c r="AF13" s="6">
        <f t="shared" si="3"/>
        <v>0.33333333333333331</v>
      </c>
      <c r="AG13" s="353"/>
      <c r="AH13" s="87">
        <f t="shared" si="4"/>
        <v>7.333333333333333</v>
      </c>
      <c r="AI13" s="25">
        <f t="shared" si="5"/>
        <v>8.9935760171306195E-2</v>
      </c>
      <c r="AJ13" s="67" t="s">
        <v>121</v>
      </c>
      <c r="AK13" s="99"/>
      <c r="AL13" s="343"/>
      <c r="AM13" s="79"/>
      <c r="AN13" s="148"/>
      <c r="AO13" s="148"/>
      <c r="AP13" s="148"/>
      <c r="AQ13" s="148"/>
      <c r="AR13" s="148"/>
      <c r="AS13" s="148"/>
      <c r="AT13" s="148"/>
      <c r="AU13" s="148"/>
      <c r="AV13" s="79"/>
      <c r="AW13" s="79"/>
      <c r="AX13" s="79"/>
      <c r="AY13" s="79"/>
      <c r="AZ13" s="79"/>
      <c r="BA13" s="79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  <c r="CJ13" s="79"/>
      <c r="CK13" s="79"/>
      <c r="CL13" s="79"/>
      <c r="CM13" s="79"/>
      <c r="CN13" s="79"/>
      <c r="CO13" s="79"/>
      <c r="CP13" s="79"/>
      <c r="CQ13" s="79"/>
      <c r="CR13" s="79"/>
      <c r="CS13" s="79"/>
      <c r="CT13" s="79"/>
      <c r="CU13" s="79"/>
      <c r="CV13" s="79"/>
      <c r="CW13" s="79"/>
      <c r="CX13" s="79"/>
      <c r="CY13" s="79"/>
      <c r="CZ13" s="79"/>
      <c r="DA13" s="79"/>
      <c r="DB13" s="79"/>
      <c r="DC13" s="79"/>
      <c r="DD13" s="79"/>
      <c r="DE13" s="79"/>
      <c r="DF13" s="79"/>
      <c r="DG13" s="79"/>
      <c r="DH13" s="79"/>
      <c r="DI13" s="79"/>
      <c r="DJ13" s="79"/>
      <c r="DK13" s="79"/>
      <c r="DL13" s="79"/>
      <c r="DM13" s="79"/>
      <c r="DN13" s="79"/>
      <c r="DO13" s="79"/>
      <c r="DP13" s="79"/>
      <c r="DQ13" s="79"/>
      <c r="DR13" s="79"/>
      <c r="DS13" s="79"/>
      <c r="DT13" s="79"/>
      <c r="DU13" s="79"/>
      <c r="DV13" s="79"/>
      <c r="DW13" s="79"/>
      <c r="DX13" s="79"/>
      <c r="DY13" s="79"/>
      <c r="DZ13" s="79"/>
      <c r="EA13" s="79"/>
      <c r="EB13" s="79"/>
      <c r="EC13" s="79"/>
      <c r="ED13" s="79"/>
      <c r="EE13" s="79"/>
      <c r="EF13" s="79"/>
      <c r="EG13" s="79"/>
      <c r="EH13" s="79"/>
      <c r="EI13" s="79"/>
      <c r="EJ13" s="79"/>
      <c r="EK13" s="79"/>
      <c r="EL13" s="79"/>
      <c r="EM13" s="79"/>
      <c r="EN13" s="79"/>
      <c r="EO13" s="79"/>
      <c r="EP13" s="79"/>
      <c r="EQ13" s="79"/>
      <c r="ER13" s="79"/>
      <c r="ES13" s="79"/>
      <c r="ET13" s="79"/>
      <c r="EU13" s="79"/>
      <c r="EV13" s="79"/>
      <c r="EW13" s="79"/>
      <c r="EX13" s="79"/>
      <c r="EY13" s="79"/>
      <c r="EZ13" s="79"/>
      <c r="FA13" s="79"/>
      <c r="FB13" s="79"/>
      <c r="FC13" s="79"/>
      <c r="FD13" s="79"/>
      <c r="FE13" s="79"/>
      <c r="FF13" s="79"/>
      <c r="FG13" s="79"/>
      <c r="FH13" s="79"/>
      <c r="FI13" s="79"/>
      <c r="FJ13" s="79"/>
      <c r="FK13" s="79"/>
      <c r="FL13" s="79"/>
      <c r="FM13" s="79"/>
      <c r="FN13" s="79"/>
      <c r="FO13" s="79"/>
      <c r="FP13" s="79"/>
      <c r="FQ13" s="79"/>
      <c r="FR13" s="79"/>
      <c r="FS13" s="79"/>
      <c r="FT13" s="79"/>
      <c r="FU13" s="79"/>
      <c r="FV13" s="79"/>
      <c r="FW13" s="79"/>
      <c r="FX13" s="79"/>
      <c r="FY13" s="79"/>
      <c r="FZ13" s="79"/>
      <c r="GA13" s="79"/>
      <c r="GB13" s="79"/>
      <c r="GC13" s="79"/>
      <c r="GD13" s="79"/>
      <c r="GE13" s="79"/>
      <c r="GF13" s="79"/>
      <c r="GG13" s="79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  <c r="HA13" s="79"/>
      <c r="HB13" s="79"/>
      <c r="HC13" s="79"/>
      <c r="HD13" s="79"/>
      <c r="HE13" s="79"/>
      <c r="HF13" s="79"/>
      <c r="HG13" s="79"/>
      <c r="HH13" s="79"/>
      <c r="HI13" s="79"/>
      <c r="HJ13" s="79"/>
      <c r="HK13" s="79"/>
      <c r="HL13" s="79"/>
      <c r="HM13" s="79"/>
      <c r="HN13" s="79"/>
      <c r="HO13" s="79"/>
      <c r="HP13" s="79"/>
      <c r="HQ13" s="79"/>
      <c r="HR13" s="79"/>
      <c r="HS13" s="79"/>
      <c r="HT13" s="79"/>
      <c r="HU13" s="79"/>
      <c r="HV13" s="79"/>
      <c r="HW13" s="79"/>
      <c r="HX13" s="79"/>
      <c r="HY13" s="79"/>
      <c r="HZ13" s="79"/>
      <c r="IA13" s="79"/>
      <c r="IB13" s="79"/>
      <c r="IC13" s="79"/>
      <c r="ID13" s="79"/>
      <c r="IE13" s="79"/>
      <c r="IF13" s="79"/>
      <c r="IG13" s="79"/>
      <c r="IH13" s="79"/>
      <c r="II13" s="79"/>
      <c r="IJ13" s="79"/>
      <c r="IK13" s="79"/>
      <c r="IL13" s="79"/>
      <c r="IM13" s="79"/>
      <c r="IN13" s="79"/>
      <c r="IO13" s="79"/>
      <c r="IP13" s="79"/>
      <c r="IQ13" s="79"/>
      <c r="IR13" s="79"/>
      <c r="IS13" s="79"/>
      <c r="IT13" s="79"/>
      <c r="IU13" s="79"/>
      <c r="IV13" s="79"/>
      <c r="IW13" s="79"/>
      <c r="IX13" s="79"/>
      <c r="IY13" s="79"/>
      <c r="IZ13" s="79"/>
      <c r="JA13" s="79"/>
      <c r="JB13" s="79"/>
      <c r="JC13" s="79"/>
      <c r="JD13" s="79"/>
      <c r="JE13" s="79"/>
      <c r="JF13" s="79"/>
      <c r="JG13" s="79"/>
      <c r="JH13" s="79"/>
      <c r="JI13" s="79"/>
      <c r="JJ13" s="79"/>
      <c r="JK13" s="79"/>
      <c r="JL13" s="79"/>
      <c r="JM13" s="79"/>
      <c r="JN13" s="79"/>
      <c r="JO13" s="79"/>
      <c r="JP13" s="79"/>
      <c r="JQ13" s="79"/>
      <c r="JR13" s="79"/>
      <c r="JS13" s="79"/>
      <c r="JT13" s="79"/>
      <c r="JU13" s="79"/>
      <c r="JV13" s="79"/>
      <c r="JW13" s="79"/>
      <c r="JX13" s="79"/>
      <c r="JY13" s="79"/>
      <c r="JZ13" s="79"/>
      <c r="KA13" s="79"/>
      <c r="KB13" s="79"/>
      <c r="KC13" s="79"/>
      <c r="KD13" s="79"/>
      <c r="KE13" s="79"/>
      <c r="KF13" s="79"/>
      <c r="KG13" s="79"/>
      <c r="KH13" s="79"/>
      <c r="KI13" s="79"/>
      <c r="KJ13" s="79"/>
      <c r="KK13" s="79"/>
      <c r="KL13" s="79"/>
      <c r="KM13" s="79"/>
      <c r="KN13" s="79"/>
      <c r="KO13" s="79"/>
      <c r="KP13" s="79"/>
      <c r="KQ13" s="79"/>
      <c r="KR13" s="79"/>
      <c r="KS13" s="79"/>
      <c r="KT13" s="79"/>
      <c r="KU13" s="79"/>
      <c r="KV13" s="79"/>
      <c r="KW13" s="76"/>
      <c r="KX13" s="76"/>
      <c r="KY13" s="76"/>
      <c r="KZ13" s="76"/>
      <c r="LA13" s="76"/>
      <c r="LB13" s="76"/>
      <c r="LC13" s="76"/>
      <c r="LD13" s="76"/>
    </row>
    <row r="14" spans="1:316" s="65" customFormat="1" ht="13.5" customHeight="1" x14ac:dyDescent="0.15">
      <c r="A14" s="66"/>
      <c r="B14" s="98" t="s">
        <v>122</v>
      </c>
      <c r="C14" s="58"/>
      <c r="D14" s="8"/>
      <c r="E14" s="6"/>
      <c r="F14" s="59"/>
      <c r="G14" s="8"/>
      <c r="H14" s="3"/>
      <c r="I14" s="58"/>
      <c r="J14" s="8"/>
      <c r="K14" s="6" t="e">
        <f t="shared" si="7"/>
        <v>#DIV/0!</v>
      </c>
      <c r="L14" s="59"/>
      <c r="M14" s="8"/>
      <c r="N14" s="3"/>
      <c r="O14" s="58"/>
      <c r="P14" s="8"/>
      <c r="Q14" s="6"/>
      <c r="R14" s="59">
        <v>3</v>
      </c>
      <c r="S14" s="8">
        <v>0</v>
      </c>
      <c r="T14" s="3">
        <f t="shared" si="10"/>
        <v>0</v>
      </c>
      <c r="U14" s="58"/>
      <c r="V14" s="8"/>
      <c r="W14" s="6"/>
      <c r="X14" s="59"/>
      <c r="Y14" s="8"/>
      <c r="Z14" s="3"/>
      <c r="AA14" s="133"/>
      <c r="AB14" s="134"/>
      <c r="AC14" s="152"/>
      <c r="AD14" s="126">
        <f t="shared" si="1"/>
        <v>3</v>
      </c>
      <c r="AE14" s="8">
        <f t="shared" si="2"/>
        <v>0</v>
      </c>
      <c r="AF14" s="6">
        <f t="shared" si="3"/>
        <v>0</v>
      </c>
      <c r="AG14" s="353"/>
      <c r="AH14" s="87">
        <f t="shared" si="4"/>
        <v>3</v>
      </c>
      <c r="AI14" s="25">
        <f t="shared" si="5"/>
        <v>3.6791901888261626E-2</v>
      </c>
      <c r="AJ14" s="67" t="s">
        <v>122</v>
      </c>
      <c r="AK14" s="99"/>
      <c r="AL14" s="343"/>
      <c r="AM14" s="79"/>
      <c r="AN14" s="148"/>
      <c r="AO14" s="148"/>
      <c r="AP14" s="148"/>
      <c r="AQ14" s="148"/>
      <c r="AR14" s="148"/>
      <c r="AS14" s="148"/>
      <c r="AT14" s="148"/>
      <c r="AU14" s="148"/>
      <c r="AV14" s="79"/>
      <c r="AW14" s="79"/>
      <c r="AX14" s="79"/>
      <c r="AY14" s="79"/>
      <c r="AZ14" s="79"/>
      <c r="BA14" s="79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  <c r="CJ14" s="79"/>
      <c r="CK14" s="79"/>
      <c r="CL14" s="79"/>
      <c r="CM14" s="79"/>
      <c r="CN14" s="79"/>
      <c r="CO14" s="79"/>
      <c r="CP14" s="79"/>
      <c r="CQ14" s="79"/>
      <c r="CR14" s="79"/>
      <c r="CS14" s="79"/>
      <c r="CT14" s="79"/>
      <c r="CU14" s="79"/>
      <c r="CV14" s="79"/>
      <c r="CW14" s="79"/>
      <c r="CX14" s="79"/>
      <c r="CY14" s="79"/>
      <c r="CZ14" s="79"/>
      <c r="DA14" s="79"/>
      <c r="DB14" s="79"/>
      <c r="DC14" s="79"/>
      <c r="DD14" s="79"/>
      <c r="DE14" s="79"/>
      <c r="DF14" s="79"/>
      <c r="DG14" s="79"/>
      <c r="DH14" s="79"/>
      <c r="DI14" s="79"/>
      <c r="DJ14" s="79"/>
      <c r="DK14" s="79"/>
      <c r="DL14" s="79"/>
      <c r="DM14" s="79"/>
      <c r="DN14" s="79"/>
      <c r="DO14" s="79"/>
      <c r="DP14" s="79"/>
      <c r="DQ14" s="79"/>
      <c r="DR14" s="79"/>
      <c r="DS14" s="79"/>
      <c r="DT14" s="79"/>
      <c r="DU14" s="79"/>
      <c r="DV14" s="79"/>
      <c r="DW14" s="79"/>
      <c r="DX14" s="79"/>
      <c r="DY14" s="79"/>
      <c r="DZ14" s="79"/>
      <c r="EA14" s="79"/>
      <c r="EB14" s="79"/>
      <c r="EC14" s="79"/>
      <c r="ED14" s="79"/>
      <c r="EE14" s="79"/>
      <c r="EF14" s="79"/>
      <c r="EG14" s="79"/>
      <c r="EH14" s="79"/>
      <c r="EI14" s="79"/>
      <c r="EJ14" s="79"/>
      <c r="EK14" s="79"/>
      <c r="EL14" s="79"/>
      <c r="EM14" s="79"/>
      <c r="EN14" s="79"/>
      <c r="EO14" s="79"/>
      <c r="EP14" s="79"/>
      <c r="EQ14" s="79"/>
      <c r="ER14" s="79"/>
      <c r="ES14" s="79"/>
      <c r="ET14" s="79"/>
      <c r="EU14" s="79"/>
      <c r="EV14" s="79"/>
      <c r="EW14" s="79"/>
      <c r="EX14" s="79"/>
      <c r="EY14" s="79"/>
      <c r="EZ14" s="79"/>
      <c r="FA14" s="79"/>
      <c r="FB14" s="79"/>
      <c r="FC14" s="79"/>
      <c r="FD14" s="79"/>
      <c r="FE14" s="79"/>
      <c r="FF14" s="79"/>
      <c r="FG14" s="79"/>
      <c r="FH14" s="79"/>
      <c r="FI14" s="79"/>
      <c r="FJ14" s="79"/>
      <c r="FK14" s="79"/>
      <c r="FL14" s="79"/>
      <c r="FM14" s="79"/>
      <c r="FN14" s="79"/>
      <c r="FO14" s="79"/>
      <c r="FP14" s="79"/>
      <c r="FQ14" s="79"/>
      <c r="FR14" s="79"/>
      <c r="FS14" s="79"/>
      <c r="FT14" s="79"/>
      <c r="FU14" s="79"/>
      <c r="FV14" s="79"/>
      <c r="FW14" s="79"/>
      <c r="FX14" s="79"/>
      <c r="FY14" s="79"/>
      <c r="FZ14" s="79"/>
      <c r="GA14" s="79"/>
      <c r="GB14" s="79"/>
      <c r="GC14" s="79"/>
      <c r="GD14" s="79"/>
      <c r="GE14" s="79"/>
      <c r="GF14" s="79"/>
      <c r="GG14" s="79"/>
      <c r="GH14" s="79"/>
      <c r="GI14" s="79"/>
      <c r="GJ14" s="79"/>
      <c r="GK14" s="79"/>
      <c r="GL14" s="79"/>
      <c r="GM14" s="79"/>
      <c r="GN14" s="79"/>
      <c r="GO14" s="79"/>
      <c r="GP14" s="79"/>
      <c r="GQ14" s="79"/>
      <c r="GR14" s="79"/>
      <c r="GS14" s="79"/>
      <c r="GT14" s="79"/>
      <c r="GU14" s="79"/>
      <c r="GV14" s="79"/>
      <c r="GW14" s="79"/>
      <c r="GX14" s="79"/>
      <c r="GY14" s="79"/>
      <c r="GZ14" s="79"/>
      <c r="HA14" s="79"/>
      <c r="HB14" s="79"/>
      <c r="HC14" s="79"/>
      <c r="HD14" s="79"/>
      <c r="HE14" s="79"/>
      <c r="HF14" s="79"/>
      <c r="HG14" s="79"/>
      <c r="HH14" s="79"/>
      <c r="HI14" s="79"/>
      <c r="HJ14" s="79"/>
      <c r="HK14" s="79"/>
      <c r="HL14" s="79"/>
      <c r="HM14" s="79"/>
      <c r="HN14" s="79"/>
      <c r="HO14" s="79"/>
      <c r="HP14" s="79"/>
      <c r="HQ14" s="79"/>
      <c r="HR14" s="79"/>
      <c r="HS14" s="79"/>
      <c r="HT14" s="79"/>
      <c r="HU14" s="79"/>
      <c r="HV14" s="79"/>
      <c r="HW14" s="79"/>
      <c r="HX14" s="79"/>
      <c r="HY14" s="79"/>
      <c r="HZ14" s="79"/>
      <c r="IA14" s="79"/>
      <c r="IB14" s="79"/>
      <c r="IC14" s="79"/>
      <c r="ID14" s="79"/>
      <c r="IE14" s="79"/>
      <c r="IF14" s="79"/>
      <c r="IG14" s="79"/>
      <c r="IH14" s="79"/>
      <c r="II14" s="79"/>
      <c r="IJ14" s="79"/>
      <c r="IK14" s="79"/>
      <c r="IL14" s="79"/>
      <c r="IM14" s="79"/>
      <c r="IN14" s="79"/>
      <c r="IO14" s="79"/>
      <c r="IP14" s="79"/>
      <c r="IQ14" s="79"/>
      <c r="IR14" s="79"/>
      <c r="IS14" s="79"/>
      <c r="IT14" s="79"/>
      <c r="IU14" s="79"/>
      <c r="IV14" s="79"/>
      <c r="IW14" s="79"/>
      <c r="IX14" s="79"/>
      <c r="IY14" s="79"/>
      <c r="IZ14" s="79"/>
      <c r="JA14" s="79"/>
      <c r="JB14" s="79"/>
      <c r="JC14" s="79"/>
      <c r="JD14" s="79"/>
      <c r="JE14" s="79"/>
      <c r="JF14" s="79"/>
      <c r="JG14" s="79"/>
      <c r="JH14" s="79"/>
      <c r="JI14" s="79"/>
      <c r="JJ14" s="79"/>
      <c r="JK14" s="79"/>
      <c r="JL14" s="79"/>
      <c r="JM14" s="79"/>
      <c r="JN14" s="79"/>
      <c r="JO14" s="79"/>
      <c r="JP14" s="79"/>
      <c r="JQ14" s="79"/>
      <c r="JR14" s="79"/>
      <c r="JS14" s="79"/>
      <c r="JT14" s="79"/>
      <c r="JU14" s="79"/>
      <c r="JV14" s="79"/>
      <c r="JW14" s="79"/>
      <c r="JX14" s="79"/>
      <c r="JY14" s="79"/>
      <c r="JZ14" s="79"/>
      <c r="KA14" s="79"/>
      <c r="KB14" s="79"/>
      <c r="KC14" s="79"/>
      <c r="KD14" s="79"/>
      <c r="KE14" s="79"/>
      <c r="KF14" s="79"/>
      <c r="KG14" s="79"/>
      <c r="KH14" s="79"/>
      <c r="KI14" s="79"/>
      <c r="KJ14" s="79"/>
      <c r="KK14" s="79"/>
      <c r="KL14" s="79"/>
      <c r="KM14" s="79"/>
      <c r="KN14" s="79"/>
      <c r="KO14" s="79"/>
      <c r="KP14" s="79"/>
      <c r="KQ14" s="79"/>
      <c r="KR14" s="79"/>
      <c r="KS14" s="79"/>
      <c r="KT14" s="79"/>
      <c r="KU14" s="79"/>
      <c r="KV14" s="79"/>
      <c r="KW14" s="76"/>
      <c r="KX14" s="76"/>
      <c r="KY14" s="76"/>
      <c r="KZ14" s="76"/>
      <c r="LA14" s="76"/>
      <c r="LB14" s="76"/>
      <c r="LC14" s="76"/>
      <c r="LD14" s="76"/>
    </row>
    <row r="15" spans="1:316" s="65" customFormat="1" ht="13.5" customHeight="1" x14ac:dyDescent="0.15">
      <c r="A15" s="66"/>
      <c r="B15" s="98" t="s">
        <v>193</v>
      </c>
      <c r="C15" s="58"/>
      <c r="D15" s="8"/>
      <c r="E15" s="6"/>
      <c r="F15" s="59"/>
      <c r="G15" s="8"/>
      <c r="H15" s="3"/>
      <c r="I15" s="58"/>
      <c r="J15" s="8"/>
      <c r="K15" s="6"/>
      <c r="L15" s="59"/>
      <c r="M15" s="8"/>
      <c r="N15" s="3"/>
      <c r="O15" s="58"/>
      <c r="P15" s="8"/>
      <c r="Q15" s="6"/>
      <c r="R15" s="59">
        <v>3</v>
      </c>
      <c r="S15" s="8">
        <v>0</v>
      </c>
      <c r="T15" s="3">
        <f t="shared" si="10"/>
        <v>0</v>
      </c>
      <c r="U15" s="58"/>
      <c r="V15" s="8"/>
      <c r="W15" s="6"/>
      <c r="X15" s="59"/>
      <c r="Y15" s="8"/>
      <c r="Z15" s="3"/>
      <c r="AA15" s="133"/>
      <c r="AB15" s="134"/>
      <c r="AC15" s="152"/>
      <c r="AD15" s="126">
        <f t="shared" si="1"/>
        <v>3</v>
      </c>
      <c r="AE15" s="8">
        <f t="shared" si="2"/>
        <v>0</v>
      </c>
      <c r="AF15" s="6">
        <f t="shared" si="3"/>
        <v>0</v>
      </c>
      <c r="AG15" s="353"/>
      <c r="AH15" s="87">
        <f t="shared" si="4"/>
        <v>3</v>
      </c>
      <c r="AI15" s="25">
        <f t="shared" si="5"/>
        <v>3.6791901888261626E-2</v>
      </c>
      <c r="AJ15" s="74" t="s">
        <v>193</v>
      </c>
      <c r="AK15" s="99"/>
      <c r="AL15" s="343"/>
      <c r="AM15" s="79"/>
      <c r="AN15" s="148"/>
      <c r="AO15" s="148"/>
      <c r="AP15" s="148"/>
      <c r="AQ15" s="148"/>
      <c r="AR15" s="148"/>
      <c r="AS15" s="148"/>
      <c r="AT15" s="148"/>
      <c r="AU15" s="148"/>
      <c r="AV15" s="79"/>
      <c r="AW15" s="79"/>
      <c r="AX15" s="79"/>
      <c r="AY15" s="79"/>
      <c r="AZ15" s="79"/>
      <c r="BA15" s="79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  <c r="CJ15" s="79"/>
      <c r="CK15" s="79"/>
      <c r="CL15" s="79"/>
      <c r="CM15" s="79"/>
      <c r="CN15" s="79"/>
      <c r="CO15" s="79"/>
      <c r="CP15" s="79"/>
      <c r="CQ15" s="79"/>
      <c r="CR15" s="79"/>
      <c r="CS15" s="79"/>
      <c r="CT15" s="79"/>
      <c r="CU15" s="79"/>
      <c r="CV15" s="79"/>
      <c r="CW15" s="79"/>
      <c r="CX15" s="79"/>
      <c r="CY15" s="79"/>
      <c r="CZ15" s="79"/>
      <c r="DA15" s="79"/>
      <c r="DB15" s="79"/>
      <c r="DC15" s="79"/>
      <c r="DD15" s="79"/>
      <c r="DE15" s="79"/>
      <c r="DF15" s="79"/>
      <c r="DG15" s="79"/>
      <c r="DH15" s="79"/>
      <c r="DI15" s="79"/>
      <c r="DJ15" s="79"/>
      <c r="DK15" s="79"/>
      <c r="DL15" s="79"/>
      <c r="DM15" s="79"/>
      <c r="DN15" s="79"/>
      <c r="DO15" s="79"/>
      <c r="DP15" s="79"/>
      <c r="DQ15" s="79"/>
      <c r="DR15" s="79"/>
      <c r="DS15" s="79"/>
      <c r="DT15" s="79"/>
      <c r="DU15" s="79"/>
      <c r="DV15" s="79"/>
      <c r="DW15" s="79"/>
      <c r="DX15" s="79"/>
      <c r="DY15" s="79"/>
      <c r="DZ15" s="79"/>
      <c r="EA15" s="79"/>
      <c r="EB15" s="79"/>
      <c r="EC15" s="79"/>
      <c r="ED15" s="79"/>
      <c r="EE15" s="79"/>
      <c r="EF15" s="79"/>
      <c r="EG15" s="79"/>
      <c r="EH15" s="79"/>
      <c r="EI15" s="79"/>
      <c r="EJ15" s="79"/>
      <c r="EK15" s="79"/>
      <c r="EL15" s="79"/>
      <c r="EM15" s="79"/>
      <c r="EN15" s="79"/>
      <c r="EO15" s="79"/>
      <c r="EP15" s="79"/>
      <c r="EQ15" s="79"/>
      <c r="ER15" s="79"/>
      <c r="ES15" s="79"/>
      <c r="ET15" s="79"/>
      <c r="EU15" s="79"/>
      <c r="EV15" s="79"/>
      <c r="EW15" s="79"/>
      <c r="EX15" s="79"/>
      <c r="EY15" s="79"/>
      <c r="EZ15" s="79"/>
      <c r="FA15" s="79"/>
      <c r="FB15" s="79"/>
      <c r="FC15" s="79"/>
      <c r="FD15" s="79"/>
      <c r="FE15" s="79"/>
      <c r="FF15" s="79"/>
      <c r="FG15" s="79"/>
      <c r="FH15" s="79"/>
      <c r="FI15" s="79"/>
      <c r="FJ15" s="79"/>
      <c r="FK15" s="79"/>
      <c r="FL15" s="79"/>
      <c r="FM15" s="79"/>
      <c r="FN15" s="79"/>
      <c r="FO15" s="79"/>
      <c r="FP15" s="79"/>
      <c r="FQ15" s="79"/>
      <c r="FR15" s="79"/>
      <c r="FS15" s="79"/>
      <c r="FT15" s="79"/>
      <c r="FU15" s="79"/>
      <c r="FV15" s="79"/>
      <c r="FW15" s="79"/>
      <c r="FX15" s="79"/>
      <c r="FY15" s="79"/>
      <c r="FZ15" s="79"/>
      <c r="GA15" s="79"/>
      <c r="GB15" s="79"/>
      <c r="GC15" s="79"/>
      <c r="GD15" s="79"/>
      <c r="GE15" s="79"/>
      <c r="GF15" s="79"/>
      <c r="GG15" s="79"/>
      <c r="GH15" s="79"/>
      <c r="GI15" s="79"/>
      <c r="GJ15" s="79"/>
      <c r="GK15" s="79"/>
      <c r="GL15" s="79"/>
      <c r="GM15" s="79"/>
      <c r="GN15" s="79"/>
      <c r="GO15" s="79"/>
      <c r="GP15" s="79"/>
      <c r="GQ15" s="79"/>
      <c r="GR15" s="79"/>
      <c r="GS15" s="79"/>
      <c r="GT15" s="79"/>
      <c r="GU15" s="79"/>
      <c r="GV15" s="79"/>
      <c r="GW15" s="79"/>
      <c r="GX15" s="79"/>
      <c r="GY15" s="79"/>
      <c r="GZ15" s="79"/>
      <c r="HA15" s="79"/>
      <c r="HB15" s="79"/>
      <c r="HC15" s="79"/>
      <c r="HD15" s="79"/>
      <c r="HE15" s="79"/>
      <c r="HF15" s="79"/>
      <c r="HG15" s="79"/>
      <c r="HH15" s="79"/>
      <c r="HI15" s="79"/>
      <c r="HJ15" s="79"/>
      <c r="HK15" s="79"/>
      <c r="HL15" s="79"/>
      <c r="HM15" s="79"/>
      <c r="HN15" s="79"/>
      <c r="HO15" s="79"/>
      <c r="HP15" s="79"/>
      <c r="HQ15" s="79"/>
      <c r="HR15" s="79"/>
      <c r="HS15" s="79"/>
      <c r="HT15" s="79"/>
      <c r="HU15" s="79"/>
      <c r="HV15" s="79"/>
      <c r="HW15" s="79"/>
      <c r="HX15" s="79"/>
      <c r="HY15" s="79"/>
      <c r="HZ15" s="79"/>
      <c r="IA15" s="79"/>
      <c r="IB15" s="79"/>
      <c r="IC15" s="79"/>
      <c r="ID15" s="79"/>
      <c r="IE15" s="79"/>
      <c r="IF15" s="79"/>
      <c r="IG15" s="79"/>
      <c r="IH15" s="79"/>
      <c r="II15" s="79"/>
      <c r="IJ15" s="79"/>
      <c r="IK15" s="79"/>
      <c r="IL15" s="79"/>
      <c r="IM15" s="79"/>
      <c r="IN15" s="79"/>
      <c r="IO15" s="79"/>
      <c r="IP15" s="79"/>
      <c r="IQ15" s="79"/>
      <c r="IR15" s="79"/>
      <c r="IS15" s="79"/>
      <c r="IT15" s="79"/>
      <c r="IU15" s="79"/>
      <c r="IV15" s="79"/>
      <c r="IW15" s="79"/>
      <c r="IX15" s="79"/>
      <c r="IY15" s="79"/>
      <c r="IZ15" s="79"/>
      <c r="JA15" s="79"/>
      <c r="JB15" s="79"/>
      <c r="JC15" s="79"/>
      <c r="JD15" s="79"/>
      <c r="JE15" s="79"/>
      <c r="JF15" s="79"/>
      <c r="JG15" s="79"/>
      <c r="JH15" s="79"/>
      <c r="JI15" s="79"/>
      <c r="JJ15" s="79"/>
      <c r="JK15" s="79"/>
      <c r="JL15" s="79"/>
      <c r="JM15" s="79"/>
      <c r="JN15" s="79"/>
      <c r="JO15" s="79"/>
      <c r="JP15" s="79"/>
      <c r="JQ15" s="79"/>
      <c r="JR15" s="79"/>
      <c r="JS15" s="79"/>
      <c r="JT15" s="79"/>
      <c r="JU15" s="79"/>
      <c r="JV15" s="79"/>
      <c r="JW15" s="79"/>
      <c r="JX15" s="79"/>
      <c r="JY15" s="79"/>
      <c r="JZ15" s="79"/>
      <c r="KA15" s="79"/>
      <c r="KB15" s="79"/>
      <c r="KC15" s="79"/>
      <c r="KD15" s="79"/>
      <c r="KE15" s="79"/>
      <c r="KF15" s="79"/>
      <c r="KG15" s="79"/>
      <c r="KH15" s="79"/>
      <c r="KI15" s="79"/>
      <c r="KJ15" s="79"/>
      <c r="KK15" s="79"/>
      <c r="KL15" s="79"/>
      <c r="KM15" s="79"/>
      <c r="KN15" s="79"/>
      <c r="KO15" s="79"/>
      <c r="KP15" s="79"/>
      <c r="KQ15" s="79"/>
      <c r="KR15" s="79"/>
      <c r="KS15" s="79"/>
      <c r="KT15" s="79"/>
      <c r="KU15" s="79"/>
      <c r="KV15" s="79"/>
      <c r="KW15" s="76"/>
      <c r="KX15" s="76"/>
      <c r="KY15" s="76"/>
      <c r="KZ15" s="76"/>
      <c r="LA15" s="76"/>
      <c r="LB15" s="76"/>
      <c r="LC15" s="76"/>
      <c r="LD15" s="76"/>
    </row>
    <row r="16" spans="1:316" s="65" customFormat="1" ht="13.5" customHeight="1" x14ac:dyDescent="0.15">
      <c r="A16" s="66"/>
      <c r="B16" s="127" t="s">
        <v>294</v>
      </c>
      <c r="C16" s="58"/>
      <c r="D16" s="8"/>
      <c r="E16" s="6"/>
      <c r="F16" s="59"/>
      <c r="G16" s="8"/>
      <c r="H16" s="3"/>
      <c r="I16" s="58"/>
      <c r="J16" s="8"/>
      <c r="K16" s="6"/>
      <c r="L16" s="59"/>
      <c r="M16" s="8"/>
      <c r="N16" s="3"/>
      <c r="O16" s="58"/>
      <c r="P16" s="8"/>
      <c r="Q16" s="6"/>
      <c r="R16" s="59"/>
      <c r="S16" s="8"/>
      <c r="T16" s="3"/>
      <c r="U16" s="58">
        <v>3</v>
      </c>
      <c r="V16" s="8">
        <v>2</v>
      </c>
      <c r="W16" s="6">
        <f t="shared" ref="W16:W63" si="11">V16/U16</f>
        <v>0.66666666666666663</v>
      </c>
      <c r="X16" s="59"/>
      <c r="Y16" s="8"/>
      <c r="Z16" s="3"/>
      <c r="AA16" s="133"/>
      <c r="AB16" s="134"/>
      <c r="AC16" s="152"/>
      <c r="AD16" s="126">
        <f>SUM(C16,F16,I16,L16,O16,R16,U16,X16,AA16)</f>
        <v>3</v>
      </c>
      <c r="AE16" s="8">
        <f>SUM(D16,G16,J16,M16,P16,S16,V16,Y16,AB16)</f>
        <v>2</v>
      </c>
      <c r="AF16" s="6">
        <f t="shared" si="3"/>
        <v>0.66666666666666663</v>
      </c>
      <c r="AG16" s="353"/>
      <c r="AH16" s="87">
        <f t="shared" si="4"/>
        <v>11.666666666666666</v>
      </c>
      <c r="AI16" s="25">
        <f t="shared" si="5"/>
        <v>0.14307961845435077</v>
      </c>
      <c r="AJ16" s="67" t="s">
        <v>294</v>
      </c>
      <c r="AK16" s="99"/>
      <c r="AL16" s="343"/>
      <c r="AM16" s="79"/>
      <c r="AN16" s="148"/>
      <c r="AO16" s="148"/>
      <c r="AP16" s="148"/>
      <c r="AQ16" s="148"/>
      <c r="AR16" s="148"/>
      <c r="AS16" s="148"/>
      <c r="AT16" s="148"/>
      <c r="AU16" s="148"/>
      <c r="AV16" s="79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/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  <c r="DY16" s="79"/>
      <c r="DZ16" s="79"/>
      <c r="EA16" s="79"/>
      <c r="EB16" s="79"/>
      <c r="EC16" s="79"/>
      <c r="ED16" s="79"/>
      <c r="EE16" s="79"/>
      <c r="EF16" s="79"/>
      <c r="EG16" s="79"/>
      <c r="EH16" s="79"/>
      <c r="EI16" s="79"/>
      <c r="EJ16" s="79"/>
      <c r="EK16" s="79"/>
      <c r="EL16" s="79"/>
      <c r="EM16" s="79"/>
      <c r="EN16" s="79"/>
      <c r="EO16" s="79"/>
      <c r="EP16" s="79"/>
      <c r="EQ16" s="79"/>
      <c r="ER16" s="79"/>
      <c r="ES16" s="79"/>
      <c r="ET16" s="79"/>
      <c r="EU16" s="79"/>
      <c r="EV16" s="79"/>
      <c r="EW16" s="79"/>
      <c r="EX16" s="79"/>
      <c r="EY16" s="79"/>
      <c r="EZ16" s="79"/>
      <c r="FA16" s="79"/>
      <c r="FB16" s="79"/>
      <c r="FC16" s="79"/>
      <c r="FD16" s="79"/>
      <c r="FE16" s="79"/>
      <c r="FF16" s="79"/>
      <c r="FG16" s="79"/>
      <c r="FH16" s="79"/>
      <c r="FI16" s="79"/>
      <c r="FJ16" s="79"/>
      <c r="FK16" s="79"/>
      <c r="FL16" s="79"/>
      <c r="FM16" s="79"/>
      <c r="FN16" s="79"/>
      <c r="FO16" s="79"/>
      <c r="FP16" s="79"/>
      <c r="FQ16" s="79"/>
      <c r="FR16" s="79"/>
      <c r="FS16" s="79"/>
      <c r="FT16" s="79"/>
      <c r="FU16" s="79"/>
      <c r="FV16" s="79"/>
      <c r="FW16" s="79"/>
      <c r="FX16" s="79"/>
      <c r="FY16" s="79"/>
      <c r="FZ16" s="79"/>
      <c r="GA16" s="79"/>
      <c r="GB16" s="79"/>
      <c r="GC16" s="79"/>
      <c r="GD16" s="79"/>
      <c r="GE16" s="79"/>
      <c r="GF16" s="79"/>
      <c r="GG16" s="79"/>
      <c r="GH16" s="79"/>
      <c r="GI16" s="79"/>
      <c r="GJ16" s="79"/>
      <c r="GK16" s="79"/>
      <c r="GL16" s="79"/>
      <c r="GM16" s="79"/>
      <c r="GN16" s="79"/>
      <c r="GO16" s="79"/>
      <c r="GP16" s="79"/>
      <c r="GQ16" s="79"/>
      <c r="GR16" s="79"/>
      <c r="GS16" s="79"/>
      <c r="GT16" s="79"/>
      <c r="GU16" s="79"/>
      <c r="GV16" s="79"/>
      <c r="GW16" s="79"/>
      <c r="GX16" s="79"/>
      <c r="GY16" s="79"/>
      <c r="GZ16" s="79"/>
      <c r="HA16" s="79"/>
      <c r="HB16" s="79"/>
      <c r="HC16" s="79"/>
      <c r="HD16" s="79"/>
      <c r="HE16" s="79"/>
      <c r="HF16" s="79"/>
      <c r="HG16" s="79"/>
      <c r="HH16" s="79"/>
      <c r="HI16" s="79"/>
      <c r="HJ16" s="79"/>
      <c r="HK16" s="79"/>
      <c r="HL16" s="79"/>
      <c r="HM16" s="79"/>
      <c r="HN16" s="79"/>
      <c r="HO16" s="79"/>
      <c r="HP16" s="79"/>
      <c r="HQ16" s="79"/>
      <c r="HR16" s="79"/>
      <c r="HS16" s="79"/>
      <c r="HT16" s="79"/>
      <c r="HU16" s="79"/>
      <c r="HV16" s="79"/>
      <c r="HW16" s="79"/>
      <c r="HX16" s="79"/>
      <c r="HY16" s="79"/>
      <c r="HZ16" s="79"/>
      <c r="IA16" s="79"/>
      <c r="IB16" s="79"/>
      <c r="IC16" s="79"/>
      <c r="ID16" s="79"/>
      <c r="IE16" s="79"/>
      <c r="IF16" s="79"/>
      <c r="IG16" s="79"/>
      <c r="IH16" s="79"/>
      <c r="II16" s="79"/>
      <c r="IJ16" s="79"/>
      <c r="IK16" s="79"/>
      <c r="IL16" s="79"/>
      <c r="IM16" s="79"/>
      <c r="IN16" s="79"/>
      <c r="IO16" s="79"/>
      <c r="IP16" s="79"/>
      <c r="IQ16" s="79"/>
      <c r="IR16" s="79"/>
      <c r="IS16" s="79"/>
      <c r="IT16" s="79"/>
      <c r="IU16" s="79"/>
      <c r="IV16" s="79"/>
      <c r="IW16" s="79"/>
      <c r="IX16" s="79"/>
      <c r="IY16" s="79"/>
      <c r="IZ16" s="79"/>
      <c r="JA16" s="79"/>
      <c r="JB16" s="79"/>
      <c r="JC16" s="79"/>
      <c r="JD16" s="79"/>
      <c r="JE16" s="79"/>
      <c r="JF16" s="79"/>
      <c r="JG16" s="79"/>
      <c r="JH16" s="79"/>
      <c r="JI16" s="79"/>
      <c r="JJ16" s="79"/>
      <c r="JK16" s="79"/>
      <c r="JL16" s="79"/>
      <c r="JM16" s="79"/>
      <c r="JN16" s="79"/>
      <c r="JO16" s="79"/>
      <c r="JP16" s="79"/>
      <c r="JQ16" s="79"/>
      <c r="JR16" s="79"/>
      <c r="JS16" s="79"/>
      <c r="JT16" s="79"/>
      <c r="JU16" s="79"/>
      <c r="JV16" s="79"/>
      <c r="JW16" s="79"/>
      <c r="JX16" s="79"/>
      <c r="JY16" s="79"/>
      <c r="JZ16" s="79"/>
      <c r="KA16" s="79"/>
      <c r="KB16" s="79"/>
      <c r="KC16" s="79"/>
      <c r="KD16" s="79"/>
      <c r="KE16" s="79"/>
      <c r="KF16" s="79"/>
      <c r="KG16" s="79"/>
      <c r="KH16" s="79"/>
      <c r="KI16" s="79"/>
      <c r="KJ16" s="79"/>
      <c r="KK16" s="79"/>
      <c r="KL16" s="79"/>
      <c r="KM16" s="79"/>
      <c r="KN16" s="79"/>
      <c r="KO16" s="79"/>
      <c r="KP16" s="79"/>
      <c r="KQ16" s="79"/>
      <c r="KR16" s="79"/>
      <c r="KS16" s="79"/>
      <c r="KT16" s="79"/>
      <c r="KU16" s="79"/>
      <c r="KV16" s="79"/>
      <c r="KW16" s="76"/>
      <c r="KX16" s="76"/>
      <c r="KY16" s="76"/>
      <c r="KZ16" s="76"/>
      <c r="LA16" s="76"/>
      <c r="LB16" s="76"/>
      <c r="LC16" s="76"/>
      <c r="LD16" s="76"/>
    </row>
    <row r="17" spans="1:316" s="65" customFormat="1" ht="13.5" customHeight="1" x14ac:dyDescent="0.15">
      <c r="A17" s="67"/>
      <c r="B17" s="98" t="s">
        <v>1</v>
      </c>
      <c r="C17" s="58"/>
      <c r="D17" s="8"/>
      <c r="E17" s="6"/>
      <c r="F17" s="59"/>
      <c r="G17" s="8"/>
      <c r="H17" s="3"/>
      <c r="I17" s="58"/>
      <c r="J17" s="8"/>
      <c r="K17" s="6"/>
      <c r="L17" s="59"/>
      <c r="M17" s="8"/>
      <c r="N17" s="3"/>
      <c r="O17" s="58"/>
      <c r="P17" s="8"/>
      <c r="Q17" s="6"/>
      <c r="R17" s="59"/>
      <c r="S17" s="8"/>
      <c r="T17" s="3"/>
      <c r="U17" s="58"/>
      <c r="V17" s="8"/>
      <c r="W17" s="6"/>
      <c r="X17" s="59"/>
      <c r="Y17" s="8"/>
      <c r="Z17" s="3"/>
      <c r="AA17" s="133">
        <v>9</v>
      </c>
      <c r="AB17" s="134">
        <v>0</v>
      </c>
      <c r="AC17" s="152">
        <f t="shared" ref="AC17:AC20" si="12">AB17/AA17</f>
        <v>0</v>
      </c>
      <c r="AD17" s="126">
        <f>SUM(C17,F17,I17,L17,O17,R17,U17,X17,AA17)</f>
        <v>9</v>
      </c>
      <c r="AE17" s="8">
        <f>SUM(D17,G17,J17,M17,P17,S17,V17,Y17,AB17)</f>
        <v>0</v>
      </c>
      <c r="AF17" s="6">
        <f t="shared" si="3"/>
        <v>0</v>
      </c>
      <c r="AG17" s="353"/>
      <c r="AH17" s="87">
        <f t="shared" si="4"/>
        <v>9</v>
      </c>
      <c r="AI17" s="25">
        <f t="shared" si="5"/>
        <v>0.11037570566478488</v>
      </c>
      <c r="AJ17" s="67" t="s">
        <v>1</v>
      </c>
      <c r="AK17" s="99"/>
      <c r="AL17" s="343"/>
      <c r="AM17" s="79"/>
      <c r="AN17" s="83"/>
      <c r="AO17" s="83"/>
      <c r="AP17" s="83"/>
      <c r="AQ17" s="83"/>
      <c r="AR17" s="83"/>
      <c r="AS17" s="83"/>
      <c r="AT17" s="83"/>
      <c r="AU17" s="83"/>
      <c r="AV17" s="79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/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  <c r="DY17" s="79"/>
      <c r="DZ17" s="79"/>
      <c r="EA17" s="79"/>
      <c r="EB17" s="79"/>
      <c r="EC17" s="79"/>
      <c r="ED17" s="79"/>
      <c r="EE17" s="79"/>
      <c r="EF17" s="79"/>
      <c r="EG17" s="79"/>
      <c r="EH17" s="79"/>
      <c r="EI17" s="79"/>
      <c r="EJ17" s="79"/>
      <c r="EK17" s="79"/>
      <c r="EL17" s="79"/>
      <c r="EM17" s="79"/>
      <c r="EN17" s="79"/>
      <c r="EO17" s="79"/>
      <c r="EP17" s="79"/>
      <c r="EQ17" s="79"/>
      <c r="ER17" s="79"/>
      <c r="ES17" s="79"/>
      <c r="ET17" s="79"/>
      <c r="EU17" s="79"/>
      <c r="EV17" s="79"/>
      <c r="EW17" s="79"/>
      <c r="EX17" s="79"/>
      <c r="EY17" s="79"/>
      <c r="EZ17" s="79"/>
      <c r="FA17" s="79"/>
      <c r="FB17" s="79"/>
      <c r="FC17" s="79"/>
      <c r="FD17" s="79"/>
      <c r="FE17" s="79"/>
      <c r="FF17" s="79"/>
      <c r="FG17" s="79"/>
      <c r="FH17" s="79"/>
      <c r="FI17" s="79"/>
      <c r="FJ17" s="79"/>
      <c r="FK17" s="79"/>
      <c r="FL17" s="79"/>
      <c r="FM17" s="79"/>
      <c r="FN17" s="79"/>
      <c r="FO17" s="79"/>
      <c r="FP17" s="79"/>
      <c r="FQ17" s="79"/>
      <c r="FR17" s="79"/>
      <c r="FS17" s="79"/>
      <c r="FT17" s="79"/>
      <c r="FU17" s="79"/>
      <c r="FV17" s="79"/>
      <c r="FW17" s="79"/>
      <c r="FX17" s="79"/>
      <c r="FY17" s="79"/>
      <c r="FZ17" s="79"/>
      <c r="GA17" s="79"/>
      <c r="GB17" s="79"/>
      <c r="GC17" s="79"/>
      <c r="GD17" s="79"/>
      <c r="GE17" s="79"/>
      <c r="GF17" s="79"/>
      <c r="GG17" s="79"/>
      <c r="GH17" s="79"/>
      <c r="GI17" s="79"/>
      <c r="GJ17" s="79"/>
      <c r="GK17" s="79"/>
      <c r="GL17" s="79"/>
      <c r="GM17" s="79"/>
      <c r="GN17" s="79"/>
      <c r="GO17" s="79"/>
      <c r="GP17" s="79"/>
      <c r="GQ17" s="79"/>
      <c r="GR17" s="79"/>
      <c r="GS17" s="79"/>
      <c r="GT17" s="79"/>
      <c r="GU17" s="79"/>
      <c r="GV17" s="79"/>
      <c r="GW17" s="79"/>
      <c r="GX17" s="79"/>
      <c r="GY17" s="79"/>
      <c r="GZ17" s="79"/>
      <c r="HA17" s="79"/>
      <c r="HB17" s="79"/>
      <c r="HC17" s="79"/>
      <c r="HD17" s="79"/>
      <c r="HE17" s="79"/>
      <c r="HF17" s="79"/>
      <c r="HG17" s="79"/>
      <c r="HH17" s="79"/>
      <c r="HI17" s="79"/>
      <c r="HJ17" s="79"/>
      <c r="HK17" s="79"/>
      <c r="HL17" s="79"/>
      <c r="HM17" s="79"/>
      <c r="HN17" s="79"/>
      <c r="HO17" s="79"/>
      <c r="HP17" s="79"/>
      <c r="HQ17" s="79"/>
      <c r="HR17" s="79"/>
      <c r="HS17" s="79"/>
      <c r="HT17" s="79"/>
      <c r="HU17" s="79"/>
      <c r="HV17" s="79"/>
      <c r="HW17" s="79"/>
      <c r="HX17" s="79"/>
      <c r="HY17" s="79"/>
      <c r="HZ17" s="79"/>
      <c r="IA17" s="79"/>
      <c r="IB17" s="79"/>
      <c r="IC17" s="79"/>
      <c r="ID17" s="79"/>
      <c r="IE17" s="79"/>
      <c r="IF17" s="79"/>
      <c r="IG17" s="79"/>
      <c r="IH17" s="79"/>
      <c r="II17" s="79"/>
      <c r="IJ17" s="79"/>
      <c r="IK17" s="79"/>
      <c r="IL17" s="79"/>
      <c r="IM17" s="79"/>
      <c r="IN17" s="79"/>
      <c r="IO17" s="79"/>
      <c r="IP17" s="79"/>
      <c r="IQ17" s="79"/>
      <c r="IR17" s="79"/>
      <c r="IS17" s="79"/>
      <c r="IT17" s="79"/>
      <c r="IU17" s="79"/>
      <c r="IV17" s="79"/>
      <c r="IW17" s="79"/>
      <c r="IX17" s="79"/>
      <c r="IY17" s="79"/>
      <c r="IZ17" s="79"/>
      <c r="JA17" s="79"/>
      <c r="JB17" s="79"/>
      <c r="JC17" s="79"/>
      <c r="JD17" s="79"/>
      <c r="JE17" s="79"/>
      <c r="JF17" s="79"/>
      <c r="JG17" s="79"/>
      <c r="JH17" s="79"/>
      <c r="JI17" s="79"/>
      <c r="JJ17" s="79"/>
      <c r="JK17" s="79"/>
      <c r="JL17" s="79"/>
      <c r="JM17" s="79"/>
      <c r="JN17" s="79"/>
      <c r="JO17" s="79"/>
      <c r="JP17" s="79"/>
      <c r="JQ17" s="79"/>
      <c r="JR17" s="79"/>
      <c r="JS17" s="79"/>
      <c r="JT17" s="79"/>
      <c r="JU17" s="79"/>
      <c r="JV17" s="79"/>
      <c r="JW17" s="79"/>
      <c r="JX17" s="79"/>
      <c r="JY17" s="79"/>
      <c r="JZ17" s="79"/>
      <c r="KA17" s="79"/>
      <c r="KB17" s="79"/>
      <c r="KC17" s="79"/>
      <c r="KD17" s="79"/>
      <c r="KE17" s="79"/>
      <c r="KF17" s="79"/>
      <c r="KG17" s="79"/>
      <c r="KH17" s="79"/>
      <c r="KI17" s="79"/>
      <c r="KJ17" s="79"/>
      <c r="KK17" s="79"/>
      <c r="KL17" s="79"/>
      <c r="KM17" s="79"/>
      <c r="KN17" s="79"/>
      <c r="KO17" s="79"/>
      <c r="KP17" s="79"/>
      <c r="KQ17" s="79"/>
      <c r="KR17" s="79"/>
      <c r="KS17" s="79"/>
      <c r="KT17" s="79"/>
      <c r="KU17" s="79"/>
      <c r="KV17" s="79"/>
      <c r="KW17" s="76"/>
      <c r="KX17" s="76"/>
      <c r="KY17" s="76"/>
      <c r="KZ17" s="76"/>
      <c r="LA17" s="76"/>
      <c r="LB17" s="76"/>
      <c r="LC17" s="76"/>
      <c r="LD17" s="76"/>
    </row>
    <row r="18" spans="1:316" s="65" customFormat="1" ht="13.5" customHeight="1" x14ac:dyDescent="0.15">
      <c r="A18" s="66"/>
      <c r="B18" s="106"/>
      <c r="C18" s="58"/>
      <c r="D18" s="8"/>
      <c r="E18" s="6"/>
      <c r="F18" s="59"/>
      <c r="G18" s="8"/>
      <c r="H18" s="3"/>
      <c r="I18" s="58"/>
      <c r="J18" s="8"/>
      <c r="K18" s="6"/>
      <c r="L18" s="59"/>
      <c r="M18" s="8"/>
      <c r="N18" s="3"/>
      <c r="O18" s="58"/>
      <c r="P18" s="8"/>
      <c r="Q18" s="6"/>
      <c r="R18" s="59"/>
      <c r="S18" s="8"/>
      <c r="T18" s="3"/>
      <c r="U18" s="58"/>
      <c r="V18" s="8"/>
      <c r="W18" s="6"/>
      <c r="X18" s="59"/>
      <c r="Y18" s="8"/>
      <c r="Z18" s="3"/>
      <c r="AA18" s="133"/>
      <c r="AB18" s="134"/>
      <c r="AC18" s="152"/>
      <c r="AD18" s="126"/>
      <c r="AE18" s="8"/>
      <c r="AF18" s="6"/>
      <c r="AG18" s="353"/>
      <c r="AH18" s="87"/>
      <c r="AI18" s="25"/>
      <c r="AJ18" s="67"/>
      <c r="AK18" s="99"/>
      <c r="AL18" s="343"/>
      <c r="AM18" s="79"/>
      <c r="AN18" s="83"/>
      <c r="AO18" s="83"/>
      <c r="AP18" s="83"/>
      <c r="AQ18" s="83"/>
      <c r="AR18" s="83"/>
      <c r="AS18" s="83"/>
      <c r="AT18" s="83"/>
      <c r="AU18" s="83"/>
      <c r="AV18" s="79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79"/>
      <c r="DC18" s="79"/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79"/>
      <c r="DU18" s="79"/>
      <c r="DV18" s="79"/>
      <c r="DW18" s="79"/>
      <c r="DX18" s="79"/>
      <c r="DY18" s="79"/>
      <c r="DZ18" s="79"/>
      <c r="EA18" s="79"/>
      <c r="EB18" s="79"/>
      <c r="EC18" s="79"/>
      <c r="ED18" s="79"/>
      <c r="EE18" s="79"/>
      <c r="EF18" s="79"/>
      <c r="EG18" s="79"/>
      <c r="EH18" s="79"/>
      <c r="EI18" s="79"/>
      <c r="EJ18" s="79"/>
      <c r="EK18" s="79"/>
      <c r="EL18" s="79"/>
      <c r="EM18" s="79"/>
      <c r="EN18" s="79"/>
      <c r="EO18" s="79"/>
      <c r="EP18" s="79"/>
      <c r="EQ18" s="79"/>
      <c r="ER18" s="79"/>
      <c r="ES18" s="79"/>
      <c r="ET18" s="79"/>
      <c r="EU18" s="79"/>
      <c r="EV18" s="79"/>
      <c r="EW18" s="79"/>
      <c r="EX18" s="79"/>
      <c r="EY18" s="79"/>
      <c r="EZ18" s="79"/>
      <c r="FA18" s="79"/>
      <c r="FB18" s="79"/>
      <c r="FC18" s="79"/>
      <c r="FD18" s="79"/>
      <c r="FE18" s="79"/>
      <c r="FF18" s="79"/>
      <c r="FG18" s="79"/>
      <c r="FH18" s="79"/>
      <c r="FI18" s="79"/>
      <c r="FJ18" s="79"/>
      <c r="FK18" s="79"/>
      <c r="FL18" s="79"/>
      <c r="FM18" s="79"/>
      <c r="FN18" s="79"/>
      <c r="FO18" s="79"/>
      <c r="FP18" s="79"/>
      <c r="FQ18" s="79"/>
      <c r="FR18" s="79"/>
      <c r="FS18" s="79"/>
      <c r="FT18" s="79"/>
      <c r="FU18" s="79"/>
      <c r="FV18" s="79"/>
      <c r="FW18" s="79"/>
      <c r="FX18" s="79"/>
      <c r="FY18" s="79"/>
      <c r="FZ18" s="79"/>
      <c r="GA18" s="79"/>
      <c r="GB18" s="79"/>
      <c r="GC18" s="79"/>
      <c r="GD18" s="79"/>
      <c r="GE18" s="79"/>
      <c r="GF18" s="79"/>
      <c r="GG18" s="79"/>
      <c r="GH18" s="79"/>
      <c r="GI18" s="79"/>
      <c r="GJ18" s="79"/>
      <c r="GK18" s="79"/>
      <c r="GL18" s="79"/>
      <c r="GM18" s="79"/>
      <c r="GN18" s="79"/>
      <c r="GO18" s="79"/>
      <c r="GP18" s="79"/>
      <c r="GQ18" s="79"/>
      <c r="GR18" s="79"/>
      <c r="GS18" s="79"/>
      <c r="GT18" s="79"/>
      <c r="GU18" s="79"/>
      <c r="GV18" s="79"/>
      <c r="GW18" s="79"/>
      <c r="GX18" s="79"/>
      <c r="GY18" s="79"/>
      <c r="GZ18" s="79"/>
      <c r="HA18" s="79"/>
      <c r="HB18" s="79"/>
      <c r="HC18" s="79"/>
      <c r="HD18" s="79"/>
      <c r="HE18" s="79"/>
      <c r="HF18" s="79"/>
      <c r="HG18" s="79"/>
      <c r="HH18" s="79"/>
      <c r="HI18" s="79"/>
      <c r="HJ18" s="79"/>
      <c r="HK18" s="79"/>
      <c r="HL18" s="79"/>
      <c r="HM18" s="79"/>
      <c r="HN18" s="79"/>
      <c r="HO18" s="79"/>
      <c r="HP18" s="79"/>
      <c r="HQ18" s="79"/>
      <c r="HR18" s="79"/>
      <c r="HS18" s="79"/>
      <c r="HT18" s="79"/>
      <c r="HU18" s="79"/>
      <c r="HV18" s="79"/>
      <c r="HW18" s="79"/>
      <c r="HX18" s="79"/>
      <c r="HY18" s="79"/>
      <c r="HZ18" s="79"/>
      <c r="IA18" s="79"/>
      <c r="IB18" s="79"/>
      <c r="IC18" s="79"/>
      <c r="ID18" s="79"/>
      <c r="IE18" s="79"/>
      <c r="IF18" s="79"/>
      <c r="IG18" s="79"/>
      <c r="IH18" s="79"/>
      <c r="II18" s="79"/>
      <c r="IJ18" s="79"/>
      <c r="IK18" s="79"/>
      <c r="IL18" s="79"/>
      <c r="IM18" s="79"/>
      <c r="IN18" s="79"/>
      <c r="IO18" s="79"/>
      <c r="IP18" s="79"/>
      <c r="IQ18" s="79"/>
      <c r="IR18" s="79"/>
      <c r="IS18" s="79"/>
      <c r="IT18" s="79"/>
      <c r="IU18" s="79"/>
      <c r="IV18" s="79"/>
      <c r="IW18" s="79"/>
      <c r="IX18" s="79"/>
      <c r="IY18" s="79"/>
      <c r="IZ18" s="79"/>
      <c r="JA18" s="79"/>
      <c r="JB18" s="79"/>
      <c r="JC18" s="79"/>
      <c r="JD18" s="79"/>
      <c r="JE18" s="79"/>
      <c r="JF18" s="79"/>
      <c r="JG18" s="79"/>
      <c r="JH18" s="79"/>
      <c r="JI18" s="79"/>
      <c r="JJ18" s="79"/>
      <c r="JK18" s="79"/>
      <c r="JL18" s="79"/>
      <c r="JM18" s="79"/>
      <c r="JN18" s="79"/>
      <c r="JO18" s="79"/>
      <c r="JP18" s="79"/>
      <c r="JQ18" s="79"/>
      <c r="JR18" s="79"/>
      <c r="JS18" s="79"/>
      <c r="JT18" s="79"/>
      <c r="JU18" s="79"/>
      <c r="JV18" s="79"/>
      <c r="JW18" s="79"/>
      <c r="JX18" s="79"/>
      <c r="JY18" s="79"/>
      <c r="JZ18" s="79"/>
      <c r="KA18" s="79"/>
      <c r="KB18" s="79"/>
      <c r="KC18" s="79"/>
      <c r="KD18" s="79"/>
      <c r="KE18" s="79"/>
      <c r="KF18" s="79"/>
      <c r="KG18" s="79"/>
      <c r="KH18" s="79"/>
      <c r="KI18" s="79"/>
      <c r="KJ18" s="79"/>
      <c r="KK18" s="79"/>
      <c r="KL18" s="79"/>
      <c r="KM18" s="79"/>
      <c r="KN18" s="79"/>
      <c r="KO18" s="79"/>
      <c r="KP18" s="79"/>
      <c r="KQ18" s="79"/>
      <c r="KR18" s="79"/>
      <c r="KS18" s="79"/>
      <c r="KT18" s="79"/>
      <c r="KU18" s="79"/>
      <c r="KV18" s="79"/>
      <c r="KW18" s="76"/>
      <c r="KX18" s="76"/>
      <c r="KY18" s="76"/>
      <c r="KZ18" s="76"/>
      <c r="LA18" s="76"/>
      <c r="LB18" s="76"/>
      <c r="LC18" s="76"/>
      <c r="LD18" s="76"/>
    </row>
    <row r="19" spans="1:316" s="65" customFormat="1" ht="13.5" customHeight="1" x14ac:dyDescent="0.15">
      <c r="A19" s="66"/>
      <c r="B19" s="98"/>
      <c r="C19" s="58"/>
      <c r="D19" s="8"/>
      <c r="E19" s="6"/>
      <c r="F19" s="59"/>
      <c r="G19" s="8"/>
      <c r="H19" s="3"/>
      <c r="I19" s="58"/>
      <c r="J19" s="8"/>
      <c r="K19" s="6"/>
      <c r="L19" s="59"/>
      <c r="M19" s="8"/>
      <c r="N19" s="3"/>
      <c r="O19" s="58"/>
      <c r="P19" s="8"/>
      <c r="Q19" s="6"/>
      <c r="R19" s="59"/>
      <c r="S19" s="8"/>
      <c r="T19" s="3"/>
      <c r="U19" s="58"/>
      <c r="V19" s="8"/>
      <c r="W19" s="6"/>
      <c r="X19" s="59"/>
      <c r="Y19" s="8"/>
      <c r="Z19" s="3"/>
      <c r="AA19" s="136"/>
      <c r="AB19" s="137"/>
      <c r="AC19" s="153"/>
      <c r="AD19" s="126"/>
      <c r="AE19" s="8"/>
      <c r="AF19" s="6"/>
      <c r="AG19" s="353"/>
      <c r="AH19" s="87"/>
      <c r="AI19" s="25"/>
      <c r="AJ19" s="51"/>
      <c r="AK19" s="99"/>
      <c r="AL19" s="343"/>
      <c r="AM19" s="79"/>
      <c r="AN19" s="83"/>
      <c r="AO19" s="83"/>
      <c r="AP19" s="83"/>
      <c r="AQ19" s="83"/>
      <c r="AR19" s="83"/>
      <c r="AS19" s="83"/>
      <c r="AT19" s="83"/>
      <c r="AU19" s="83"/>
      <c r="AV19" s="79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79"/>
      <c r="DB19" s="79"/>
      <c r="DC19" s="79"/>
      <c r="DD19" s="79"/>
      <c r="DE19" s="79"/>
      <c r="DF19" s="79"/>
      <c r="DG19" s="79"/>
      <c r="DH19" s="79"/>
      <c r="DI19" s="79"/>
      <c r="DJ19" s="79"/>
      <c r="DK19" s="79"/>
      <c r="DL19" s="79"/>
      <c r="DM19" s="79"/>
      <c r="DN19" s="79"/>
      <c r="DO19" s="79"/>
      <c r="DP19" s="79"/>
      <c r="DQ19" s="79"/>
      <c r="DR19" s="79"/>
      <c r="DS19" s="79"/>
      <c r="DT19" s="79"/>
      <c r="DU19" s="79"/>
      <c r="DV19" s="79"/>
      <c r="DW19" s="79"/>
      <c r="DX19" s="79"/>
      <c r="DY19" s="79"/>
      <c r="DZ19" s="79"/>
      <c r="EA19" s="79"/>
      <c r="EB19" s="79"/>
      <c r="EC19" s="79"/>
      <c r="ED19" s="79"/>
      <c r="EE19" s="79"/>
      <c r="EF19" s="79"/>
      <c r="EG19" s="79"/>
      <c r="EH19" s="79"/>
      <c r="EI19" s="79"/>
      <c r="EJ19" s="79"/>
      <c r="EK19" s="79"/>
      <c r="EL19" s="79"/>
      <c r="EM19" s="79"/>
      <c r="EN19" s="79"/>
      <c r="EO19" s="79"/>
      <c r="EP19" s="79"/>
      <c r="EQ19" s="79"/>
      <c r="ER19" s="79"/>
      <c r="ES19" s="79"/>
      <c r="ET19" s="79"/>
      <c r="EU19" s="79"/>
      <c r="EV19" s="79"/>
      <c r="EW19" s="79"/>
      <c r="EX19" s="79"/>
      <c r="EY19" s="79"/>
      <c r="EZ19" s="79"/>
      <c r="FA19" s="79"/>
      <c r="FB19" s="79"/>
      <c r="FC19" s="79"/>
      <c r="FD19" s="79"/>
      <c r="FE19" s="79"/>
      <c r="FF19" s="79"/>
      <c r="FG19" s="79"/>
      <c r="FH19" s="79"/>
      <c r="FI19" s="79"/>
      <c r="FJ19" s="79"/>
      <c r="FK19" s="79"/>
      <c r="FL19" s="79"/>
      <c r="FM19" s="79"/>
      <c r="FN19" s="79"/>
      <c r="FO19" s="79"/>
      <c r="FP19" s="79"/>
      <c r="FQ19" s="79"/>
      <c r="FR19" s="79"/>
      <c r="FS19" s="79"/>
      <c r="FT19" s="79"/>
      <c r="FU19" s="79"/>
      <c r="FV19" s="79"/>
      <c r="FW19" s="79"/>
      <c r="FX19" s="79"/>
      <c r="FY19" s="79"/>
      <c r="FZ19" s="79"/>
      <c r="GA19" s="79"/>
      <c r="GB19" s="79"/>
      <c r="GC19" s="79"/>
      <c r="GD19" s="79"/>
      <c r="GE19" s="79"/>
      <c r="GF19" s="79"/>
      <c r="GG19" s="79"/>
      <c r="GH19" s="79"/>
      <c r="GI19" s="79"/>
      <c r="GJ19" s="79"/>
      <c r="GK19" s="79"/>
      <c r="GL19" s="79"/>
      <c r="GM19" s="79"/>
      <c r="GN19" s="79"/>
      <c r="GO19" s="79"/>
      <c r="GP19" s="79"/>
      <c r="GQ19" s="79"/>
      <c r="GR19" s="79"/>
      <c r="GS19" s="79"/>
      <c r="GT19" s="79"/>
      <c r="GU19" s="79"/>
      <c r="GV19" s="79"/>
      <c r="GW19" s="79"/>
      <c r="GX19" s="79"/>
      <c r="GY19" s="79"/>
      <c r="GZ19" s="79"/>
      <c r="HA19" s="79"/>
      <c r="HB19" s="79"/>
      <c r="HC19" s="79"/>
      <c r="HD19" s="79"/>
      <c r="HE19" s="79"/>
      <c r="HF19" s="79"/>
      <c r="HG19" s="79"/>
      <c r="HH19" s="79"/>
      <c r="HI19" s="79"/>
      <c r="HJ19" s="79"/>
      <c r="HK19" s="79"/>
      <c r="HL19" s="79"/>
      <c r="HM19" s="79"/>
      <c r="HN19" s="79"/>
      <c r="HO19" s="79"/>
      <c r="HP19" s="79"/>
      <c r="HQ19" s="79"/>
      <c r="HR19" s="79"/>
      <c r="HS19" s="79"/>
      <c r="HT19" s="79"/>
      <c r="HU19" s="79"/>
      <c r="HV19" s="79"/>
      <c r="HW19" s="79"/>
      <c r="HX19" s="79"/>
      <c r="HY19" s="79"/>
      <c r="HZ19" s="79"/>
      <c r="IA19" s="79"/>
      <c r="IB19" s="79"/>
      <c r="IC19" s="79"/>
      <c r="ID19" s="79"/>
      <c r="IE19" s="79"/>
      <c r="IF19" s="79"/>
      <c r="IG19" s="79"/>
      <c r="IH19" s="79"/>
      <c r="II19" s="79"/>
      <c r="IJ19" s="79"/>
      <c r="IK19" s="79"/>
      <c r="IL19" s="79"/>
      <c r="IM19" s="79"/>
      <c r="IN19" s="79"/>
      <c r="IO19" s="79"/>
      <c r="IP19" s="79"/>
      <c r="IQ19" s="79"/>
      <c r="IR19" s="79"/>
      <c r="IS19" s="79"/>
      <c r="IT19" s="79"/>
      <c r="IU19" s="79"/>
      <c r="IV19" s="79"/>
      <c r="IW19" s="79"/>
      <c r="IX19" s="79"/>
      <c r="IY19" s="79"/>
      <c r="IZ19" s="79"/>
      <c r="JA19" s="79"/>
      <c r="JB19" s="79"/>
      <c r="JC19" s="79"/>
      <c r="JD19" s="79"/>
      <c r="JE19" s="79"/>
      <c r="JF19" s="79"/>
      <c r="JG19" s="79"/>
      <c r="JH19" s="79"/>
      <c r="JI19" s="79"/>
      <c r="JJ19" s="79"/>
      <c r="JK19" s="79"/>
      <c r="JL19" s="79"/>
      <c r="JM19" s="79"/>
      <c r="JN19" s="79"/>
      <c r="JO19" s="79"/>
      <c r="JP19" s="79"/>
      <c r="JQ19" s="79"/>
      <c r="JR19" s="79"/>
      <c r="JS19" s="79"/>
      <c r="JT19" s="79"/>
      <c r="JU19" s="79"/>
      <c r="JV19" s="79"/>
      <c r="JW19" s="79"/>
      <c r="JX19" s="79"/>
      <c r="JY19" s="79"/>
      <c r="JZ19" s="79"/>
      <c r="KA19" s="79"/>
      <c r="KB19" s="79"/>
      <c r="KC19" s="79"/>
      <c r="KD19" s="79"/>
      <c r="KE19" s="79"/>
      <c r="KF19" s="79"/>
      <c r="KG19" s="79"/>
      <c r="KH19" s="79"/>
      <c r="KI19" s="79"/>
      <c r="KJ19" s="79"/>
      <c r="KK19" s="79"/>
      <c r="KL19" s="79"/>
      <c r="KM19" s="79"/>
      <c r="KN19" s="79"/>
      <c r="KO19" s="79"/>
      <c r="KP19" s="79"/>
      <c r="KQ19" s="79"/>
      <c r="KR19" s="79"/>
      <c r="KS19" s="79"/>
      <c r="KT19" s="79"/>
      <c r="KU19" s="79"/>
      <c r="KV19" s="79"/>
      <c r="KW19" s="76"/>
      <c r="KX19" s="76"/>
      <c r="KY19" s="76"/>
      <c r="KZ19" s="76"/>
      <c r="LA19" s="76"/>
      <c r="LB19" s="76"/>
      <c r="LC19" s="76"/>
      <c r="LD19" s="76"/>
    </row>
    <row r="20" spans="1:316" s="103" customFormat="1" ht="14.25" customHeight="1" thickBot="1" x14ac:dyDescent="0.2">
      <c r="A20" s="101" t="s">
        <v>10</v>
      </c>
      <c r="B20" s="102"/>
      <c r="C20" s="18">
        <f>SUM(C4:C10)</f>
        <v>9</v>
      </c>
      <c r="D20" s="14">
        <v>0</v>
      </c>
      <c r="E20" s="15">
        <v>0</v>
      </c>
      <c r="F20" s="38">
        <v>6</v>
      </c>
      <c r="G20" s="14">
        <v>2</v>
      </c>
      <c r="H20" s="41">
        <f t="shared" si="6"/>
        <v>0.33333333333333331</v>
      </c>
      <c r="I20" s="18">
        <v>9</v>
      </c>
      <c r="J20" s="14">
        <v>0</v>
      </c>
      <c r="K20" s="15">
        <f t="shared" si="7"/>
        <v>0</v>
      </c>
      <c r="L20" s="38">
        <v>9</v>
      </c>
      <c r="M20" s="14">
        <v>3</v>
      </c>
      <c r="N20" s="41">
        <f t="shared" si="8"/>
        <v>0.33333333333333331</v>
      </c>
      <c r="O20" s="18">
        <v>0</v>
      </c>
      <c r="P20" s="14">
        <v>0</v>
      </c>
      <c r="Q20" s="15">
        <v>0</v>
      </c>
      <c r="R20" s="38">
        <v>9</v>
      </c>
      <c r="S20" s="14">
        <v>0</v>
      </c>
      <c r="T20" s="41">
        <f t="shared" si="10"/>
        <v>0</v>
      </c>
      <c r="U20" s="18">
        <v>3</v>
      </c>
      <c r="V20" s="14">
        <v>2</v>
      </c>
      <c r="W20" s="15">
        <f t="shared" si="11"/>
        <v>0.66666666666666663</v>
      </c>
      <c r="X20" s="39">
        <v>9</v>
      </c>
      <c r="Y20" s="10">
        <v>9</v>
      </c>
      <c r="Z20" s="42">
        <f t="shared" si="9"/>
        <v>1</v>
      </c>
      <c r="AA20" s="139">
        <v>9</v>
      </c>
      <c r="AB20" s="140">
        <v>0</v>
      </c>
      <c r="AC20" s="154">
        <f t="shared" si="12"/>
        <v>0</v>
      </c>
      <c r="AD20" s="39">
        <f t="shared" si="1"/>
        <v>63</v>
      </c>
      <c r="AE20" s="10">
        <f>SUM(D20,G20,J20,M20,P20,S20,V20,Y20,AB20)</f>
        <v>16</v>
      </c>
      <c r="AF20" s="21">
        <f t="shared" si="3"/>
        <v>0.25396825396825395</v>
      </c>
      <c r="AG20" s="354"/>
      <c r="AH20" s="155">
        <f>AD20+AE20+(10*AF20)</f>
        <v>81.539682539682545</v>
      </c>
      <c r="AI20" s="30">
        <f t="shared" si="5"/>
        <v>1</v>
      </c>
      <c r="AJ20" s="91" t="s">
        <v>342</v>
      </c>
      <c r="AK20" s="99" t="s">
        <v>445</v>
      </c>
      <c r="AL20" s="343"/>
      <c r="AM20" s="79"/>
      <c r="AN20" s="83"/>
      <c r="AO20" s="83"/>
      <c r="AP20" s="83"/>
      <c r="AQ20" s="83"/>
      <c r="AR20" s="83"/>
      <c r="AS20" s="83"/>
      <c r="AT20" s="83"/>
      <c r="AU20" s="83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79"/>
      <c r="GE20" s="79"/>
      <c r="GF20" s="79"/>
      <c r="GG20" s="79"/>
      <c r="GH20" s="79"/>
      <c r="GI20" s="79"/>
      <c r="GJ20" s="79"/>
      <c r="GK20" s="79"/>
      <c r="GL20" s="79"/>
      <c r="GM20" s="79"/>
      <c r="GN20" s="79"/>
      <c r="GO20" s="79"/>
      <c r="GP20" s="79"/>
      <c r="GQ20" s="79"/>
      <c r="GR20" s="79"/>
      <c r="GS20" s="79"/>
      <c r="GT20" s="79"/>
      <c r="GU20" s="79"/>
      <c r="GV20" s="79"/>
      <c r="GW20" s="79"/>
      <c r="GX20" s="79"/>
      <c r="GY20" s="79"/>
      <c r="GZ20" s="79"/>
      <c r="HA20" s="79"/>
      <c r="HB20" s="79"/>
      <c r="HC20" s="79"/>
      <c r="HD20" s="79"/>
      <c r="HE20" s="79"/>
      <c r="HF20" s="79"/>
      <c r="HG20" s="79"/>
      <c r="HH20" s="79"/>
      <c r="HI20" s="79"/>
      <c r="HJ20" s="79"/>
      <c r="HK20" s="79"/>
      <c r="HL20" s="79"/>
      <c r="HM20" s="79"/>
      <c r="HN20" s="79"/>
      <c r="HO20" s="79"/>
      <c r="HP20" s="79"/>
      <c r="HQ20" s="79"/>
      <c r="HR20" s="79"/>
      <c r="HS20" s="79"/>
      <c r="HT20" s="79"/>
      <c r="HU20" s="79"/>
      <c r="HV20" s="79"/>
      <c r="HW20" s="79"/>
      <c r="HX20" s="79"/>
      <c r="HY20" s="79"/>
      <c r="HZ20" s="79"/>
      <c r="IA20" s="79"/>
      <c r="IB20" s="79"/>
      <c r="IC20" s="79"/>
      <c r="ID20" s="79"/>
      <c r="IE20" s="79"/>
      <c r="IF20" s="79"/>
      <c r="IG20" s="79"/>
      <c r="IH20" s="79"/>
      <c r="II20" s="79"/>
      <c r="IJ20" s="79"/>
      <c r="IK20" s="79"/>
      <c r="IL20" s="79"/>
      <c r="IM20" s="79"/>
      <c r="IN20" s="79"/>
      <c r="IO20" s="79"/>
      <c r="IP20" s="79"/>
      <c r="IQ20" s="79"/>
      <c r="IR20" s="79"/>
      <c r="IS20" s="79"/>
      <c r="IT20" s="79"/>
      <c r="IU20" s="79"/>
      <c r="IV20" s="79"/>
      <c r="IW20" s="79"/>
      <c r="IX20" s="79"/>
      <c r="IY20" s="79"/>
      <c r="IZ20" s="79"/>
      <c r="JA20" s="79"/>
      <c r="JB20" s="79"/>
      <c r="JC20" s="79"/>
      <c r="JD20" s="79"/>
      <c r="JE20" s="79"/>
      <c r="JF20" s="79"/>
      <c r="JG20" s="79"/>
      <c r="JH20" s="79"/>
      <c r="JI20" s="79"/>
      <c r="JJ20" s="79"/>
      <c r="JK20" s="79"/>
      <c r="JL20" s="79"/>
      <c r="JM20" s="79"/>
      <c r="JN20" s="79"/>
      <c r="JO20" s="79"/>
      <c r="JP20" s="79"/>
      <c r="JQ20" s="79"/>
      <c r="JR20" s="79"/>
      <c r="JS20" s="79"/>
      <c r="JT20" s="79"/>
      <c r="JU20" s="79"/>
      <c r="JV20" s="79"/>
      <c r="JW20" s="79"/>
      <c r="JX20" s="79"/>
      <c r="JY20" s="79"/>
      <c r="JZ20" s="79"/>
      <c r="KA20" s="79"/>
      <c r="KB20" s="79"/>
      <c r="KC20" s="79"/>
      <c r="KD20" s="79"/>
      <c r="KE20" s="79"/>
      <c r="KF20" s="79"/>
      <c r="KG20" s="79"/>
      <c r="KH20" s="79"/>
      <c r="KI20" s="79"/>
      <c r="KJ20" s="79"/>
      <c r="KK20" s="79"/>
      <c r="KL20" s="79"/>
      <c r="KM20" s="79"/>
      <c r="KN20" s="79"/>
      <c r="KO20" s="79"/>
      <c r="KP20" s="79"/>
      <c r="KQ20" s="79"/>
      <c r="KR20" s="79"/>
      <c r="KS20" s="79"/>
      <c r="KT20" s="79"/>
      <c r="KU20" s="79"/>
      <c r="KV20" s="79"/>
      <c r="KW20" s="76"/>
      <c r="KX20" s="76"/>
      <c r="KY20" s="76"/>
      <c r="KZ20" s="76"/>
      <c r="LA20" s="76"/>
      <c r="LB20" s="76"/>
      <c r="LC20" s="76"/>
      <c r="LD20" s="76"/>
    </row>
    <row r="21" spans="1:316" s="104" customFormat="1" ht="14.25" customHeight="1" thickBot="1" x14ac:dyDescent="0.2">
      <c r="A21" s="459" t="s">
        <v>112</v>
      </c>
      <c r="B21" s="460"/>
      <c r="C21" s="460"/>
      <c r="D21" s="460"/>
      <c r="E21" s="460"/>
      <c r="F21" s="460"/>
      <c r="G21" s="460"/>
      <c r="H21" s="460"/>
      <c r="I21" s="460"/>
      <c r="J21" s="460"/>
      <c r="K21" s="460"/>
      <c r="L21" s="31"/>
      <c r="M21" s="31"/>
      <c r="N21" s="35"/>
      <c r="O21" s="31"/>
      <c r="P21" s="31"/>
      <c r="Q21" s="35"/>
      <c r="R21" s="31"/>
      <c r="S21" s="31"/>
      <c r="T21" s="35"/>
      <c r="U21" s="31"/>
      <c r="V21" s="31"/>
      <c r="W21" s="35"/>
      <c r="X21" s="69"/>
      <c r="Y21" s="69"/>
      <c r="Z21" s="70"/>
      <c r="AA21" s="122"/>
      <c r="AB21" s="122"/>
      <c r="AC21" s="123"/>
      <c r="AD21" s="125"/>
      <c r="AE21" s="125"/>
      <c r="AF21" s="420"/>
      <c r="AG21" s="421"/>
      <c r="AH21" s="442" t="s">
        <v>148</v>
      </c>
      <c r="AI21" s="443"/>
      <c r="AJ21" s="471" t="s">
        <v>26</v>
      </c>
      <c r="AK21" s="345" t="s">
        <v>340</v>
      </c>
      <c r="AL21" s="34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  <c r="FF21" s="83"/>
      <c r="FG21" s="83"/>
      <c r="FH21" s="83"/>
      <c r="FI21" s="83"/>
      <c r="FJ21" s="83"/>
      <c r="FK21" s="83"/>
      <c r="FL21" s="83"/>
      <c r="FM21" s="83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83"/>
      <c r="GA21" s="83"/>
      <c r="GB21" s="83"/>
      <c r="GC21" s="83"/>
      <c r="GD21" s="83"/>
      <c r="GE21" s="83"/>
      <c r="GF21" s="83"/>
      <c r="GG21" s="83"/>
      <c r="GH21" s="83"/>
      <c r="GI21" s="83"/>
      <c r="GJ21" s="83"/>
      <c r="GK21" s="83"/>
      <c r="GL21" s="83"/>
      <c r="GM21" s="83"/>
      <c r="GN21" s="83"/>
      <c r="GO21" s="83"/>
      <c r="GP21" s="83"/>
      <c r="GQ21" s="83"/>
      <c r="GR21" s="83"/>
      <c r="GS21" s="83"/>
      <c r="GT21" s="83"/>
      <c r="GU21" s="83"/>
      <c r="GV21" s="83"/>
      <c r="GW21" s="83"/>
      <c r="GX21" s="83"/>
      <c r="GY21" s="83"/>
      <c r="GZ21" s="83"/>
      <c r="HA21" s="83"/>
      <c r="HB21" s="83"/>
      <c r="HC21" s="83"/>
      <c r="HD21" s="83"/>
      <c r="HE21" s="83"/>
      <c r="HF21" s="83"/>
      <c r="HG21" s="83"/>
      <c r="HH21" s="83"/>
      <c r="HI21" s="83"/>
      <c r="HJ21" s="83"/>
      <c r="HK21" s="83"/>
      <c r="HL21" s="83"/>
      <c r="HM21" s="83"/>
      <c r="HN21" s="83"/>
      <c r="HO21" s="83"/>
      <c r="HP21" s="83"/>
      <c r="HQ21" s="83"/>
      <c r="HR21" s="83"/>
      <c r="HS21" s="83"/>
      <c r="HT21" s="83"/>
      <c r="HU21" s="83"/>
      <c r="HV21" s="83"/>
      <c r="HW21" s="83"/>
      <c r="HX21" s="83"/>
      <c r="HY21" s="83"/>
      <c r="HZ21" s="83"/>
      <c r="IA21" s="83"/>
      <c r="IB21" s="83"/>
      <c r="IC21" s="83"/>
      <c r="ID21" s="83"/>
      <c r="IE21" s="83"/>
      <c r="IF21" s="83"/>
      <c r="IG21" s="83"/>
      <c r="IH21" s="83"/>
      <c r="II21" s="83"/>
      <c r="IJ21" s="83"/>
      <c r="IK21" s="83"/>
      <c r="IL21" s="83"/>
      <c r="IM21" s="83"/>
      <c r="IN21" s="83"/>
      <c r="IO21" s="83"/>
      <c r="IP21" s="83"/>
      <c r="IQ21" s="83"/>
      <c r="IR21" s="83"/>
      <c r="IS21" s="83"/>
      <c r="IT21" s="83"/>
      <c r="IU21" s="83"/>
      <c r="IV21" s="83"/>
      <c r="IW21" s="83"/>
      <c r="IX21" s="83"/>
      <c r="IY21" s="83"/>
      <c r="IZ21" s="83"/>
      <c r="JA21" s="83"/>
      <c r="JB21" s="83"/>
      <c r="JC21" s="83"/>
      <c r="JD21" s="83"/>
      <c r="JE21" s="83"/>
      <c r="JF21" s="83"/>
      <c r="JG21" s="83"/>
      <c r="JH21" s="83"/>
      <c r="JI21" s="83"/>
      <c r="JJ21" s="83"/>
      <c r="JK21" s="83"/>
      <c r="JL21" s="83"/>
      <c r="JM21" s="83"/>
      <c r="JN21" s="83"/>
      <c r="JO21" s="83"/>
      <c r="JP21" s="83"/>
      <c r="JQ21" s="83"/>
      <c r="JR21" s="83"/>
      <c r="JS21" s="83"/>
      <c r="JT21" s="83"/>
      <c r="JU21" s="83"/>
      <c r="JV21" s="83"/>
      <c r="JW21" s="83"/>
      <c r="JX21" s="83"/>
      <c r="JY21" s="83"/>
      <c r="JZ21" s="83"/>
      <c r="KA21" s="83"/>
      <c r="KB21" s="83"/>
      <c r="KC21" s="83"/>
      <c r="KD21" s="83"/>
      <c r="KE21" s="83"/>
      <c r="KF21" s="83"/>
      <c r="KG21" s="83"/>
      <c r="KH21" s="83"/>
      <c r="KI21" s="83"/>
      <c r="KJ21" s="83"/>
      <c r="KK21" s="83"/>
      <c r="KL21" s="83"/>
      <c r="KM21" s="83"/>
      <c r="KN21" s="83"/>
      <c r="KO21" s="83"/>
      <c r="KP21" s="83"/>
      <c r="KQ21" s="83"/>
      <c r="KR21" s="83"/>
      <c r="KS21" s="83"/>
      <c r="KT21" s="83"/>
      <c r="KU21" s="83"/>
      <c r="KV21" s="83"/>
      <c r="KW21" s="69"/>
      <c r="KX21" s="69"/>
      <c r="KY21" s="69"/>
      <c r="KZ21" s="69"/>
      <c r="LA21" s="69"/>
      <c r="LB21" s="69"/>
      <c r="LC21" s="69"/>
      <c r="LD21" s="69"/>
    </row>
    <row r="22" spans="1:316" s="105" customFormat="1" ht="13.5" customHeight="1" x14ac:dyDescent="0.15">
      <c r="A22" s="461" t="s">
        <v>70</v>
      </c>
      <c r="B22" s="462"/>
      <c r="C22" s="19" t="s">
        <v>28</v>
      </c>
      <c r="D22" s="12" t="s">
        <v>18</v>
      </c>
      <c r="E22" s="13" t="s">
        <v>17</v>
      </c>
      <c r="F22" s="11" t="s">
        <v>38</v>
      </c>
      <c r="G22" s="12" t="s">
        <v>105</v>
      </c>
      <c r="H22" s="16" t="s">
        <v>104</v>
      </c>
      <c r="I22" s="11" t="s">
        <v>143</v>
      </c>
      <c r="J22" s="12" t="s">
        <v>115</v>
      </c>
      <c r="K22" s="16" t="s">
        <v>116</v>
      </c>
      <c r="L22" s="1" t="s">
        <v>150</v>
      </c>
      <c r="M22" s="2" t="s">
        <v>151</v>
      </c>
      <c r="N22" s="9" t="s">
        <v>152</v>
      </c>
      <c r="O22" s="413" t="s">
        <v>94</v>
      </c>
      <c r="P22" s="414"/>
      <c r="Q22" s="415"/>
      <c r="R22" s="1" t="s">
        <v>222</v>
      </c>
      <c r="S22" s="2" t="s">
        <v>195</v>
      </c>
      <c r="T22" s="9" t="s">
        <v>196</v>
      </c>
      <c r="U22" s="413" t="s">
        <v>94</v>
      </c>
      <c r="V22" s="414"/>
      <c r="W22" s="415"/>
      <c r="X22" s="407" t="s">
        <v>94</v>
      </c>
      <c r="Y22" s="408"/>
      <c r="Z22" s="409"/>
      <c r="AA22" s="436" t="s">
        <v>94</v>
      </c>
      <c r="AB22" s="437"/>
      <c r="AC22" s="438"/>
      <c r="AD22" s="19" t="s">
        <v>72</v>
      </c>
      <c r="AE22" s="12" t="s">
        <v>73</v>
      </c>
      <c r="AF22" s="13" t="s">
        <v>14</v>
      </c>
      <c r="AG22" s="357"/>
      <c r="AH22" s="88" t="s">
        <v>114</v>
      </c>
      <c r="AI22" s="27" t="s">
        <v>145</v>
      </c>
      <c r="AJ22" s="472"/>
      <c r="AK22" s="346"/>
      <c r="AL22" s="343"/>
      <c r="AM22" s="79"/>
      <c r="AN22" s="83"/>
      <c r="AO22" s="83"/>
      <c r="AP22" s="83"/>
      <c r="AQ22" s="83"/>
      <c r="AR22" s="83"/>
      <c r="AS22" s="83"/>
      <c r="AT22" s="83"/>
      <c r="AU22" s="83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79"/>
      <c r="EP22" s="79"/>
      <c r="EQ22" s="79"/>
      <c r="ER22" s="79"/>
      <c r="ES22" s="79"/>
      <c r="ET22" s="79"/>
      <c r="EU22" s="79"/>
      <c r="EV22" s="79"/>
      <c r="EW22" s="79"/>
      <c r="EX22" s="79"/>
      <c r="EY22" s="79"/>
      <c r="EZ22" s="79"/>
      <c r="FA22" s="79"/>
      <c r="FB22" s="79"/>
      <c r="FC22" s="79"/>
      <c r="FD22" s="79"/>
      <c r="FE22" s="79"/>
      <c r="FF22" s="79"/>
      <c r="FG22" s="79"/>
      <c r="FH22" s="79"/>
      <c r="FI22" s="79"/>
      <c r="FJ22" s="79"/>
      <c r="FK22" s="79"/>
      <c r="FL22" s="79"/>
      <c r="FM22" s="79"/>
      <c r="FN22" s="79"/>
      <c r="FO22" s="79"/>
      <c r="FP22" s="79"/>
      <c r="FQ22" s="79"/>
      <c r="FR22" s="79"/>
      <c r="FS22" s="79"/>
      <c r="FT22" s="79"/>
      <c r="FU22" s="79"/>
      <c r="FV22" s="79"/>
      <c r="FW22" s="79"/>
      <c r="FX22" s="79"/>
      <c r="FY22" s="79"/>
      <c r="FZ22" s="79"/>
      <c r="GA22" s="79"/>
      <c r="GB22" s="79"/>
      <c r="GC22" s="79"/>
      <c r="GD22" s="79"/>
      <c r="GE22" s="79"/>
      <c r="GF22" s="79"/>
      <c r="GG22" s="79"/>
      <c r="GH22" s="79"/>
      <c r="GI22" s="79"/>
      <c r="GJ22" s="79"/>
      <c r="GK22" s="79"/>
      <c r="GL22" s="79"/>
      <c r="GM22" s="79"/>
      <c r="GN22" s="79"/>
      <c r="GO22" s="79"/>
      <c r="GP22" s="79"/>
      <c r="GQ22" s="79"/>
      <c r="GR22" s="79"/>
      <c r="GS22" s="79"/>
      <c r="GT22" s="79"/>
      <c r="GU22" s="79"/>
      <c r="GV22" s="79"/>
      <c r="GW22" s="79"/>
      <c r="GX22" s="79"/>
      <c r="GY22" s="79"/>
      <c r="GZ22" s="79"/>
      <c r="HA22" s="79"/>
      <c r="HB22" s="79"/>
      <c r="HC22" s="79"/>
      <c r="HD22" s="79"/>
      <c r="HE22" s="79"/>
      <c r="HF22" s="79"/>
      <c r="HG22" s="79"/>
      <c r="HH22" s="79"/>
      <c r="HI22" s="79"/>
      <c r="HJ22" s="79"/>
      <c r="HK22" s="79"/>
      <c r="HL22" s="79"/>
      <c r="HM22" s="79"/>
      <c r="HN22" s="79"/>
      <c r="HO22" s="79"/>
      <c r="HP22" s="79"/>
      <c r="HQ22" s="79"/>
      <c r="HR22" s="79"/>
      <c r="HS22" s="79"/>
      <c r="HT22" s="79"/>
      <c r="HU22" s="79"/>
      <c r="HV22" s="79"/>
      <c r="HW22" s="79"/>
      <c r="HX22" s="79"/>
      <c r="HY22" s="79"/>
      <c r="HZ22" s="79"/>
      <c r="IA22" s="79"/>
      <c r="IB22" s="79"/>
      <c r="IC22" s="79"/>
      <c r="ID22" s="79"/>
      <c r="IE22" s="79"/>
      <c r="IF22" s="79"/>
      <c r="IG22" s="79"/>
      <c r="IH22" s="79"/>
      <c r="II22" s="79"/>
      <c r="IJ22" s="79"/>
      <c r="IK22" s="79"/>
      <c r="IL22" s="79"/>
      <c r="IM22" s="79"/>
      <c r="IN22" s="79"/>
      <c r="IO22" s="79"/>
      <c r="IP22" s="79"/>
      <c r="IQ22" s="79"/>
      <c r="IR22" s="79"/>
      <c r="IS22" s="79"/>
      <c r="IT22" s="79"/>
      <c r="IU22" s="79"/>
      <c r="IV22" s="79"/>
      <c r="IW22" s="79"/>
      <c r="IX22" s="79"/>
      <c r="IY22" s="79"/>
      <c r="IZ22" s="79"/>
      <c r="JA22" s="79"/>
      <c r="JB22" s="79"/>
      <c r="JC22" s="79"/>
      <c r="JD22" s="79"/>
      <c r="JE22" s="79"/>
      <c r="JF22" s="79"/>
      <c r="JG22" s="79"/>
      <c r="JH22" s="79"/>
      <c r="JI22" s="79"/>
      <c r="JJ22" s="79"/>
      <c r="JK22" s="79"/>
      <c r="JL22" s="79"/>
      <c r="JM22" s="79"/>
      <c r="JN22" s="79"/>
      <c r="JO22" s="79"/>
      <c r="JP22" s="79"/>
      <c r="JQ22" s="79"/>
      <c r="JR22" s="79"/>
      <c r="JS22" s="79"/>
      <c r="JT22" s="79"/>
      <c r="JU22" s="79"/>
      <c r="JV22" s="79"/>
      <c r="JW22" s="79"/>
      <c r="JX22" s="79"/>
      <c r="JY22" s="79"/>
      <c r="JZ22" s="79"/>
      <c r="KA22" s="79"/>
      <c r="KB22" s="79"/>
      <c r="KC22" s="79"/>
      <c r="KD22" s="79"/>
      <c r="KE22" s="79"/>
      <c r="KF22" s="79"/>
      <c r="KG22" s="79"/>
      <c r="KH22" s="79"/>
      <c r="KI22" s="79"/>
      <c r="KJ22" s="79"/>
      <c r="KK22" s="79"/>
      <c r="KL22" s="79"/>
      <c r="KM22" s="79"/>
      <c r="KN22" s="79"/>
      <c r="KO22" s="79"/>
      <c r="KP22" s="79"/>
      <c r="KQ22" s="79"/>
      <c r="KR22" s="79"/>
      <c r="KS22" s="79"/>
      <c r="KT22" s="79"/>
      <c r="KU22" s="79"/>
      <c r="KV22" s="79"/>
      <c r="KW22" s="76"/>
      <c r="KX22" s="76"/>
      <c r="KY22" s="76"/>
      <c r="KZ22" s="76"/>
      <c r="LA22" s="76"/>
      <c r="LB22" s="76"/>
      <c r="LC22" s="76"/>
      <c r="LD22" s="76"/>
    </row>
    <row r="23" spans="1:316" s="65" customFormat="1" ht="13.5" customHeight="1" x14ac:dyDescent="0.15">
      <c r="A23" s="463"/>
      <c r="B23" s="462"/>
      <c r="C23" s="58" t="s">
        <v>11</v>
      </c>
      <c r="D23" s="8" t="s">
        <v>12</v>
      </c>
      <c r="E23" s="6" t="s">
        <v>14</v>
      </c>
      <c r="F23" s="59" t="s">
        <v>99</v>
      </c>
      <c r="G23" s="8" t="s">
        <v>100</v>
      </c>
      <c r="H23" s="3" t="s">
        <v>14</v>
      </c>
      <c r="I23" s="59" t="s">
        <v>117</v>
      </c>
      <c r="J23" s="8" t="s">
        <v>118</v>
      </c>
      <c r="K23" s="3" t="s">
        <v>14</v>
      </c>
      <c r="L23" s="59" t="s">
        <v>74</v>
      </c>
      <c r="M23" s="8" t="s">
        <v>75</v>
      </c>
      <c r="N23" s="3" t="s">
        <v>14</v>
      </c>
      <c r="O23" s="410"/>
      <c r="P23" s="411"/>
      <c r="Q23" s="412"/>
      <c r="R23" s="59" t="s">
        <v>76</v>
      </c>
      <c r="S23" s="8" t="s">
        <v>77</v>
      </c>
      <c r="T23" s="3" t="s">
        <v>14</v>
      </c>
      <c r="U23" s="410"/>
      <c r="V23" s="411"/>
      <c r="W23" s="412"/>
      <c r="X23" s="410"/>
      <c r="Y23" s="411"/>
      <c r="Z23" s="412"/>
      <c r="AA23" s="439"/>
      <c r="AB23" s="440"/>
      <c r="AC23" s="441"/>
      <c r="AD23" s="58"/>
      <c r="AE23" s="8"/>
      <c r="AF23" s="6"/>
      <c r="AG23" s="353"/>
      <c r="AH23" s="87"/>
      <c r="AI23" s="25"/>
      <c r="AJ23" s="472"/>
      <c r="AK23" s="99" t="s">
        <v>328</v>
      </c>
      <c r="AL23" s="343"/>
      <c r="AM23" s="79"/>
      <c r="AN23" s="83"/>
      <c r="AO23" s="83"/>
      <c r="AP23" s="83"/>
      <c r="AQ23" s="83"/>
      <c r="AR23" s="83"/>
      <c r="AS23" s="83"/>
      <c r="AT23" s="83"/>
      <c r="AU23" s="83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  <c r="HE23" s="79"/>
      <c r="HF23" s="79"/>
      <c r="HG23" s="79"/>
      <c r="HH23" s="79"/>
      <c r="HI23" s="79"/>
      <c r="HJ23" s="79"/>
      <c r="HK23" s="79"/>
      <c r="HL23" s="79"/>
      <c r="HM23" s="79"/>
      <c r="HN23" s="79"/>
      <c r="HO23" s="79"/>
      <c r="HP23" s="79"/>
      <c r="HQ23" s="79"/>
      <c r="HR23" s="79"/>
      <c r="HS23" s="79"/>
      <c r="HT23" s="79"/>
      <c r="HU23" s="79"/>
      <c r="HV23" s="79"/>
      <c r="HW23" s="79"/>
      <c r="HX23" s="79"/>
      <c r="HY23" s="79"/>
      <c r="HZ23" s="79"/>
      <c r="IA23" s="79"/>
      <c r="IB23" s="79"/>
      <c r="IC23" s="79"/>
      <c r="ID23" s="79"/>
      <c r="IE23" s="79"/>
      <c r="IF23" s="79"/>
      <c r="IG23" s="79"/>
      <c r="IH23" s="79"/>
      <c r="II23" s="79"/>
      <c r="IJ23" s="79"/>
      <c r="IK23" s="79"/>
      <c r="IL23" s="79"/>
      <c r="IM23" s="79"/>
      <c r="IN23" s="79"/>
      <c r="IO23" s="79"/>
      <c r="IP23" s="79"/>
      <c r="IQ23" s="79"/>
      <c r="IR23" s="79"/>
      <c r="IS23" s="79"/>
      <c r="IT23" s="79"/>
      <c r="IU23" s="79"/>
      <c r="IV23" s="79"/>
      <c r="IW23" s="79"/>
      <c r="IX23" s="79"/>
      <c r="IY23" s="79"/>
      <c r="IZ23" s="79"/>
      <c r="JA23" s="79"/>
      <c r="JB23" s="79"/>
      <c r="JC23" s="79"/>
      <c r="JD23" s="79"/>
      <c r="JE23" s="79"/>
      <c r="JF23" s="79"/>
      <c r="JG23" s="79"/>
      <c r="JH23" s="79"/>
      <c r="JI23" s="79"/>
      <c r="JJ23" s="79"/>
      <c r="JK23" s="79"/>
      <c r="JL23" s="79"/>
      <c r="JM23" s="79"/>
      <c r="JN23" s="79"/>
      <c r="JO23" s="79"/>
      <c r="JP23" s="79"/>
      <c r="JQ23" s="79"/>
      <c r="JR23" s="79"/>
      <c r="JS23" s="79"/>
      <c r="JT23" s="79"/>
      <c r="JU23" s="79"/>
      <c r="JV23" s="79"/>
      <c r="JW23" s="79"/>
      <c r="JX23" s="79"/>
      <c r="JY23" s="79"/>
      <c r="JZ23" s="79"/>
      <c r="KA23" s="79"/>
      <c r="KB23" s="79"/>
      <c r="KC23" s="79"/>
      <c r="KD23" s="79"/>
      <c r="KE23" s="79"/>
      <c r="KF23" s="79"/>
      <c r="KG23" s="79"/>
      <c r="KH23" s="79"/>
      <c r="KI23" s="79"/>
      <c r="KJ23" s="79"/>
      <c r="KK23" s="79"/>
      <c r="KL23" s="79"/>
      <c r="KM23" s="79"/>
      <c r="KN23" s="79"/>
      <c r="KO23" s="79"/>
      <c r="KP23" s="79"/>
      <c r="KQ23" s="79"/>
      <c r="KR23" s="79"/>
      <c r="KS23" s="79"/>
      <c r="KT23" s="79"/>
      <c r="KU23" s="79"/>
      <c r="KV23" s="79"/>
      <c r="KW23" s="76"/>
      <c r="KX23" s="76"/>
      <c r="KY23" s="76"/>
      <c r="KZ23" s="76"/>
      <c r="LA23" s="76"/>
      <c r="LB23" s="76"/>
      <c r="LC23" s="76"/>
      <c r="LD23" s="76"/>
    </row>
    <row r="24" spans="1:316" s="65" customFormat="1" ht="13.5" customHeight="1" x14ac:dyDescent="0.15">
      <c r="A24" s="66" t="s">
        <v>19</v>
      </c>
      <c r="B24" s="98" t="s">
        <v>26</v>
      </c>
      <c r="C24" s="58" t="s">
        <v>15</v>
      </c>
      <c r="D24" s="8" t="s">
        <v>15</v>
      </c>
      <c r="E24" s="6" t="s">
        <v>27</v>
      </c>
      <c r="F24" s="59" t="s">
        <v>102</v>
      </c>
      <c r="G24" s="8" t="s">
        <v>103</v>
      </c>
      <c r="H24" s="3" t="s">
        <v>106</v>
      </c>
      <c r="I24" s="59" t="s">
        <v>129</v>
      </c>
      <c r="J24" s="8" t="s">
        <v>15</v>
      </c>
      <c r="K24" s="405" t="s">
        <v>125</v>
      </c>
      <c r="L24" s="59" t="s">
        <v>15</v>
      </c>
      <c r="M24" s="8" t="s">
        <v>15</v>
      </c>
      <c r="N24" s="3" t="s">
        <v>153</v>
      </c>
      <c r="O24" s="58"/>
      <c r="P24" s="8"/>
      <c r="Q24" s="6"/>
      <c r="R24" s="403" t="s">
        <v>223</v>
      </c>
      <c r="S24" s="404"/>
      <c r="T24" s="405" t="s">
        <v>228</v>
      </c>
      <c r="U24" s="58"/>
      <c r="V24" s="8"/>
      <c r="W24" s="6"/>
      <c r="X24" s="59"/>
      <c r="Y24" s="8"/>
      <c r="Z24" s="3"/>
      <c r="AA24" s="142"/>
      <c r="AB24" s="134"/>
      <c r="AC24" s="135"/>
      <c r="AD24" s="58"/>
      <c r="AE24" s="8"/>
      <c r="AF24" s="6"/>
      <c r="AG24" s="353"/>
      <c r="AH24" s="87"/>
      <c r="AI24" s="25"/>
      <c r="AJ24" s="473"/>
      <c r="AK24" s="99" t="s">
        <v>339</v>
      </c>
      <c r="AL24" s="343"/>
      <c r="AM24" s="79"/>
      <c r="AN24" s="83"/>
      <c r="AO24" s="83"/>
      <c r="AP24" s="83"/>
      <c r="AQ24" s="83"/>
      <c r="AR24" s="83"/>
      <c r="AS24" s="83"/>
      <c r="AT24" s="83"/>
      <c r="AU24" s="83"/>
      <c r="AV24" s="79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  <c r="DY24" s="79"/>
      <c r="DZ24" s="79"/>
      <c r="EA24" s="79"/>
      <c r="EB24" s="79"/>
      <c r="EC24" s="79"/>
      <c r="ED24" s="79"/>
      <c r="EE24" s="79"/>
      <c r="EF24" s="79"/>
      <c r="EG24" s="79"/>
      <c r="EH24" s="79"/>
      <c r="EI24" s="79"/>
      <c r="EJ24" s="79"/>
      <c r="EK24" s="79"/>
      <c r="EL24" s="79"/>
      <c r="EM24" s="79"/>
      <c r="EN24" s="79"/>
      <c r="EO24" s="79"/>
      <c r="EP24" s="79"/>
      <c r="EQ24" s="79"/>
      <c r="ER24" s="79"/>
      <c r="ES24" s="79"/>
      <c r="ET24" s="79"/>
      <c r="EU24" s="79"/>
      <c r="EV24" s="79"/>
      <c r="EW24" s="79"/>
      <c r="EX24" s="79"/>
      <c r="EY24" s="79"/>
      <c r="EZ24" s="79"/>
      <c r="FA24" s="79"/>
      <c r="FB24" s="79"/>
      <c r="FC24" s="79"/>
      <c r="FD24" s="79"/>
      <c r="FE24" s="79"/>
      <c r="FF24" s="79"/>
      <c r="FG24" s="79"/>
      <c r="FH24" s="79"/>
      <c r="FI24" s="79"/>
      <c r="FJ24" s="79"/>
      <c r="FK24" s="79"/>
      <c r="FL24" s="79"/>
      <c r="FM24" s="79"/>
      <c r="FN24" s="79"/>
      <c r="FO24" s="79"/>
      <c r="FP24" s="79"/>
      <c r="FQ24" s="79"/>
      <c r="FR24" s="79"/>
      <c r="FS24" s="79"/>
      <c r="FT24" s="79"/>
      <c r="FU24" s="79"/>
      <c r="FV24" s="79"/>
      <c r="FW24" s="79"/>
      <c r="FX24" s="79"/>
      <c r="FY24" s="79"/>
      <c r="FZ24" s="79"/>
      <c r="GA24" s="79"/>
      <c r="GB24" s="79"/>
      <c r="GC24" s="79"/>
      <c r="GD24" s="79"/>
      <c r="GE24" s="79"/>
      <c r="GF24" s="79"/>
      <c r="GG24" s="79"/>
      <c r="GH24" s="79"/>
      <c r="GI24" s="79"/>
      <c r="GJ24" s="79"/>
      <c r="GK24" s="79"/>
      <c r="GL24" s="79"/>
      <c r="GM24" s="79"/>
      <c r="GN24" s="79"/>
      <c r="GO24" s="79"/>
      <c r="GP24" s="79"/>
      <c r="GQ24" s="79"/>
      <c r="GR24" s="79"/>
      <c r="GS24" s="79"/>
      <c r="GT24" s="79"/>
      <c r="GU24" s="79"/>
      <c r="GV24" s="79"/>
      <c r="GW24" s="79"/>
      <c r="GX24" s="79"/>
      <c r="GY24" s="79"/>
      <c r="GZ24" s="79"/>
      <c r="HA24" s="79"/>
      <c r="HB24" s="79"/>
      <c r="HC24" s="79"/>
      <c r="HD24" s="79"/>
      <c r="HE24" s="79"/>
      <c r="HF24" s="79"/>
      <c r="HG24" s="79"/>
      <c r="HH24" s="79"/>
      <c r="HI24" s="79"/>
      <c r="HJ24" s="79"/>
      <c r="HK24" s="79"/>
      <c r="HL24" s="79"/>
      <c r="HM24" s="79"/>
      <c r="HN24" s="79"/>
      <c r="HO24" s="79"/>
      <c r="HP24" s="79"/>
      <c r="HQ24" s="79"/>
      <c r="HR24" s="79"/>
      <c r="HS24" s="79"/>
      <c r="HT24" s="79"/>
      <c r="HU24" s="79"/>
      <c r="HV24" s="79"/>
      <c r="HW24" s="79"/>
      <c r="HX24" s="79"/>
      <c r="HY24" s="79"/>
      <c r="HZ24" s="79"/>
      <c r="IA24" s="79"/>
      <c r="IB24" s="79"/>
      <c r="IC24" s="79"/>
      <c r="ID24" s="79"/>
      <c r="IE24" s="79"/>
      <c r="IF24" s="79"/>
      <c r="IG24" s="79"/>
      <c r="IH24" s="79"/>
      <c r="II24" s="79"/>
      <c r="IJ24" s="79"/>
      <c r="IK24" s="79"/>
      <c r="IL24" s="79"/>
      <c r="IM24" s="79"/>
      <c r="IN24" s="79"/>
      <c r="IO24" s="79"/>
      <c r="IP24" s="79"/>
      <c r="IQ24" s="79"/>
      <c r="IR24" s="79"/>
      <c r="IS24" s="79"/>
      <c r="IT24" s="79"/>
      <c r="IU24" s="79"/>
      <c r="IV24" s="79"/>
      <c r="IW24" s="79"/>
      <c r="IX24" s="79"/>
      <c r="IY24" s="79"/>
      <c r="IZ24" s="79"/>
      <c r="JA24" s="79"/>
      <c r="JB24" s="79"/>
      <c r="JC24" s="79"/>
      <c r="JD24" s="79"/>
      <c r="JE24" s="79"/>
      <c r="JF24" s="79"/>
      <c r="JG24" s="79"/>
      <c r="JH24" s="79"/>
      <c r="JI24" s="79"/>
      <c r="JJ24" s="79"/>
      <c r="JK24" s="79"/>
      <c r="JL24" s="79"/>
      <c r="JM24" s="79"/>
      <c r="JN24" s="79"/>
      <c r="JO24" s="79"/>
      <c r="JP24" s="79"/>
      <c r="JQ24" s="79"/>
      <c r="JR24" s="79"/>
      <c r="JS24" s="79"/>
      <c r="JT24" s="79"/>
      <c r="JU24" s="79"/>
      <c r="JV24" s="79"/>
      <c r="JW24" s="79"/>
      <c r="JX24" s="79"/>
      <c r="JY24" s="79"/>
      <c r="JZ24" s="79"/>
      <c r="KA24" s="79"/>
      <c r="KB24" s="79"/>
      <c r="KC24" s="79"/>
      <c r="KD24" s="79"/>
      <c r="KE24" s="79"/>
      <c r="KF24" s="79"/>
      <c r="KG24" s="79"/>
      <c r="KH24" s="79"/>
      <c r="KI24" s="79"/>
      <c r="KJ24" s="79"/>
      <c r="KK24" s="79"/>
      <c r="KL24" s="79"/>
      <c r="KM24" s="79"/>
      <c r="KN24" s="79"/>
      <c r="KO24" s="79"/>
      <c r="KP24" s="79"/>
      <c r="KQ24" s="79"/>
      <c r="KR24" s="79"/>
      <c r="KS24" s="79"/>
      <c r="KT24" s="79"/>
      <c r="KU24" s="79"/>
      <c r="KV24" s="79"/>
      <c r="KW24" s="76"/>
      <c r="KX24" s="76"/>
      <c r="KY24" s="76"/>
      <c r="KZ24" s="76"/>
      <c r="LA24" s="76"/>
      <c r="LB24" s="76"/>
      <c r="LC24" s="76"/>
      <c r="LD24" s="76"/>
    </row>
    <row r="25" spans="1:316" s="65" customFormat="1" ht="13.5" customHeight="1" x14ac:dyDescent="0.15">
      <c r="A25" s="66" t="s">
        <v>93</v>
      </c>
      <c r="B25" s="98" t="s">
        <v>20</v>
      </c>
      <c r="C25" s="58" t="s">
        <v>2</v>
      </c>
      <c r="D25" s="47" t="s">
        <v>20</v>
      </c>
      <c r="E25" s="6" t="s">
        <v>111</v>
      </c>
      <c r="F25" s="59" t="s">
        <v>2</v>
      </c>
      <c r="G25" s="47" t="s">
        <v>20</v>
      </c>
      <c r="H25" s="3"/>
      <c r="I25" s="59" t="s">
        <v>2</v>
      </c>
      <c r="J25" s="47" t="s">
        <v>20</v>
      </c>
      <c r="K25" s="406"/>
      <c r="L25" s="59" t="s">
        <v>2</v>
      </c>
      <c r="M25" s="47" t="s">
        <v>20</v>
      </c>
      <c r="N25" s="3"/>
      <c r="O25" s="58"/>
      <c r="P25" s="8"/>
      <c r="Q25" s="6"/>
      <c r="R25" s="59" t="s">
        <v>2</v>
      </c>
      <c r="S25" s="47" t="s">
        <v>20</v>
      </c>
      <c r="T25" s="406"/>
      <c r="U25" s="58"/>
      <c r="V25" s="8"/>
      <c r="W25" s="6"/>
      <c r="X25" s="59"/>
      <c r="Y25" s="8"/>
      <c r="Z25" s="3"/>
      <c r="AA25" s="142"/>
      <c r="AB25" s="134"/>
      <c r="AC25" s="135"/>
      <c r="AD25" s="58"/>
      <c r="AE25" s="8"/>
      <c r="AF25" s="6"/>
      <c r="AG25" s="353"/>
      <c r="AH25" s="478" t="s">
        <v>149</v>
      </c>
      <c r="AI25" s="458"/>
      <c r="AJ25" s="90" t="s">
        <v>20</v>
      </c>
      <c r="AK25" s="99"/>
      <c r="AL25" s="343"/>
      <c r="AM25" s="79"/>
      <c r="AN25" s="83"/>
      <c r="AO25" s="83"/>
      <c r="AP25" s="83"/>
      <c r="AQ25" s="83"/>
      <c r="AR25" s="83"/>
      <c r="AS25" s="83"/>
      <c r="AT25" s="83"/>
      <c r="AU25" s="83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  <c r="DY25" s="79"/>
      <c r="DZ25" s="79"/>
      <c r="EA25" s="79"/>
      <c r="EB25" s="79"/>
      <c r="EC25" s="79"/>
      <c r="ED25" s="79"/>
      <c r="EE25" s="79"/>
      <c r="EF25" s="79"/>
      <c r="EG25" s="79"/>
      <c r="EH25" s="79"/>
      <c r="EI25" s="79"/>
      <c r="EJ25" s="79"/>
      <c r="EK25" s="79"/>
      <c r="EL25" s="79"/>
      <c r="EM25" s="79"/>
      <c r="EN25" s="79"/>
      <c r="EO25" s="79"/>
      <c r="EP25" s="79"/>
      <c r="EQ25" s="79"/>
      <c r="ER25" s="79"/>
      <c r="ES25" s="79"/>
      <c r="ET25" s="79"/>
      <c r="EU25" s="79"/>
      <c r="EV25" s="79"/>
      <c r="EW25" s="79"/>
      <c r="EX25" s="79"/>
      <c r="EY25" s="79"/>
      <c r="EZ25" s="79"/>
      <c r="FA25" s="79"/>
      <c r="FB25" s="79"/>
      <c r="FC25" s="79"/>
      <c r="FD25" s="79"/>
      <c r="FE25" s="79"/>
      <c r="FF25" s="79"/>
      <c r="FG25" s="79"/>
      <c r="FH25" s="79"/>
      <c r="FI25" s="79"/>
      <c r="FJ25" s="79"/>
      <c r="FK25" s="79"/>
      <c r="FL25" s="79"/>
      <c r="FM25" s="79"/>
      <c r="FN25" s="79"/>
      <c r="FO25" s="79"/>
      <c r="FP25" s="79"/>
      <c r="FQ25" s="79"/>
      <c r="FR25" s="79"/>
      <c r="FS25" s="79"/>
      <c r="FT25" s="79"/>
      <c r="FU25" s="79"/>
      <c r="FV25" s="79"/>
      <c r="FW25" s="79"/>
      <c r="FX25" s="79"/>
      <c r="FY25" s="79"/>
      <c r="FZ25" s="79"/>
      <c r="GA25" s="79"/>
      <c r="GB25" s="79"/>
      <c r="GC25" s="79"/>
      <c r="GD25" s="79"/>
      <c r="GE25" s="79"/>
      <c r="GF25" s="79"/>
      <c r="GG25" s="79"/>
      <c r="GH25" s="79"/>
      <c r="GI25" s="79"/>
      <c r="GJ25" s="79"/>
      <c r="GK25" s="79"/>
      <c r="GL25" s="79"/>
      <c r="GM25" s="79"/>
      <c r="GN25" s="79"/>
      <c r="GO25" s="79"/>
      <c r="GP25" s="79"/>
      <c r="GQ25" s="79"/>
      <c r="GR25" s="79"/>
      <c r="GS25" s="79"/>
      <c r="GT25" s="79"/>
      <c r="GU25" s="79"/>
      <c r="GV25" s="79"/>
      <c r="GW25" s="79"/>
      <c r="GX25" s="79"/>
      <c r="GY25" s="79"/>
      <c r="GZ25" s="79"/>
      <c r="HA25" s="79"/>
      <c r="HB25" s="79"/>
      <c r="HC25" s="79"/>
      <c r="HD25" s="79"/>
      <c r="HE25" s="79"/>
      <c r="HF25" s="79"/>
      <c r="HG25" s="79"/>
      <c r="HH25" s="79"/>
      <c r="HI25" s="79"/>
      <c r="HJ25" s="79"/>
      <c r="HK25" s="79"/>
      <c r="HL25" s="79"/>
      <c r="HM25" s="79"/>
      <c r="HN25" s="79"/>
      <c r="HO25" s="79"/>
      <c r="HP25" s="79"/>
      <c r="HQ25" s="79"/>
      <c r="HR25" s="79"/>
      <c r="HS25" s="79"/>
      <c r="HT25" s="79"/>
      <c r="HU25" s="79"/>
      <c r="HV25" s="79"/>
      <c r="HW25" s="79"/>
      <c r="HX25" s="79"/>
      <c r="HY25" s="79"/>
      <c r="HZ25" s="79"/>
      <c r="IA25" s="79"/>
      <c r="IB25" s="79"/>
      <c r="IC25" s="79"/>
      <c r="ID25" s="79"/>
      <c r="IE25" s="79"/>
      <c r="IF25" s="79"/>
      <c r="IG25" s="79"/>
      <c r="IH25" s="79"/>
      <c r="II25" s="79"/>
      <c r="IJ25" s="79"/>
      <c r="IK25" s="79"/>
      <c r="IL25" s="79"/>
      <c r="IM25" s="79"/>
      <c r="IN25" s="79"/>
      <c r="IO25" s="79"/>
      <c r="IP25" s="79"/>
      <c r="IQ25" s="79"/>
      <c r="IR25" s="79"/>
      <c r="IS25" s="79"/>
      <c r="IT25" s="79"/>
      <c r="IU25" s="79"/>
      <c r="IV25" s="79"/>
      <c r="IW25" s="79"/>
      <c r="IX25" s="79"/>
      <c r="IY25" s="79"/>
      <c r="IZ25" s="79"/>
      <c r="JA25" s="79"/>
      <c r="JB25" s="79"/>
      <c r="JC25" s="79"/>
      <c r="JD25" s="79"/>
      <c r="JE25" s="79"/>
      <c r="JF25" s="79"/>
      <c r="JG25" s="79"/>
      <c r="JH25" s="79"/>
      <c r="JI25" s="79"/>
      <c r="JJ25" s="79"/>
      <c r="JK25" s="79"/>
      <c r="JL25" s="79"/>
      <c r="JM25" s="79"/>
      <c r="JN25" s="79"/>
      <c r="JO25" s="79"/>
      <c r="JP25" s="79"/>
      <c r="JQ25" s="79"/>
      <c r="JR25" s="79"/>
      <c r="JS25" s="79"/>
      <c r="JT25" s="79"/>
      <c r="JU25" s="79"/>
      <c r="JV25" s="79"/>
      <c r="JW25" s="79"/>
      <c r="JX25" s="79"/>
      <c r="JY25" s="79"/>
      <c r="JZ25" s="79"/>
      <c r="KA25" s="79"/>
      <c r="KB25" s="79"/>
      <c r="KC25" s="79"/>
      <c r="KD25" s="79"/>
      <c r="KE25" s="79"/>
      <c r="KF25" s="79"/>
      <c r="KG25" s="79"/>
      <c r="KH25" s="79"/>
      <c r="KI25" s="79"/>
      <c r="KJ25" s="79"/>
      <c r="KK25" s="79"/>
      <c r="KL25" s="79"/>
      <c r="KM25" s="79"/>
      <c r="KN25" s="79"/>
      <c r="KO25" s="79"/>
      <c r="KP25" s="79"/>
      <c r="KQ25" s="79"/>
      <c r="KR25" s="79"/>
      <c r="KS25" s="79"/>
      <c r="KT25" s="79"/>
      <c r="KU25" s="79"/>
      <c r="KV25" s="79"/>
      <c r="KW25" s="76"/>
      <c r="KX25" s="76"/>
      <c r="KY25" s="76"/>
      <c r="KZ25" s="76"/>
      <c r="LA25" s="76"/>
      <c r="LB25" s="76"/>
      <c r="LC25" s="76"/>
      <c r="LD25" s="76"/>
    </row>
    <row r="26" spans="1:316" s="65" customFormat="1" ht="13.5" customHeight="1" x14ac:dyDescent="0.15">
      <c r="A26" s="66"/>
      <c r="B26" s="98" t="s">
        <v>23</v>
      </c>
      <c r="C26" s="58"/>
      <c r="D26" s="8"/>
      <c r="E26" s="6" t="e">
        <f>D26/C26</f>
        <v>#DIV/0!</v>
      </c>
      <c r="F26" s="59"/>
      <c r="G26" s="8"/>
      <c r="H26" s="3"/>
      <c r="I26" s="58"/>
      <c r="J26" s="8"/>
      <c r="K26" s="6"/>
      <c r="L26" s="59"/>
      <c r="M26" s="8"/>
      <c r="N26" s="3"/>
      <c r="O26" s="58"/>
      <c r="P26" s="8"/>
      <c r="Q26" s="6"/>
      <c r="R26" s="59"/>
      <c r="S26" s="8"/>
      <c r="T26" s="3"/>
      <c r="U26" s="58"/>
      <c r="V26" s="8"/>
      <c r="W26" s="6"/>
      <c r="X26" s="59"/>
      <c r="Y26" s="8"/>
      <c r="Z26" s="3"/>
      <c r="AA26" s="142"/>
      <c r="AB26" s="134"/>
      <c r="AC26" s="135"/>
      <c r="AD26" s="58">
        <f t="shared" si="1"/>
        <v>0</v>
      </c>
      <c r="AE26" s="8">
        <f t="shared" si="2"/>
        <v>0</v>
      </c>
      <c r="AF26" s="6"/>
      <c r="AG26" s="355" t="s">
        <v>330</v>
      </c>
      <c r="AH26" s="23">
        <f t="shared" si="4"/>
        <v>0</v>
      </c>
      <c r="AI26" s="25">
        <f t="shared" ref="AI26:AI41" si="13">AH26/$AH$41</f>
        <v>0</v>
      </c>
      <c r="AJ26" s="67" t="s">
        <v>23</v>
      </c>
      <c r="AK26" s="99"/>
      <c r="AL26" s="343"/>
      <c r="AM26" s="79"/>
      <c r="AN26" s="83"/>
      <c r="AO26" s="83"/>
      <c r="AP26" s="83"/>
      <c r="AQ26" s="83"/>
      <c r="AR26" s="83"/>
      <c r="AS26" s="83"/>
      <c r="AT26" s="83"/>
      <c r="AU26" s="83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  <c r="ER26" s="79"/>
      <c r="ES26" s="79"/>
      <c r="ET26" s="79"/>
      <c r="EU26" s="79"/>
      <c r="EV26" s="79"/>
      <c r="EW26" s="79"/>
      <c r="EX26" s="79"/>
      <c r="EY26" s="79"/>
      <c r="EZ26" s="79"/>
      <c r="FA26" s="79"/>
      <c r="FB26" s="79"/>
      <c r="FC26" s="79"/>
      <c r="FD26" s="79"/>
      <c r="FE26" s="79"/>
      <c r="FF26" s="79"/>
      <c r="FG26" s="79"/>
      <c r="FH26" s="79"/>
      <c r="FI26" s="79"/>
      <c r="FJ26" s="79"/>
      <c r="FK26" s="79"/>
      <c r="FL26" s="79"/>
      <c r="FM26" s="79"/>
      <c r="FN26" s="79"/>
      <c r="FO26" s="79"/>
      <c r="FP26" s="79"/>
      <c r="FQ26" s="79"/>
      <c r="FR26" s="79"/>
      <c r="FS26" s="79"/>
      <c r="FT26" s="79"/>
      <c r="FU26" s="79"/>
      <c r="FV26" s="79"/>
      <c r="FW26" s="79"/>
      <c r="FX26" s="79"/>
      <c r="FY26" s="79"/>
      <c r="FZ26" s="79"/>
      <c r="GA26" s="79"/>
      <c r="GB26" s="79"/>
      <c r="GC26" s="79"/>
      <c r="GD26" s="79"/>
      <c r="GE26" s="79"/>
      <c r="GF26" s="79"/>
      <c r="GG26" s="79"/>
      <c r="GH26" s="79"/>
      <c r="GI26" s="79"/>
      <c r="GJ26" s="79"/>
      <c r="GK26" s="79"/>
      <c r="GL26" s="79"/>
      <c r="GM26" s="79"/>
      <c r="GN26" s="79"/>
      <c r="GO26" s="79"/>
      <c r="GP26" s="79"/>
      <c r="GQ26" s="79"/>
      <c r="GR26" s="79"/>
      <c r="GS26" s="79"/>
      <c r="GT26" s="79"/>
      <c r="GU26" s="79"/>
      <c r="GV26" s="79"/>
      <c r="GW26" s="79"/>
      <c r="GX26" s="79"/>
      <c r="GY26" s="79"/>
      <c r="GZ26" s="79"/>
      <c r="HA26" s="79"/>
      <c r="HB26" s="79"/>
      <c r="HC26" s="79"/>
      <c r="HD26" s="79"/>
      <c r="HE26" s="79"/>
      <c r="HF26" s="79"/>
      <c r="HG26" s="79"/>
      <c r="HH26" s="79"/>
      <c r="HI26" s="79"/>
      <c r="HJ26" s="79"/>
      <c r="HK26" s="79"/>
      <c r="HL26" s="79"/>
      <c r="HM26" s="79"/>
      <c r="HN26" s="79"/>
      <c r="HO26" s="79"/>
      <c r="HP26" s="79"/>
      <c r="HQ26" s="79"/>
      <c r="HR26" s="79"/>
      <c r="HS26" s="79"/>
      <c r="HT26" s="79"/>
      <c r="HU26" s="79"/>
      <c r="HV26" s="79"/>
      <c r="HW26" s="79"/>
      <c r="HX26" s="79"/>
      <c r="HY26" s="79"/>
      <c r="HZ26" s="79"/>
      <c r="IA26" s="79"/>
      <c r="IB26" s="79"/>
      <c r="IC26" s="79"/>
      <c r="ID26" s="79"/>
      <c r="IE26" s="79"/>
      <c r="IF26" s="79"/>
      <c r="IG26" s="79"/>
      <c r="IH26" s="79"/>
      <c r="II26" s="79"/>
      <c r="IJ26" s="79"/>
      <c r="IK26" s="79"/>
      <c r="IL26" s="79"/>
      <c r="IM26" s="79"/>
      <c r="IN26" s="79"/>
      <c r="IO26" s="79"/>
      <c r="IP26" s="79"/>
      <c r="IQ26" s="79"/>
      <c r="IR26" s="79"/>
      <c r="IS26" s="79"/>
      <c r="IT26" s="79"/>
      <c r="IU26" s="79"/>
      <c r="IV26" s="79"/>
      <c r="IW26" s="79"/>
      <c r="IX26" s="79"/>
      <c r="IY26" s="79"/>
      <c r="IZ26" s="79"/>
      <c r="JA26" s="79"/>
      <c r="JB26" s="79"/>
      <c r="JC26" s="79"/>
      <c r="JD26" s="79"/>
      <c r="JE26" s="79"/>
      <c r="JF26" s="79"/>
      <c r="JG26" s="79"/>
      <c r="JH26" s="79"/>
      <c r="JI26" s="79"/>
      <c r="JJ26" s="79"/>
      <c r="JK26" s="79"/>
      <c r="JL26" s="79"/>
      <c r="JM26" s="79"/>
      <c r="JN26" s="79"/>
      <c r="JO26" s="79"/>
      <c r="JP26" s="79"/>
      <c r="JQ26" s="79"/>
      <c r="JR26" s="79"/>
      <c r="JS26" s="79"/>
      <c r="JT26" s="79"/>
      <c r="JU26" s="79"/>
      <c r="JV26" s="79"/>
      <c r="JW26" s="79"/>
      <c r="JX26" s="79"/>
      <c r="JY26" s="79"/>
      <c r="JZ26" s="79"/>
      <c r="KA26" s="79"/>
      <c r="KB26" s="79"/>
      <c r="KC26" s="79"/>
      <c r="KD26" s="79"/>
      <c r="KE26" s="79"/>
      <c r="KF26" s="79"/>
      <c r="KG26" s="79"/>
      <c r="KH26" s="79"/>
      <c r="KI26" s="79"/>
      <c r="KJ26" s="79"/>
      <c r="KK26" s="79"/>
      <c r="KL26" s="79"/>
      <c r="KM26" s="79"/>
      <c r="KN26" s="79"/>
      <c r="KO26" s="79"/>
      <c r="KP26" s="79"/>
      <c r="KQ26" s="79"/>
      <c r="KR26" s="79"/>
      <c r="KS26" s="79"/>
      <c r="KT26" s="79"/>
      <c r="KU26" s="79"/>
      <c r="KV26" s="79"/>
      <c r="KW26" s="76"/>
      <c r="KX26" s="76"/>
      <c r="KY26" s="76"/>
      <c r="KZ26" s="76"/>
      <c r="LA26" s="76"/>
      <c r="LB26" s="76"/>
      <c r="LC26" s="76"/>
      <c r="LD26" s="76"/>
    </row>
    <row r="27" spans="1:316" s="65" customFormat="1" ht="13.5" customHeight="1" x14ac:dyDescent="0.15">
      <c r="A27" s="66"/>
      <c r="B27" s="98" t="s">
        <v>22</v>
      </c>
      <c r="C27" s="58"/>
      <c r="D27" s="8"/>
      <c r="E27" s="6" t="e">
        <f t="shared" ref="E27:E30" si="14">D27/C27</f>
        <v>#DIV/0!</v>
      </c>
      <c r="F27" s="59">
        <v>3</v>
      </c>
      <c r="G27" s="8">
        <v>2</v>
      </c>
      <c r="H27" s="3">
        <f t="shared" si="6"/>
        <v>0.66666666666666663</v>
      </c>
      <c r="I27" s="58"/>
      <c r="J27" s="8"/>
      <c r="K27" s="6" t="e">
        <f t="shared" si="7"/>
        <v>#DIV/0!</v>
      </c>
      <c r="L27" s="59"/>
      <c r="M27" s="8"/>
      <c r="N27" s="3"/>
      <c r="O27" s="58"/>
      <c r="P27" s="8"/>
      <c r="Q27" s="6"/>
      <c r="R27" s="59"/>
      <c r="S27" s="8"/>
      <c r="T27" s="3"/>
      <c r="U27" s="58"/>
      <c r="V27" s="8"/>
      <c r="W27" s="6"/>
      <c r="X27" s="59"/>
      <c r="Y27" s="8"/>
      <c r="Z27" s="3"/>
      <c r="AA27" s="142"/>
      <c r="AB27" s="134"/>
      <c r="AC27" s="135"/>
      <c r="AD27" s="58">
        <f t="shared" si="1"/>
        <v>3</v>
      </c>
      <c r="AE27" s="8">
        <f t="shared" si="2"/>
        <v>2</v>
      </c>
      <c r="AF27" s="6">
        <f t="shared" si="3"/>
        <v>0.66666666666666663</v>
      </c>
      <c r="AG27" s="356"/>
      <c r="AH27" s="23">
        <f t="shared" si="4"/>
        <v>11.666666666666666</v>
      </c>
      <c r="AI27" s="25">
        <f t="shared" si="13"/>
        <v>0.18421052631578946</v>
      </c>
      <c r="AJ27" s="67" t="s">
        <v>22</v>
      </c>
      <c r="AK27" s="99"/>
      <c r="AL27" s="343"/>
      <c r="AM27" s="79"/>
      <c r="AN27" s="83"/>
      <c r="AO27" s="83"/>
      <c r="AP27" s="83"/>
      <c r="AQ27" s="83"/>
      <c r="AR27" s="83"/>
      <c r="AS27" s="83"/>
      <c r="AT27" s="83"/>
      <c r="AU27" s="83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79"/>
      <c r="GE27" s="79"/>
      <c r="GF27" s="79"/>
      <c r="GG27" s="79"/>
      <c r="GH27" s="79"/>
      <c r="GI27" s="79"/>
      <c r="GJ27" s="79"/>
      <c r="GK27" s="79"/>
      <c r="GL27" s="79"/>
      <c r="GM27" s="79"/>
      <c r="GN27" s="79"/>
      <c r="GO27" s="79"/>
      <c r="GP27" s="79"/>
      <c r="GQ27" s="79"/>
      <c r="GR27" s="79"/>
      <c r="GS27" s="79"/>
      <c r="GT27" s="79"/>
      <c r="GU27" s="79"/>
      <c r="GV27" s="79"/>
      <c r="GW27" s="79"/>
      <c r="GX27" s="79"/>
      <c r="GY27" s="79"/>
      <c r="GZ27" s="79"/>
      <c r="HA27" s="79"/>
      <c r="HB27" s="79"/>
      <c r="HC27" s="79"/>
      <c r="HD27" s="79"/>
      <c r="HE27" s="79"/>
      <c r="HF27" s="79"/>
      <c r="HG27" s="79"/>
      <c r="HH27" s="79"/>
      <c r="HI27" s="79"/>
      <c r="HJ27" s="79"/>
      <c r="HK27" s="79"/>
      <c r="HL27" s="79"/>
      <c r="HM27" s="79"/>
      <c r="HN27" s="79"/>
      <c r="HO27" s="79"/>
      <c r="HP27" s="79"/>
      <c r="HQ27" s="79"/>
      <c r="HR27" s="79"/>
      <c r="HS27" s="79"/>
      <c r="HT27" s="79"/>
      <c r="HU27" s="79"/>
      <c r="HV27" s="79"/>
      <c r="HW27" s="79"/>
      <c r="HX27" s="79"/>
      <c r="HY27" s="79"/>
      <c r="HZ27" s="79"/>
      <c r="IA27" s="79"/>
      <c r="IB27" s="79"/>
      <c r="IC27" s="79"/>
      <c r="ID27" s="79"/>
      <c r="IE27" s="79"/>
      <c r="IF27" s="79"/>
      <c r="IG27" s="79"/>
      <c r="IH27" s="79"/>
      <c r="II27" s="79"/>
      <c r="IJ27" s="79"/>
      <c r="IK27" s="79"/>
      <c r="IL27" s="79"/>
      <c r="IM27" s="79"/>
      <c r="IN27" s="79"/>
      <c r="IO27" s="79"/>
      <c r="IP27" s="79"/>
      <c r="IQ27" s="79"/>
      <c r="IR27" s="79"/>
      <c r="IS27" s="79"/>
      <c r="IT27" s="79"/>
      <c r="IU27" s="79"/>
      <c r="IV27" s="79"/>
      <c r="IW27" s="79"/>
      <c r="IX27" s="79"/>
      <c r="IY27" s="79"/>
      <c r="IZ27" s="79"/>
      <c r="JA27" s="79"/>
      <c r="JB27" s="79"/>
      <c r="JC27" s="79"/>
      <c r="JD27" s="79"/>
      <c r="JE27" s="79"/>
      <c r="JF27" s="79"/>
      <c r="JG27" s="79"/>
      <c r="JH27" s="79"/>
      <c r="JI27" s="79"/>
      <c r="JJ27" s="79"/>
      <c r="JK27" s="79"/>
      <c r="JL27" s="79"/>
      <c r="JM27" s="79"/>
      <c r="JN27" s="79"/>
      <c r="JO27" s="79"/>
      <c r="JP27" s="79"/>
      <c r="JQ27" s="79"/>
      <c r="JR27" s="79"/>
      <c r="JS27" s="79"/>
      <c r="JT27" s="79"/>
      <c r="JU27" s="79"/>
      <c r="JV27" s="79"/>
      <c r="JW27" s="79"/>
      <c r="JX27" s="79"/>
      <c r="JY27" s="79"/>
      <c r="JZ27" s="79"/>
      <c r="KA27" s="79"/>
      <c r="KB27" s="79"/>
      <c r="KC27" s="79"/>
      <c r="KD27" s="79"/>
      <c r="KE27" s="79"/>
      <c r="KF27" s="79"/>
      <c r="KG27" s="79"/>
      <c r="KH27" s="79"/>
      <c r="KI27" s="79"/>
      <c r="KJ27" s="79"/>
      <c r="KK27" s="79"/>
      <c r="KL27" s="79"/>
      <c r="KM27" s="79"/>
      <c r="KN27" s="79"/>
      <c r="KO27" s="79"/>
      <c r="KP27" s="79"/>
      <c r="KQ27" s="79"/>
      <c r="KR27" s="79"/>
      <c r="KS27" s="79"/>
      <c r="KT27" s="79"/>
      <c r="KU27" s="79"/>
      <c r="KV27" s="79"/>
      <c r="KW27" s="76"/>
      <c r="KX27" s="76"/>
      <c r="KY27" s="76"/>
      <c r="KZ27" s="76"/>
      <c r="LA27" s="76"/>
      <c r="LB27" s="76"/>
      <c r="LC27" s="76"/>
      <c r="LD27" s="76"/>
    </row>
    <row r="28" spans="1:316" s="65" customFormat="1" ht="13.5" customHeight="1" x14ac:dyDescent="0.15">
      <c r="A28" s="66"/>
      <c r="B28" s="98" t="s">
        <v>21</v>
      </c>
      <c r="C28" s="58"/>
      <c r="D28" s="8"/>
      <c r="E28" s="6" t="e">
        <f t="shared" si="14"/>
        <v>#DIV/0!</v>
      </c>
      <c r="F28" s="59"/>
      <c r="G28" s="8"/>
      <c r="H28" s="3" t="e">
        <f t="shared" si="6"/>
        <v>#DIV/0!</v>
      </c>
      <c r="I28" s="58"/>
      <c r="J28" s="8"/>
      <c r="K28" s="6"/>
      <c r="L28" s="59"/>
      <c r="M28" s="8"/>
      <c r="N28" s="3"/>
      <c r="O28" s="58"/>
      <c r="P28" s="8"/>
      <c r="Q28" s="6"/>
      <c r="R28" s="59"/>
      <c r="S28" s="8"/>
      <c r="T28" s="3"/>
      <c r="U28" s="58"/>
      <c r="V28" s="8"/>
      <c r="W28" s="6"/>
      <c r="X28" s="59"/>
      <c r="Y28" s="8"/>
      <c r="Z28" s="3"/>
      <c r="AA28" s="142"/>
      <c r="AB28" s="134"/>
      <c r="AC28" s="135"/>
      <c r="AD28" s="58">
        <f t="shared" si="1"/>
        <v>0</v>
      </c>
      <c r="AE28" s="8">
        <f t="shared" si="2"/>
        <v>0</v>
      </c>
      <c r="AF28" s="6"/>
      <c r="AG28" s="353" t="s">
        <v>369</v>
      </c>
      <c r="AH28" s="23">
        <f t="shared" si="4"/>
        <v>0</v>
      </c>
      <c r="AI28" s="25">
        <f t="shared" si="13"/>
        <v>0</v>
      </c>
      <c r="AJ28" s="67" t="s">
        <v>21</v>
      </c>
      <c r="AK28" s="99"/>
      <c r="AL28" s="343"/>
      <c r="AM28" s="79"/>
      <c r="AN28" s="83"/>
      <c r="AO28" s="83"/>
      <c r="AP28" s="83"/>
      <c r="AQ28" s="83"/>
      <c r="AR28" s="83"/>
      <c r="AS28" s="83"/>
      <c r="AT28" s="83"/>
      <c r="AU28" s="83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79"/>
      <c r="GE28" s="79"/>
      <c r="GF28" s="79"/>
      <c r="GG28" s="79"/>
      <c r="GH28" s="79"/>
      <c r="GI28" s="79"/>
      <c r="GJ28" s="79"/>
      <c r="GK28" s="79"/>
      <c r="GL28" s="79"/>
      <c r="GM28" s="79"/>
      <c r="GN28" s="79"/>
      <c r="GO28" s="79"/>
      <c r="GP28" s="79"/>
      <c r="GQ28" s="79"/>
      <c r="GR28" s="79"/>
      <c r="GS28" s="79"/>
      <c r="GT28" s="79"/>
      <c r="GU28" s="79"/>
      <c r="GV28" s="79"/>
      <c r="GW28" s="79"/>
      <c r="GX28" s="79"/>
      <c r="GY28" s="79"/>
      <c r="GZ28" s="79"/>
      <c r="HA28" s="79"/>
      <c r="HB28" s="79"/>
      <c r="HC28" s="79"/>
      <c r="HD28" s="79"/>
      <c r="HE28" s="79"/>
      <c r="HF28" s="79"/>
      <c r="HG28" s="79"/>
      <c r="HH28" s="79"/>
      <c r="HI28" s="79"/>
      <c r="HJ28" s="79"/>
      <c r="HK28" s="79"/>
      <c r="HL28" s="79"/>
      <c r="HM28" s="79"/>
      <c r="HN28" s="79"/>
      <c r="HO28" s="79"/>
      <c r="HP28" s="79"/>
      <c r="HQ28" s="79"/>
      <c r="HR28" s="79"/>
      <c r="HS28" s="79"/>
      <c r="HT28" s="79"/>
      <c r="HU28" s="79"/>
      <c r="HV28" s="79"/>
      <c r="HW28" s="79"/>
      <c r="HX28" s="79"/>
      <c r="HY28" s="79"/>
      <c r="HZ28" s="79"/>
      <c r="IA28" s="79"/>
      <c r="IB28" s="79"/>
      <c r="IC28" s="79"/>
      <c r="ID28" s="79"/>
      <c r="IE28" s="79"/>
      <c r="IF28" s="79"/>
      <c r="IG28" s="79"/>
      <c r="IH28" s="79"/>
      <c r="II28" s="79"/>
      <c r="IJ28" s="79"/>
      <c r="IK28" s="79"/>
      <c r="IL28" s="79"/>
      <c r="IM28" s="79"/>
      <c r="IN28" s="79"/>
      <c r="IO28" s="79"/>
      <c r="IP28" s="79"/>
      <c r="IQ28" s="79"/>
      <c r="IR28" s="79"/>
      <c r="IS28" s="79"/>
      <c r="IT28" s="79"/>
      <c r="IU28" s="79"/>
      <c r="IV28" s="79"/>
      <c r="IW28" s="79"/>
      <c r="IX28" s="79"/>
      <c r="IY28" s="79"/>
      <c r="IZ28" s="79"/>
      <c r="JA28" s="79"/>
      <c r="JB28" s="79"/>
      <c r="JC28" s="79"/>
      <c r="JD28" s="79"/>
      <c r="JE28" s="79"/>
      <c r="JF28" s="79"/>
      <c r="JG28" s="79"/>
      <c r="JH28" s="79"/>
      <c r="JI28" s="79"/>
      <c r="JJ28" s="79"/>
      <c r="JK28" s="79"/>
      <c r="JL28" s="79"/>
      <c r="JM28" s="79"/>
      <c r="JN28" s="79"/>
      <c r="JO28" s="79"/>
      <c r="JP28" s="79"/>
      <c r="JQ28" s="79"/>
      <c r="JR28" s="79"/>
      <c r="JS28" s="79"/>
      <c r="JT28" s="79"/>
      <c r="JU28" s="79"/>
      <c r="JV28" s="79"/>
      <c r="JW28" s="79"/>
      <c r="JX28" s="79"/>
      <c r="JY28" s="79"/>
      <c r="JZ28" s="79"/>
      <c r="KA28" s="79"/>
      <c r="KB28" s="79"/>
      <c r="KC28" s="79"/>
      <c r="KD28" s="79"/>
      <c r="KE28" s="79"/>
      <c r="KF28" s="79"/>
      <c r="KG28" s="79"/>
      <c r="KH28" s="79"/>
      <c r="KI28" s="79"/>
      <c r="KJ28" s="79"/>
      <c r="KK28" s="79"/>
      <c r="KL28" s="79"/>
      <c r="KM28" s="79"/>
      <c r="KN28" s="79"/>
      <c r="KO28" s="79"/>
      <c r="KP28" s="79"/>
      <c r="KQ28" s="79"/>
      <c r="KR28" s="79"/>
      <c r="KS28" s="79"/>
      <c r="KT28" s="79"/>
      <c r="KU28" s="79"/>
      <c r="KV28" s="79"/>
      <c r="KW28" s="76"/>
      <c r="KX28" s="76"/>
      <c r="KY28" s="76"/>
      <c r="KZ28" s="76"/>
      <c r="LA28" s="76"/>
      <c r="LB28" s="76"/>
      <c r="LC28" s="76"/>
      <c r="LD28" s="76"/>
    </row>
    <row r="29" spans="1:316" s="65" customFormat="1" ht="13.5" customHeight="1" x14ac:dyDescent="0.15">
      <c r="A29" s="66"/>
      <c r="B29" s="98" t="s">
        <v>24</v>
      </c>
      <c r="C29" s="58">
        <v>3</v>
      </c>
      <c r="D29" s="8">
        <v>0</v>
      </c>
      <c r="E29" s="6">
        <f t="shared" si="14"/>
        <v>0</v>
      </c>
      <c r="F29" s="59"/>
      <c r="G29" s="8"/>
      <c r="H29" s="3"/>
      <c r="I29" s="58"/>
      <c r="J29" s="8"/>
      <c r="K29" s="6"/>
      <c r="L29" s="59"/>
      <c r="M29" s="8"/>
      <c r="N29" s="3"/>
      <c r="O29" s="58"/>
      <c r="P29" s="8"/>
      <c r="Q29" s="6"/>
      <c r="R29" s="59"/>
      <c r="S29" s="8"/>
      <c r="T29" s="3"/>
      <c r="U29" s="58"/>
      <c r="V29" s="8"/>
      <c r="W29" s="6"/>
      <c r="X29" s="59"/>
      <c r="Y29" s="8"/>
      <c r="Z29" s="3"/>
      <c r="AA29" s="142"/>
      <c r="AB29" s="134"/>
      <c r="AC29" s="135"/>
      <c r="AD29" s="58">
        <f t="shared" si="1"/>
        <v>3</v>
      </c>
      <c r="AE29" s="8">
        <f t="shared" si="2"/>
        <v>0</v>
      </c>
      <c r="AF29" s="6">
        <f t="shared" si="3"/>
        <v>0</v>
      </c>
      <c r="AG29" s="353"/>
      <c r="AH29" s="23">
        <f t="shared" si="4"/>
        <v>3</v>
      </c>
      <c r="AI29" s="25">
        <f t="shared" si="13"/>
        <v>4.736842105263158E-2</v>
      </c>
      <c r="AJ29" s="67" t="s">
        <v>24</v>
      </c>
      <c r="AK29" s="99"/>
      <c r="AL29" s="343"/>
      <c r="AM29" s="79"/>
      <c r="AN29" s="83"/>
      <c r="AO29" s="83"/>
      <c r="AP29" s="83"/>
      <c r="AQ29" s="83"/>
      <c r="AR29" s="83"/>
      <c r="AS29" s="83"/>
      <c r="AT29" s="83"/>
      <c r="AU29" s="83"/>
      <c r="AV29" s="79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  <c r="DY29" s="79"/>
      <c r="DZ29" s="79"/>
      <c r="EA29" s="79"/>
      <c r="EB29" s="79"/>
      <c r="EC29" s="79"/>
      <c r="ED29" s="79"/>
      <c r="EE29" s="79"/>
      <c r="EF29" s="79"/>
      <c r="EG29" s="79"/>
      <c r="EH29" s="79"/>
      <c r="EI29" s="79"/>
      <c r="EJ29" s="79"/>
      <c r="EK29" s="79"/>
      <c r="EL29" s="79"/>
      <c r="EM29" s="79"/>
      <c r="EN29" s="79"/>
      <c r="EO29" s="79"/>
      <c r="EP29" s="79"/>
      <c r="EQ29" s="79"/>
      <c r="ER29" s="79"/>
      <c r="ES29" s="79"/>
      <c r="ET29" s="79"/>
      <c r="EU29" s="79"/>
      <c r="EV29" s="79"/>
      <c r="EW29" s="79"/>
      <c r="EX29" s="79"/>
      <c r="EY29" s="79"/>
      <c r="EZ29" s="79"/>
      <c r="FA29" s="79"/>
      <c r="FB29" s="79"/>
      <c r="FC29" s="79"/>
      <c r="FD29" s="79"/>
      <c r="FE29" s="79"/>
      <c r="FF29" s="79"/>
      <c r="FG29" s="79"/>
      <c r="FH29" s="79"/>
      <c r="FI29" s="79"/>
      <c r="FJ29" s="79"/>
      <c r="FK29" s="79"/>
      <c r="FL29" s="79"/>
      <c r="FM29" s="79"/>
      <c r="FN29" s="79"/>
      <c r="FO29" s="79"/>
      <c r="FP29" s="79"/>
      <c r="FQ29" s="79"/>
      <c r="FR29" s="79"/>
      <c r="FS29" s="79"/>
      <c r="FT29" s="79"/>
      <c r="FU29" s="79"/>
      <c r="FV29" s="79"/>
      <c r="FW29" s="79"/>
      <c r="FX29" s="79"/>
      <c r="FY29" s="79"/>
      <c r="FZ29" s="79"/>
      <c r="GA29" s="79"/>
      <c r="GB29" s="79"/>
      <c r="GC29" s="79"/>
      <c r="GD29" s="79"/>
      <c r="GE29" s="79"/>
      <c r="GF29" s="79"/>
      <c r="GG29" s="79"/>
      <c r="GH29" s="79"/>
      <c r="GI29" s="79"/>
      <c r="GJ29" s="79"/>
      <c r="GK29" s="79"/>
      <c r="GL29" s="79"/>
      <c r="GM29" s="79"/>
      <c r="GN29" s="79"/>
      <c r="GO29" s="79"/>
      <c r="GP29" s="79"/>
      <c r="GQ29" s="79"/>
      <c r="GR29" s="79"/>
      <c r="GS29" s="79"/>
      <c r="GT29" s="79"/>
      <c r="GU29" s="79"/>
      <c r="GV29" s="79"/>
      <c r="GW29" s="79"/>
      <c r="GX29" s="79"/>
      <c r="GY29" s="79"/>
      <c r="GZ29" s="79"/>
      <c r="HA29" s="79"/>
      <c r="HB29" s="79"/>
      <c r="HC29" s="79"/>
      <c r="HD29" s="79"/>
      <c r="HE29" s="79"/>
      <c r="HF29" s="79"/>
      <c r="HG29" s="79"/>
      <c r="HH29" s="79"/>
      <c r="HI29" s="79"/>
      <c r="HJ29" s="79"/>
      <c r="HK29" s="79"/>
      <c r="HL29" s="79"/>
      <c r="HM29" s="79"/>
      <c r="HN29" s="79"/>
      <c r="HO29" s="79"/>
      <c r="HP29" s="79"/>
      <c r="HQ29" s="79"/>
      <c r="HR29" s="79"/>
      <c r="HS29" s="79"/>
      <c r="HT29" s="79"/>
      <c r="HU29" s="79"/>
      <c r="HV29" s="79"/>
      <c r="HW29" s="79"/>
      <c r="HX29" s="79"/>
      <c r="HY29" s="79"/>
      <c r="HZ29" s="79"/>
      <c r="IA29" s="79"/>
      <c r="IB29" s="79"/>
      <c r="IC29" s="79"/>
      <c r="ID29" s="79"/>
      <c r="IE29" s="79"/>
      <c r="IF29" s="79"/>
      <c r="IG29" s="79"/>
      <c r="IH29" s="79"/>
      <c r="II29" s="79"/>
      <c r="IJ29" s="79"/>
      <c r="IK29" s="79"/>
      <c r="IL29" s="79"/>
      <c r="IM29" s="79"/>
      <c r="IN29" s="79"/>
      <c r="IO29" s="79"/>
      <c r="IP29" s="79"/>
      <c r="IQ29" s="79"/>
      <c r="IR29" s="79"/>
      <c r="IS29" s="79"/>
      <c r="IT29" s="79"/>
      <c r="IU29" s="79"/>
      <c r="IV29" s="79"/>
      <c r="IW29" s="79"/>
      <c r="IX29" s="79"/>
      <c r="IY29" s="79"/>
      <c r="IZ29" s="79"/>
      <c r="JA29" s="79"/>
      <c r="JB29" s="79"/>
      <c r="JC29" s="79"/>
      <c r="JD29" s="79"/>
      <c r="JE29" s="79"/>
      <c r="JF29" s="79"/>
      <c r="JG29" s="79"/>
      <c r="JH29" s="79"/>
      <c r="JI29" s="79"/>
      <c r="JJ29" s="79"/>
      <c r="JK29" s="79"/>
      <c r="JL29" s="79"/>
      <c r="JM29" s="79"/>
      <c r="JN29" s="79"/>
      <c r="JO29" s="79"/>
      <c r="JP29" s="79"/>
      <c r="JQ29" s="79"/>
      <c r="JR29" s="79"/>
      <c r="JS29" s="79"/>
      <c r="JT29" s="79"/>
      <c r="JU29" s="79"/>
      <c r="JV29" s="79"/>
      <c r="JW29" s="79"/>
      <c r="JX29" s="79"/>
      <c r="JY29" s="79"/>
      <c r="JZ29" s="79"/>
      <c r="KA29" s="79"/>
      <c r="KB29" s="79"/>
      <c r="KC29" s="79"/>
      <c r="KD29" s="79"/>
      <c r="KE29" s="79"/>
      <c r="KF29" s="79"/>
      <c r="KG29" s="79"/>
      <c r="KH29" s="79"/>
      <c r="KI29" s="79"/>
      <c r="KJ29" s="79"/>
      <c r="KK29" s="79"/>
      <c r="KL29" s="79"/>
      <c r="KM29" s="79"/>
      <c r="KN29" s="79"/>
      <c r="KO29" s="79"/>
      <c r="KP29" s="79"/>
      <c r="KQ29" s="79"/>
      <c r="KR29" s="79"/>
      <c r="KS29" s="79"/>
      <c r="KT29" s="79"/>
      <c r="KU29" s="79"/>
      <c r="KV29" s="79"/>
      <c r="KW29" s="76"/>
      <c r="KX29" s="76"/>
      <c r="KY29" s="76"/>
      <c r="KZ29" s="76"/>
      <c r="LA29" s="76"/>
      <c r="LB29" s="76"/>
      <c r="LC29" s="76"/>
      <c r="LD29" s="76"/>
    </row>
    <row r="30" spans="1:316" s="65" customFormat="1" ht="13.5" customHeight="1" x14ac:dyDescent="0.15">
      <c r="A30" s="66"/>
      <c r="B30" s="98" t="s">
        <v>25</v>
      </c>
      <c r="C30" s="58">
        <v>3</v>
      </c>
      <c r="D30" s="8">
        <v>0</v>
      </c>
      <c r="E30" s="6">
        <f t="shared" si="14"/>
        <v>0</v>
      </c>
      <c r="F30" s="59"/>
      <c r="G30" s="8"/>
      <c r="H30" s="3"/>
      <c r="I30" s="58"/>
      <c r="J30" s="8"/>
      <c r="K30" s="6"/>
      <c r="L30" s="59"/>
      <c r="M30" s="8"/>
      <c r="N30" s="3"/>
      <c r="O30" s="58"/>
      <c r="P30" s="8"/>
      <c r="Q30" s="6"/>
      <c r="R30" s="59"/>
      <c r="S30" s="8"/>
      <c r="T30" s="3"/>
      <c r="U30" s="58"/>
      <c r="V30" s="8"/>
      <c r="W30" s="6"/>
      <c r="X30" s="59"/>
      <c r="Y30" s="8"/>
      <c r="Z30" s="3"/>
      <c r="AA30" s="142"/>
      <c r="AB30" s="134"/>
      <c r="AC30" s="135"/>
      <c r="AD30" s="58">
        <f t="shared" si="1"/>
        <v>3</v>
      </c>
      <c r="AE30" s="8">
        <f t="shared" si="2"/>
        <v>0</v>
      </c>
      <c r="AF30" s="6">
        <f t="shared" si="3"/>
        <v>0</v>
      </c>
      <c r="AG30" s="353"/>
      <c r="AH30" s="23">
        <f t="shared" si="4"/>
        <v>3</v>
      </c>
      <c r="AI30" s="25">
        <f t="shared" si="13"/>
        <v>4.736842105263158E-2</v>
      </c>
      <c r="AJ30" s="67" t="s">
        <v>25</v>
      </c>
      <c r="AK30" s="99"/>
      <c r="AL30" s="343"/>
      <c r="AM30" s="79"/>
      <c r="AN30" s="83"/>
      <c r="AO30" s="83"/>
      <c r="AP30" s="83"/>
      <c r="AQ30" s="83"/>
      <c r="AR30" s="83"/>
      <c r="AS30" s="83"/>
      <c r="AT30" s="83"/>
      <c r="AU30" s="83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79"/>
      <c r="GE30" s="79"/>
      <c r="GF30" s="79"/>
      <c r="GG30" s="79"/>
      <c r="GH30" s="79"/>
      <c r="GI30" s="79"/>
      <c r="GJ30" s="79"/>
      <c r="GK30" s="79"/>
      <c r="GL30" s="79"/>
      <c r="GM30" s="79"/>
      <c r="GN30" s="79"/>
      <c r="GO30" s="79"/>
      <c r="GP30" s="79"/>
      <c r="GQ30" s="79"/>
      <c r="GR30" s="79"/>
      <c r="GS30" s="79"/>
      <c r="GT30" s="79"/>
      <c r="GU30" s="79"/>
      <c r="GV30" s="79"/>
      <c r="GW30" s="79"/>
      <c r="GX30" s="79"/>
      <c r="GY30" s="79"/>
      <c r="GZ30" s="79"/>
      <c r="HA30" s="79"/>
      <c r="HB30" s="79"/>
      <c r="HC30" s="79"/>
      <c r="HD30" s="79"/>
      <c r="HE30" s="79"/>
      <c r="HF30" s="79"/>
      <c r="HG30" s="79"/>
      <c r="HH30" s="79"/>
      <c r="HI30" s="79"/>
      <c r="HJ30" s="79"/>
      <c r="HK30" s="79"/>
      <c r="HL30" s="79"/>
      <c r="HM30" s="79"/>
      <c r="HN30" s="79"/>
      <c r="HO30" s="79"/>
      <c r="HP30" s="79"/>
      <c r="HQ30" s="79"/>
      <c r="HR30" s="79"/>
      <c r="HS30" s="79"/>
      <c r="HT30" s="79"/>
      <c r="HU30" s="79"/>
      <c r="HV30" s="79"/>
      <c r="HW30" s="79"/>
      <c r="HX30" s="79"/>
      <c r="HY30" s="79"/>
      <c r="HZ30" s="79"/>
      <c r="IA30" s="79"/>
      <c r="IB30" s="79"/>
      <c r="IC30" s="79"/>
      <c r="ID30" s="79"/>
      <c r="IE30" s="79"/>
      <c r="IF30" s="79"/>
      <c r="IG30" s="79"/>
      <c r="IH30" s="79"/>
      <c r="II30" s="79"/>
      <c r="IJ30" s="79"/>
      <c r="IK30" s="79"/>
      <c r="IL30" s="79"/>
      <c r="IM30" s="79"/>
      <c r="IN30" s="79"/>
      <c r="IO30" s="79"/>
      <c r="IP30" s="79"/>
      <c r="IQ30" s="79"/>
      <c r="IR30" s="79"/>
      <c r="IS30" s="79"/>
      <c r="IT30" s="79"/>
      <c r="IU30" s="79"/>
      <c r="IV30" s="79"/>
      <c r="IW30" s="79"/>
      <c r="IX30" s="79"/>
      <c r="IY30" s="79"/>
      <c r="IZ30" s="79"/>
      <c r="JA30" s="79"/>
      <c r="JB30" s="79"/>
      <c r="JC30" s="79"/>
      <c r="JD30" s="79"/>
      <c r="JE30" s="79"/>
      <c r="JF30" s="79"/>
      <c r="JG30" s="79"/>
      <c r="JH30" s="79"/>
      <c r="JI30" s="79"/>
      <c r="JJ30" s="79"/>
      <c r="JK30" s="79"/>
      <c r="JL30" s="79"/>
      <c r="JM30" s="79"/>
      <c r="JN30" s="79"/>
      <c r="JO30" s="79"/>
      <c r="JP30" s="79"/>
      <c r="JQ30" s="79"/>
      <c r="JR30" s="79"/>
      <c r="JS30" s="79"/>
      <c r="JT30" s="79"/>
      <c r="JU30" s="79"/>
      <c r="JV30" s="79"/>
      <c r="JW30" s="79"/>
      <c r="JX30" s="79"/>
      <c r="JY30" s="79"/>
      <c r="JZ30" s="79"/>
      <c r="KA30" s="79"/>
      <c r="KB30" s="79"/>
      <c r="KC30" s="79"/>
      <c r="KD30" s="79"/>
      <c r="KE30" s="79"/>
      <c r="KF30" s="79"/>
      <c r="KG30" s="79"/>
      <c r="KH30" s="79"/>
      <c r="KI30" s="79"/>
      <c r="KJ30" s="79"/>
      <c r="KK30" s="79"/>
      <c r="KL30" s="79"/>
      <c r="KM30" s="79"/>
      <c r="KN30" s="79"/>
      <c r="KO30" s="79"/>
      <c r="KP30" s="79"/>
      <c r="KQ30" s="79"/>
      <c r="KR30" s="79"/>
      <c r="KS30" s="79"/>
      <c r="KT30" s="79"/>
      <c r="KU30" s="79"/>
      <c r="KV30" s="79"/>
      <c r="KW30" s="76"/>
      <c r="KX30" s="76"/>
      <c r="KY30" s="76"/>
      <c r="KZ30" s="76"/>
      <c r="LA30" s="76"/>
      <c r="LB30" s="76"/>
      <c r="LC30" s="76"/>
      <c r="LD30" s="76"/>
    </row>
    <row r="31" spans="1:316" s="65" customFormat="1" ht="13.5" customHeight="1" x14ac:dyDescent="0.15">
      <c r="A31" s="66"/>
      <c r="B31" s="98" t="s">
        <v>69</v>
      </c>
      <c r="C31" s="58">
        <v>3</v>
      </c>
      <c r="D31" s="8">
        <v>0</v>
      </c>
      <c r="E31" s="6"/>
      <c r="F31" s="59"/>
      <c r="G31" s="8"/>
      <c r="H31" s="3" t="e">
        <f t="shared" si="6"/>
        <v>#DIV/0!</v>
      </c>
      <c r="I31" s="58"/>
      <c r="J31" s="8"/>
      <c r="K31" s="6" t="e">
        <f t="shared" si="7"/>
        <v>#DIV/0!</v>
      </c>
      <c r="L31" s="59">
        <v>3</v>
      </c>
      <c r="M31" s="8">
        <v>2</v>
      </c>
      <c r="N31" s="3">
        <f t="shared" si="8"/>
        <v>0.66666666666666663</v>
      </c>
      <c r="O31" s="58"/>
      <c r="P31" s="8"/>
      <c r="Q31" s="6"/>
      <c r="R31" s="59"/>
      <c r="S31" s="8"/>
      <c r="T31" s="3"/>
      <c r="U31" s="58"/>
      <c r="V31" s="8"/>
      <c r="W31" s="6"/>
      <c r="X31" s="59"/>
      <c r="Y31" s="8"/>
      <c r="Z31" s="3"/>
      <c r="AA31" s="142"/>
      <c r="AB31" s="134"/>
      <c r="AC31" s="135"/>
      <c r="AD31" s="58">
        <f t="shared" si="1"/>
        <v>6</v>
      </c>
      <c r="AE31" s="8">
        <f t="shared" si="2"/>
        <v>2</v>
      </c>
      <c r="AF31" s="6">
        <f t="shared" si="3"/>
        <v>0.33333333333333331</v>
      </c>
      <c r="AG31" s="353"/>
      <c r="AH31" s="23">
        <f t="shared" si="4"/>
        <v>11.333333333333332</v>
      </c>
      <c r="AI31" s="25">
        <f t="shared" si="13"/>
        <v>0.1789473684210526</v>
      </c>
      <c r="AJ31" s="67" t="s">
        <v>69</v>
      </c>
      <c r="AK31" s="99"/>
      <c r="AL31" s="343"/>
      <c r="AM31" s="79"/>
      <c r="AN31" s="83"/>
      <c r="AO31" s="83"/>
      <c r="AP31" s="83"/>
      <c r="AQ31" s="83"/>
      <c r="AR31" s="83"/>
      <c r="AS31" s="83"/>
      <c r="AT31" s="83"/>
      <c r="AU31" s="83"/>
      <c r="AV31" s="79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  <c r="DY31" s="79"/>
      <c r="DZ31" s="79"/>
      <c r="EA31" s="79"/>
      <c r="EB31" s="79"/>
      <c r="EC31" s="79"/>
      <c r="ED31" s="79"/>
      <c r="EE31" s="79"/>
      <c r="EF31" s="79"/>
      <c r="EG31" s="79"/>
      <c r="EH31" s="79"/>
      <c r="EI31" s="79"/>
      <c r="EJ31" s="79"/>
      <c r="EK31" s="79"/>
      <c r="EL31" s="79"/>
      <c r="EM31" s="79"/>
      <c r="EN31" s="79"/>
      <c r="EO31" s="79"/>
      <c r="EP31" s="79"/>
      <c r="EQ31" s="79"/>
      <c r="ER31" s="79"/>
      <c r="ES31" s="79"/>
      <c r="ET31" s="79"/>
      <c r="EU31" s="79"/>
      <c r="EV31" s="79"/>
      <c r="EW31" s="79"/>
      <c r="EX31" s="79"/>
      <c r="EY31" s="79"/>
      <c r="EZ31" s="79"/>
      <c r="FA31" s="79"/>
      <c r="FB31" s="79"/>
      <c r="FC31" s="79"/>
      <c r="FD31" s="79"/>
      <c r="FE31" s="79"/>
      <c r="FF31" s="79"/>
      <c r="FG31" s="79"/>
      <c r="FH31" s="79"/>
      <c r="FI31" s="79"/>
      <c r="FJ31" s="79"/>
      <c r="FK31" s="79"/>
      <c r="FL31" s="79"/>
      <c r="FM31" s="79"/>
      <c r="FN31" s="79"/>
      <c r="FO31" s="79"/>
      <c r="FP31" s="79"/>
      <c r="FQ31" s="79"/>
      <c r="FR31" s="79"/>
      <c r="FS31" s="79"/>
      <c r="FT31" s="79"/>
      <c r="FU31" s="79"/>
      <c r="FV31" s="79"/>
      <c r="FW31" s="79"/>
      <c r="FX31" s="79"/>
      <c r="FY31" s="79"/>
      <c r="FZ31" s="79"/>
      <c r="GA31" s="79"/>
      <c r="GB31" s="79"/>
      <c r="GC31" s="79"/>
      <c r="GD31" s="79"/>
      <c r="GE31" s="79"/>
      <c r="GF31" s="79"/>
      <c r="GG31" s="79"/>
      <c r="GH31" s="79"/>
      <c r="GI31" s="79"/>
      <c r="GJ31" s="79"/>
      <c r="GK31" s="79"/>
      <c r="GL31" s="79"/>
      <c r="GM31" s="79"/>
      <c r="GN31" s="79"/>
      <c r="GO31" s="79"/>
      <c r="GP31" s="79"/>
      <c r="GQ31" s="79"/>
      <c r="GR31" s="79"/>
      <c r="GS31" s="79"/>
      <c r="GT31" s="79"/>
      <c r="GU31" s="79"/>
      <c r="GV31" s="79"/>
      <c r="GW31" s="79"/>
      <c r="GX31" s="79"/>
      <c r="GY31" s="79"/>
      <c r="GZ31" s="79"/>
      <c r="HA31" s="79"/>
      <c r="HB31" s="79"/>
      <c r="HC31" s="79"/>
      <c r="HD31" s="79"/>
      <c r="HE31" s="79"/>
      <c r="HF31" s="79"/>
      <c r="HG31" s="79"/>
      <c r="HH31" s="79"/>
      <c r="HI31" s="79"/>
      <c r="HJ31" s="79"/>
      <c r="HK31" s="79"/>
      <c r="HL31" s="79"/>
      <c r="HM31" s="79"/>
      <c r="HN31" s="79"/>
      <c r="HO31" s="79"/>
      <c r="HP31" s="79"/>
      <c r="HQ31" s="79"/>
      <c r="HR31" s="79"/>
      <c r="HS31" s="79"/>
      <c r="HT31" s="79"/>
      <c r="HU31" s="79"/>
      <c r="HV31" s="79"/>
      <c r="HW31" s="79"/>
      <c r="HX31" s="79"/>
      <c r="HY31" s="79"/>
      <c r="HZ31" s="79"/>
      <c r="IA31" s="79"/>
      <c r="IB31" s="79"/>
      <c r="IC31" s="79"/>
      <c r="ID31" s="79"/>
      <c r="IE31" s="79"/>
      <c r="IF31" s="79"/>
      <c r="IG31" s="79"/>
      <c r="IH31" s="79"/>
      <c r="II31" s="79"/>
      <c r="IJ31" s="79"/>
      <c r="IK31" s="79"/>
      <c r="IL31" s="79"/>
      <c r="IM31" s="79"/>
      <c r="IN31" s="79"/>
      <c r="IO31" s="79"/>
      <c r="IP31" s="79"/>
      <c r="IQ31" s="79"/>
      <c r="IR31" s="79"/>
      <c r="IS31" s="79"/>
      <c r="IT31" s="79"/>
      <c r="IU31" s="79"/>
      <c r="IV31" s="79"/>
      <c r="IW31" s="79"/>
      <c r="IX31" s="79"/>
      <c r="IY31" s="79"/>
      <c r="IZ31" s="79"/>
      <c r="JA31" s="79"/>
      <c r="JB31" s="79"/>
      <c r="JC31" s="79"/>
      <c r="JD31" s="79"/>
      <c r="JE31" s="79"/>
      <c r="JF31" s="79"/>
      <c r="JG31" s="79"/>
      <c r="JH31" s="79"/>
      <c r="JI31" s="79"/>
      <c r="JJ31" s="79"/>
      <c r="JK31" s="79"/>
      <c r="JL31" s="79"/>
      <c r="JM31" s="79"/>
      <c r="JN31" s="79"/>
      <c r="JO31" s="79"/>
      <c r="JP31" s="79"/>
      <c r="JQ31" s="79"/>
      <c r="JR31" s="79"/>
      <c r="JS31" s="79"/>
      <c r="JT31" s="79"/>
      <c r="JU31" s="79"/>
      <c r="JV31" s="79"/>
      <c r="JW31" s="79"/>
      <c r="JX31" s="79"/>
      <c r="JY31" s="79"/>
      <c r="JZ31" s="79"/>
      <c r="KA31" s="79"/>
      <c r="KB31" s="79"/>
      <c r="KC31" s="79"/>
      <c r="KD31" s="79"/>
      <c r="KE31" s="79"/>
      <c r="KF31" s="79"/>
      <c r="KG31" s="79"/>
      <c r="KH31" s="79"/>
      <c r="KI31" s="79"/>
      <c r="KJ31" s="79"/>
      <c r="KK31" s="79"/>
      <c r="KL31" s="79"/>
      <c r="KM31" s="79"/>
      <c r="KN31" s="79"/>
      <c r="KO31" s="79"/>
      <c r="KP31" s="79"/>
      <c r="KQ31" s="79"/>
      <c r="KR31" s="79"/>
      <c r="KS31" s="79"/>
      <c r="KT31" s="79"/>
      <c r="KU31" s="79"/>
      <c r="KV31" s="79"/>
      <c r="KW31" s="76"/>
      <c r="KX31" s="76"/>
      <c r="KY31" s="76"/>
      <c r="KZ31" s="76"/>
      <c r="LA31" s="76"/>
      <c r="LB31" s="76"/>
      <c r="LC31" s="76"/>
      <c r="LD31" s="76"/>
    </row>
    <row r="32" spans="1:316" s="65" customFormat="1" ht="13.5" customHeight="1" x14ac:dyDescent="0.15">
      <c r="A32" s="66"/>
      <c r="B32" s="98" t="s">
        <v>95</v>
      </c>
      <c r="C32" s="58"/>
      <c r="D32" s="8"/>
      <c r="E32" s="6"/>
      <c r="F32" s="59">
        <v>3</v>
      </c>
      <c r="G32" s="8">
        <v>2</v>
      </c>
      <c r="H32" s="3">
        <f t="shared" si="6"/>
        <v>0.66666666666666663</v>
      </c>
      <c r="I32" s="58"/>
      <c r="J32" s="8"/>
      <c r="K32" s="6"/>
      <c r="L32" s="59"/>
      <c r="M32" s="8"/>
      <c r="N32" s="3"/>
      <c r="O32" s="58"/>
      <c r="P32" s="8"/>
      <c r="Q32" s="6"/>
      <c r="R32" s="59"/>
      <c r="S32" s="8"/>
      <c r="T32" s="3"/>
      <c r="U32" s="58"/>
      <c r="V32" s="8"/>
      <c r="W32" s="6"/>
      <c r="X32" s="59"/>
      <c r="Y32" s="8"/>
      <c r="Z32" s="3"/>
      <c r="AA32" s="142"/>
      <c r="AB32" s="134"/>
      <c r="AC32" s="135"/>
      <c r="AD32" s="58">
        <f t="shared" si="1"/>
        <v>3</v>
      </c>
      <c r="AE32" s="8">
        <f t="shared" si="2"/>
        <v>2</v>
      </c>
      <c r="AF32" s="6">
        <f t="shared" si="3"/>
        <v>0.66666666666666663</v>
      </c>
      <c r="AG32" s="353"/>
      <c r="AH32" s="23">
        <f t="shared" si="4"/>
        <v>11.666666666666666</v>
      </c>
      <c r="AI32" s="25">
        <f t="shared" si="13"/>
        <v>0.18421052631578946</v>
      </c>
      <c r="AJ32" s="67" t="s">
        <v>95</v>
      </c>
      <c r="AK32" s="99"/>
      <c r="AL32" s="343"/>
      <c r="AM32" s="79"/>
      <c r="AN32" s="83"/>
      <c r="AO32" s="83"/>
      <c r="AP32" s="83"/>
      <c r="AQ32" s="83"/>
      <c r="AR32" s="83"/>
      <c r="AS32" s="83"/>
      <c r="AT32" s="83"/>
      <c r="AU32" s="83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  <c r="FF32" s="79"/>
      <c r="FG32" s="79"/>
      <c r="FH32" s="79"/>
      <c r="FI32" s="79"/>
      <c r="FJ32" s="79"/>
      <c r="FK32" s="79"/>
      <c r="FL32" s="79"/>
      <c r="FM32" s="79"/>
      <c r="FN32" s="79"/>
      <c r="FO32" s="79"/>
      <c r="FP32" s="79"/>
      <c r="FQ32" s="79"/>
      <c r="FR32" s="79"/>
      <c r="FS32" s="79"/>
      <c r="FT32" s="79"/>
      <c r="FU32" s="79"/>
      <c r="FV32" s="79"/>
      <c r="FW32" s="79"/>
      <c r="FX32" s="79"/>
      <c r="FY32" s="79"/>
      <c r="FZ32" s="79"/>
      <c r="GA32" s="79"/>
      <c r="GB32" s="79"/>
      <c r="GC32" s="79"/>
      <c r="GD32" s="79"/>
      <c r="GE32" s="79"/>
      <c r="GF32" s="79"/>
      <c r="GG32" s="79"/>
      <c r="GH32" s="79"/>
      <c r="GI32" s="79"/>
      <c r="GJ32" s="79"/>
      <c r="GK32" s="79"/>
      <c r="GL32" s="79"/>
      <c r="GM32" s="79"/>
      <c r="GN32" s="79"/>
      <c r="GO32" s="79"/>
      <c r="GP32" s="79"/>
      <c r="GQ32" s="79"/>
      <c r="GR32" s="79"/>
      <c r="GS32" s="79"/>
      <c r="GT32" s="79"/>
      <c r="GU32" s="79"/>
      <c r="GV32" s="79"/>
      <c r="GW32" s="79"/>
      <c r="GX32" s="79"/>
      <c r="GY32" s="79"/>
      <c r="GZ32" s="79"/>
      <c r="HA32" s="79"/>
      <c r="HB32" s="79"/>
      <c r="HC32" s="79"/>
      <c r="HD32" s="79"/>
      <c r="HE32" s="79"/>
      <c r="HF32" s="79"/>
      <c r="HG32" s="79"/>
      <c r="HH32" s="79"/>
      <c r="HI32" s="79"/>
      <c r="HJ32" s="79"/>
      <c r="HK32" s="79"/>
      <c r="HL32" s="79"/>
      <c r="HM32" s="79"/>
      <c r="HN32" s="79"/>
      <c r="HO32" s="79"/>
      <c r="HP32" s="79"/>
      <c r="HQ32" s="79"/>
      <c r="HR32" s="79"/>
      <c r="HS32" s="79"/>
      <c r="HT32" s="79"/>
      <c r="HU32" s="79"/>
      <c r="HV32" s="79"/>
      <c r="HW32" s="79"/>
      <c r="HX32" s="79"/>
      <c r="HY32" s="79"/>
      <c r="HZ32" s="79"/>
      <c r="IA32" s="79"/>
      <c r="IB32" s="79"/>
      <c r="IC32" s="79"/>
      <c r="ID32" s="79"/>
      <c r="IE32" s="79"/>
      <c r="IF32" s="79"/>
      <c r="IG32" s="79"/>
      <c r="IH32" s="79"/>
      <c r="II32" s="79"/>
      <c r="IJ32" s="79"/>
      <c r="IK32" s="79"/>
      <c r="IL32" s="79"/>
      <c r="IM32" s="79"/>
      <c r="IN32" s="79"/>
      <c r="IO32" s="79"/>
      <c r="IP32" s="79"/>
      <c r="IQ32" s="79"/>
      <c r="IR32" s="79"/>
      <c r="IS32" s="79"/>
      <c r="IT32" s="79"/>
      <c r="IU32" s="79"/>
      <c r="IV32" s="79"/>
      <c r="IW32" s="79"/>
      <c r="IX32" s="79"/>
      <c r="IY32" s="79"/>
      <c r="IZ32" s="79"/>
      <c r="JA32" s="79"/>
      <c r="JB32" s="79"/>
      <c r="JC32" s="79"/>
      <c r="JD32" s="79"/>
      <c r="JE32" s="79"/>
      <c r="JF32" s="79"/>
      <c r="JG32" s="79"/>
      <c r="JH32" s="79"/>
      <c r="JI32" s="79"/>
      <c r="JJ32" s="79"/>
      <c r="JK32" s="79"/>
      <c r="JL32" s="79"/>
      <c r="JM32" s="79"/>
      <c r="JN32" s="79"/>
      <c r="JO32" s="79"/>
      <c r="JP32" s="79"/>
      <c r="JQ32" s="79"/>
      <c r="JR32" s="79"/>
      <c r="JS32" s="79"/>
      <c r="JT32" s="79"/>
      <c r="JU32" s="79"/>
      <c r="JV32" s="79"/>
      <c r="JW32" s="79"/>
      <c r="JX32" s="79"/>
      <c r="JY32" s="79"/>
      <c r="JZ32" s="79"/>
      <c r="KA32" s="79"/>
      <c r="KB32" s="79"/>
      <c r="KC32" s="79"/>
      <c r="KD32" s="79"/>
      <c r="KE32" s="79"/>
      <c r="KF32" s="79"/>
      <c r="KG32" s="79"/>
      <c r="KH32" s="79"/>
      <c r="KI32" s="79"/>
      <c r="KJ32" s="79"/>
      <c r="KK32" s="79"/>
      <c r="KL32" s="79"/>
      <c r="KM32" s="79"/>
      <c r="KN32" s="79"/>
      <c r="KO32" s="79"/>
      <c r="KP32" s="79"/>
      <c r="KQ32" s="79"/>
      <c r="KR32" s="79"/>
      <c r="KS32" s="79"/>
      <c r="KT32" s="79"/>
      <c r="KU32" s="79"/>
      <c r="KV32" s="79"/>
      <c r="KW32" s="76"/>
      <c r="KX32" s="76"/>
      <c r="KY32" s="76"/>
      <c r="KZ32" s="76"/>
      <c r="LA32" s="76"/>
      <c r="LB32" s="76"/>
      <c r="LC32" s="76"/>
      <c r="LD32" s="76"/>
    </row>
    <row r="33" spans="1:316" s="65" customFormat="1" ht="13.5" customHeight="1" x14ac:dyDescent="0.15">
      <c r="A33" s="66"/>
      <c r="B33" s="98" t="s">
        <v>96</v>
      </c>
      <c r="C33" s="58"/>
      <c r="D33" s="8"/>
      <c r="E33" s="6"/>
      <c r="F33" s="59">
        <v>3</v>
      </c>
      <c r="G33" s="8">
        <v>2</v>
      </c>
      <c r="H33" s="3">
        <f t="shared" si="6"/>
        <v>0.66666666666666663</v>
      </c>
      <c r="I33" s="58"/>
      <c r="J33" s="8"/>
      <c r="K33" s="6"/>
      <c r="L33" s="59"/>
      <c r="M33" s="8"/>
      <c r="N33" s="3"/>
      <c r="O33" s="58"/>
      <c r="P33" s="8"/>
      <c r="Q33" s="6"/>
      <c r="R33" s="59">
        <v>3</v>
      </c>
      <c r="S33" s="8">
        <v>0</v>
      </c>
      <c r="T33" s="3">
        <f t="shared" si="10"/>
        <v>0</v>
      </c>
      <c r="U33" s="58"/>
      <c r="V33" s="8"/>
      <c r="W33" s="6"/>
      <c r="X33" s="59"/>
      <c r="Y33" s="8"/>
      <c r="Z33" s="3"/>
      <c r="AA33" s="142"/>
      <c r="AB33" s="134"/>
      <c r="AC33" s="135"/>
      <c r="AD33" s="58">
        <f t="shared" si="1"/>
        <v>6</v>
      </c>
      <c r="AE33" s="8">
        <f t="shared" si="2"/>
        <v>2</v>
      </c>
      <c r="AF33" s="6">
        <f t="shared" si="3"/>
        <v>0.33333333333333331</v>
      </c>
      <c r="AG33" s="353"/>
      <c r="AH33" s="23">
        <f t="shared" si="4"/>
        <v>11.333333333333332</v>
      </c>
      <c r="AI33" s="25">
        <f t="shared" si="13"/>
        <v>0.1789473684210526</v>
      </c>
      <c r="AJ33" s="74" t="s">
        <v>96</v>
      </c>
      <c r="AK33" s="99"/>
      <c r="AL33" s="343"/>
      <c r="AM33" s="79"/>
      <c r="AN33" s="83"/>
      <c r="AO33" s="83"/>
      <c r="AP33" s="83"/>
      <c r="AQ33" s="83"/>
      <c r="AR33" s="83"/>
      <c r="AS33" s="83"/>
      <c r="AT33" s="83"/>
      <c r="AU33" s="83"/>
      <c r="AV33" s="79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  <c r="DY33" s="79"/>
      <c r="DZ33" s="79"/>
      <c r="EA33" s="79"/>
      <c r="EB33" s="79"/>
      <c r="EC33" s="79"/>
      <c r="ED33" s="79"/>
      <c r="EE33" s="79"/>
      <c r="EF33" s="79"/>
      <c r="EG33" s="79"/>
      <c r="EH33" s="79"/>
      <c r="EI33" s="79"/>
      <c r="EJ33" s="79"/>
      <c r="EK33" s="79"/>
      <c r="EL33" s="79"/>
      <c r="EM33" s="79"/>
      <c r="EN33" s="79"/>
      <c r="EO33" s="79"/>
      <c r="EP33" s="79"/>
      <c r="EQ33" s="79"/>
      <c r="ER33" s="79"/>
      <c r="ES33" s="79"/>
      <c r="ET33" s="79"/>
      <c r="EU33" s="79"/>
      <c r="EV33" s="79"/>
      <c r="EW33" s="79"/>
      <c r="EX33" s="79"/>
      <c r="EY33" s="79"/>
      <c r="EZ33" s="79"/>
      <c r="FA33" s="79"/>
      <c r="FB33" s="79"/>
      <c r="FC33" s="79"/>
      <c r="FD33" s="79"/>
      <c r="FE33" s="79"/>
      <c r="FF33" s="79"/>
      <c r="FG33" s="79"/>
      <c r="FH33" s="79"/>
      <c r="FI33" s="79"/>
      <c r="FJ33" s="79"/>
      <c r="FK33" s="79"/>
      <c r="FL33" s="79"/>
      <c r="FM33" s="79"/>
      <c r="FN33" s="79"/>
      <c r="FO33" s="79"/>
      <c r="FP33" s="79"/>
      <c r="FQ33" s="79"/>
      <c r="FR33" s="79"/>
      <c r="FS33" s="79"/>
      <c r="FT33" s="79"/>
      <c r="FU33" s="79"/>
      <c r="FV33" s="79"/>
      <c r="FW33" s="79"/>
      <c r="FX33" s="79"/>
      <c r="FY33" s="79"/>
      <c r="FZ33" s="79"/>
      <c r="GA33" s="79"/>
      <c r="GB33" s="79"/>
      <c r="GC33" s="79"/>
      <c r="GD33" s="79"/>
      <c r="GE33" s="79"/>
      <c r="GF33" s="79"/>
      <c r="GG33" s="79"/>
      <c r="GH33" s="79"/>
      <c r="GI33" s="79"/>
      <c r="GJ33" s="79"/>
      <c r="GK33" s="79"/>
      <c r="GL33" s="79"/>
      <c r="GM33" s="79"/>
      <c r="GN33" s="79"/>
      <c r="GO33" s="79"/>
      <c r="GP33" s="79"/>
      <c r="GQ33" s="79"/>
      <c r="GR33" s="79"/>
      <c r="GS33" s="79"/>
      <c r="GT33" s="79"/>
      <c r="GU33" s="79"/>
      <c r="GV33" s="79"/>
      <c r="GW33" s="79"/>
      <c r="GX33" s="79"/>
      <c r="GY33" s="79"/>
      <c r="GZ33" s="79"/>
      <c r="HA33" s="79"/>
      <c r="HB33" s="79"/>
      <c r="HC33" s="79"/>
      <c r="HD33" s="79"/>
      <c r="HE33" s="79"/>
      <c r="HF33" s="79"/>
      <c r="HG33" s="79"/>
      <c r="HH33" s="79"/>
      <c r="HI33" s="79"/>
      <c r="HJ33" s="79"/>
      <c r="HK33" s="79"/>
      <c r="HL33" s="79"/>
      <c r="HM33" s="79"/>
      <c r="HN33" s="79"/>
      <c r="HO33" s="79"/>
      <c r="HP33" s="79"/>
      <c r="HQ33" s="79"/>
      <c r="HR33" s="79"/>
      <c r="HS33" s="79"/>
      <c r="HT33" s="79"/>
      <c r="HU33" s="79"/>
      <c r="HV33" s="79"/>
      <c r="HW33" s="79"/>
      <c r="HX33" s="79"/>
      <c r="HY33" s="79"/>
      <c r="HZ33" s="79"/>
      <c r="IA33" s="79"/>
      <c r="IB33" s="79"/>
      <c r="IC33" s="79"/>
      <c r="ID33" s="79"/>
      <c r="IE33" s="79"/>
      <c r="IF33" s="79"/>
      <c r="IG33" s="79"/>
      <c r="IH33" s="79"/>
      <c r="II33" s="79"/>
      <c r="IJ33" s="79"/>
      <c r="IK33" s="79"/>
      <c r="IL33" s="79"/>
      <c r="IM33" s="79"/>
      <c r="IN33" s="79"/>
      <c r="IO33" s="79"/>
      <c r="IP33" s="79"/>
      <c r="IQ33" s="79"/>
      <c r="IR33" s="79"/>
      <c r="IS33" s="79"/>
      <c r="IT33" s="79"/>
      <c r="IU33" s="79"/>
      <c r="IV33" s="79"/>
      <c r="IW33" s="79"/>
      <c r="IX33" s="79"/>
      <c r="IY33" s="79"/>
      <c r="IZ33" s="79"/>
      <c r="JA33" s="79"/>
      <c r="JB33" s="79"/>
      <c r="JC33" s="79"/>
      <c r="JD33" s="79"/>
      <c r="JE33" s="79"/>
      <c r="JF33" s="79"/>
      <c r="JG33" s="79"/>
      <c r="JH33" s="79"/>
      <c r="JI33" s="79"/>
      <c r="JJ33" s="79"/>
      <c r="JK33" s="79"/>
      <c r="JL33" s="79"/>
      <c r="JM33" s="79"/>
      <c r="JN33" s="79"/>
      <c r="JO33" s="79"/>
      <c r="JP33" s="79"/>
      <c r="JQ33" s="79"/>
      <c r="JR33" s="79"/>
      <c r="JS33" s="79"/>
      <c r="JT33" s="79"/>
      <c r="JU33" s="79"/>
      <c r="JV33" s="79"/>
      <c r="JW33" s="79"/>
      <c r="JX33" s="79"/>
      <c r="JY33" s="79"/>
      <c r="JZ33" s="79"/>
      <c r="KA33" s="79"/>
      <c r="KB33" s="79"/>
      <c r="KC33" s="79"/>
      <c r="KD33" s="79"/>
      <c r="KE33" s="79"/>
      <c r="KF33" s="79"/>
      <c r="KG33" s="79"/>
      <c r="KH33" s="79"/>
      <c r="KI33" s="79"/>
      <c r="KJ33" s="79"/>
      <c r="KK33" s="79"/>
      <c r="KL33" s="79"/>
      <c r="KM33" s="79"/>
      <c r="KN33" s="79"/>
      <c r="KO33" s="79"/>
      <c r="KP33" s="79"/>
      <c r="KQ33" s="79"/>
      <c r="KR33" s="79"/>
      <c r="KS33" s="79"/>
      <c r="KT33" s="79"/>
      <c r="KU33" s="79"/>
      <c r="KV33" s="79"/>
      <c r="KW33" s="76"/>
      <c r="KX33" s="76"/>
      <c r="KY33" s="76"/>
      <c r="KZ33" s="76"/>
      <c r="LA33" s="76"/>
      <c r="LB33" s="76"/>
      <c r="LC33" s="76"/>
      <c r="LD33" s="76"/>
    </row>
    <row r="34" spans="1:316" s="65" customFormat="1" ht="13.5" customHeight="1" x14ac:dyDescent="0.15">
      <c r="A34" s="66"/>
      <c r="B34" s="98" t="s">
        <v>126</v>
      </c>
      <c r="C34" s="58"/>
      <c r="D34" s="8"/>
      <c r="E34" s="6"/>
      <c r="F34" s="59"/>
      <c r="G34" s="8"/>
      <c r="H34" s="3"/>
      <c r="I34" s="58">
        <v>3</v>
      </c>
      <c r="J34" s="8">
        <v>1</v>
      </c>
      <c r="K34" s="6">
        <f t="shared" si="7"/>
        <v>0.33333333333333331</v>
      </c>
      <c r="L34" s="59">
        <v>3</v>
      </c>
      <c r="M34" s="8">
        <v>2</v>
      </c>
      <c r="N34" s="3">
        <f t="shared" si="8"/>
        <v>0.66666666666666663</v>
      </c>
      <c r="O34" s="58"/>
      <c r="P34" s="8"/>
      <c r="Q34" s="6"/>
      <c r="R34" s="59"/>
      <c r="S34" s="8"/>
      <c r="T34" s="3"/>
      <c r="U34" s="58"/>
      <c r="V34" s="8"/>
      <c r="W34" s="6"/>
      <c r="X34" s="59"/>
      <c r="Y34" s="8"/>
      <c r="Z34" s="3"/>
      <c r="AA34" s="142"/>
      <c r="AB34" s="134"/>
      <c r="AC34" s="135"/>
      <c r="AD34" s="58">
        <f t="shared" si="1"/>
        <v>6</v>
      </c>
      <c r="AE34" s="8">
        <f t="shared" si="2"/>
        <v>3</v>
      </c>
      <c r="AF34" s="6">
        <f t="shared" si="3"/>
        <v>0.5</v>
      </c>
      <c r="AG34" s="353"/>
      <c r="AH34" s="23">
        <f t="shared" si="4"/>
        <v>14</v>
      </c>
      <c r="AI34" s="25">
        <f t="shared" si="13"/>
        <v>0.22105263157894736</v>
      </c>
      <c r="AJ34" s="74" t="s">
        <v>427</v>
      </c>
      <c r="AK34" s="99"/>
      <c r="AL34" s="343"/>
      <c r="AM34" s="79"/>
      <c r="AN34" s="83"/>
      <c r="AO34" s="83"/>
      <c r="AP34" s="83"/>
      <c r="AQ34" s="83"/>
      <c r="AR34" s="83"/>
      <c r="AS34" s="83"/>
      <c r="AT34" s="83"/>
      <c r="AU34" s="83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  <c r="ER34" s="79"/>
      <c r="ES34" s="79"/>
      <c r="ET34" s="79"/>
      <c r="EU34" s="79"/>
      <c r="EV34" s="79"/>
      <c r="EW34" s="79"/>
      <c r="EX34" s="79"/>
      <c r="EY34" s="79"/>
      <c r="EZ34" s="79"/>
      <c r="FA34" s="79"/>
      <c r="FB34" s="79"/>
      <c r="FC34" s="79"/>
      <c r="FD34" s="79"/>
      <c r="FE34" s="79"/>
      <c r="FF34" s="79"/>
      <c r="FG34" s="79"/>
      <c r="FH34" s="79"/>
      <c r="FI34" s="79"/>
      <c r="FJ34" s="79"/>
      <c r="FK34" s="79"/>
      <c r="FL34" s="79"/>
      <c r="FM34" s="79"/>
      <c r="FN34" s="79"/>
      <c r="FO34" s="79"/>
      <c r="FP34" s="79"/>
      <c r="FQ34" s="79"/>
      <c r="FR34" s="79"/>
      <c r="FS34" s="79"/>
      <c r="FT34" s="79"/>
      <c r="FU34" s="79"/>
      <c r="FV34" s="79"/>
      <c r="FW34" s="79"/>
      <c r="FX34" s="79"/>
      <c r="FY34" s="79"/>
      <c r="FZ34" s="79"/>
      <c r="GA34" s="79"/>
      <c r="GB34" s="79"/>
      <c r="GC34" s="79"/>
      <c r="GD34" s="79"/>
      <c r="GE34" s="79"/>
      <c r="GF34" s="79"/>
      <c r="GG34" s="79"/>
      <c r="GH34" s="79"/>
      <c r="GI34" s="79"/>
      <c r="GJ34" s="79"/>
      <c r="GK34" s="79"/>
      <c r="GL34" s="79"/>
      <c r="GM34" s="79"/>
      <c r="GN34" s="79"/>
      <c r="GO34" s="79"/>
      <c r="GP34" s="79"/>
      <c r="GQ34" s="79"/>
      <c r="GR34" s="79"/>
      <c r="GS34" s="79"/>
      <c r="GT34" s="79"/>
      <c r="GU34" s="79"/>
      <c r="GV34" s="79"/>
      <c r="GW34" s="79"/>
      <c r="GX34" s="79"/>
      <c r="GY34" s="79"/>
      <c r="GZ34" s="79"/>
      <c r="HA34" s="79"/>
      <c r="HB34" s="79"/>
      <c r="HC34" s="79"/>
      <c r="HD34" s="79"/>
      <c r="HE34" s="79"/>
      <c r="HF34" s="79"/>
      <c r="HG34" s="79"/>
      <c r="HH34" s="79"/>
      <c r="HI34" s="79"/>
      <c r="HJ34" s="79"/>
      <c r="HK34" s="79"/>
      <c r="HL34" s="79"/>
      <c r="HM34" s="79"/>
      <c r="HN34" s="79"/>
      <c r="HO34" s="79"/>
      <c r="HP34" s="79"/>
      <c r="HQ34" s="79"/>
      <c r="HR34" s="79"/>
      <c r="HS34" s="79"/>
      <c r="HT34" s="79"/>
      <c r="HU34" s="79"/>
      <c r="HV34" s="79"/>
      <c r="HW34" s="79"/>
      <c r="HX34" s="79"/>
      <c r="HY34" s="79"/>
      <c r="HZ34" s="79"/>
      <c r="IA34" s="79"/>
      <c r="IB34" s="79"/>
      <c r="IC34" s="79"/>
      <c r="ID34" s="79"/>
      <c r="IE34" s="79"/>
      <c r="IF34" s="79"/>
      <c r="IG34" s="79"/>
      <c r="IH34" s="79"/>
      <c r="II34" s="79"/>
      <c r="IJ34" s="79"/>
      <c r="IK34" s="79"/>
      <c r="IL34" s="79"/>
      <c r="IM34" s="79"/>
      <c r="IN34" s="79"/>
      <c r="IO34" s="79"/>
      <c r="IP34" s="79"/>
      <c r="IQ34" s="79"/>
      <c r="IR34" s="79"/>
      <c r="IS34" s="79"/>
      <c r="IT34" s="79"/>
      <c r="IU34" s="79"/>
      <c r="IV34" s="79"/>
      <c r="IW34" s="79"/>
      <c r="IX34" s="79"/>
      <c r="IY34" s="79"/>
      <c r="IZ34" s="79"/>
      <c r="JA34" s="79"/>
      <c r="JB34" s="79"/>
      <c r="JC34" s="79"/>
      <c r="JD34" s="79"/>
      <c r="JE34" s="79"/>
      <c r="JF34" s="79"/>
      <c r="JG34" s="79"/>
      <c r="JH34" s="79"/>
      <c r="JI34" s="79"/>
      <c r="JJ34" s="79"/>
      <c r="JK34" s="79"/>
      <c r="JL34" s="79"/>
      <c r="JM34" s="79"/>
      <c r="JN34" s="79"/>
      <c r="JO34" s="79"/>
      <c r="JP34" s="79"/>
      <c r="JQ34" s="79"/>
      <c r="JR34" s="79"/>
      <c r="JS34" s="79"/>
      <c r="JT34" s="79"/>
      <c r="JU34" s="79"/>
      <c r="JV34" s="79"/>
      <c r="JW34" s="79"/>
      <c r="JX34" s="79"/>
      <c r="JY34" s="79"/>
      <c r="JZ34" s="79"/>
      <c r="KA34" s="79"/>
      <c r="KB34" s="79"/>
      <c r="KC34" s="79"/>
      <c r="KD34" s="79"/>
      <c r="KE34" s="79"/>
      <c r="KF34" s="79"/>
      <c r="KG34" s="79"/>
      <c r="KH34" s="79"/>
      <c r="KI34" s="79"/>
      <c r="KJ34" s="79"/>
      <c r="KK34" s="79"/>
      <c r="KL34" s="79"/>
      <c r="KM34" s="79"/>
      <c r="KN34" s="79"/>
      <c r="KO34" s="79"/>
      <c r="KP34" s="79"/>
      <c r="KQ34" s="79"/>
      <c r="KR34" s="79"/>
      <c r="KS34" s="79"/>
      <c r="KT34" s="79"/>
      <c r="KU34" s="79"/>
      <c r="KV34" s="79"/>
      <c r="KW34" s="76"/>
      <c r="KX34" s="76"/>
      <c r="KY34" s="76"/>
      <c r="KZ34" s="76"/>
      <c r="LA34" s="76"/>
      <c r="LB34" s="76"/>
      <c r="LC34" s="76"/>
      <c r="LD34" s="76"/>
    </row>
    <row r="35" spans="1:316" s="65" customFormat="1" ht="13.5" customHeight="1" x14ac:dyDescent="0.15">
      <c r="A35" s="66"/>
      <c r="B35" s="98" t="s">
        <v>127</v>
      </c>
      <c r="C35" s="58"/>
      <c r="D35" s="8"/>
      <c r="E35" s="6"/>
      <c r="F35" s="59"/>
      <c r="G35" s="8"/>
      <c r="H35" s="3"/>
      <c r="I35" s="58">
        <v>3</v>
      </c>
      <c r="J35" s="8">
        <v>1</v>
      </c>
      <c r="K35" s="6">
        <f t="shared" si="7"/>
        <v>0.33333333333333331</v>
      </c>
      <c r="L35" s="59">
        <v>3</v>
      </c>
      <c r="M35" s="8">
        <v>2</v>
      </c>
      <c r="N35" s="3">
        <f t="shared" si="8"/>
        <v>0.66666666666666663</v>
      </c>
      <c r="O35" s="58"/>
      <c r="P35" s="8"/>
      <c r="Q35" s="6"/>
      <c r="R35" s="59"/>
      <c r="S35" s="8"/>
      <c r="T35" s="3"/>
      <c r="U35" s="58"/>
      <c r="V35" s="8"/>
      <c r="W35" s="6"/>
      <c r="X35" s="59"/>
      <c r="Y35" s="8"/>
      <c r="Z35" s="3"/>
      <c r="AA35" s="142"/>
      <c r="AB35" s="134"/>
      <c r="AC35" s="135"/>
      <c r="AD35" s="58">
        <f t="shared" si="1"/>
        <v>6</v>
      </c>
      <c r="AE35" s="8">
        <f t="shared" si="2"/>
        <v>3</v>
      </c>
      <c r="AF35" s="6">
        <f t="shared" si="3"/>
        <v>0.5</v>
      </c>
      <c r="AG35" s="353"/>
      <c r="AH35" s="23">
        <f t="shared" si="4"/>
        <v>14</v>
      </c>
      <c r="AI35" s="25">
        <f t="shared" si="13"/>
        <v>0.22105263157894736</v>
      </c>
      <c r="AJ35" s="74" t="s">
        <v>127</v>
      </c>
      <c r="AK35" s="99"/>
      <c r="AL35" s="343"/>
      <c r="AM35" s="79"/>
      <c r="AN35" s="83"/>
      <c r="AO35" s="83"/>
      <c r="AP35" s="83"/>
      <c r="AQ35" s="83"/>
      <c r="AR35" s="83"/>
      <c r="AS35" s="83"/>
      <c r="AT35" s="83"/>
      <c r="AU35" s="83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79"/>
      <c r="GE35" s="79"/>
      <c r="GF35" s="79"/>
      <c r="GG35" s="79"/>
      <c r="GH35" s="79"/>
      <c r="GI35" s="79"/>
      <c r="GJ35" s="79"/>
      <c r="GK35" s="79"/>
      <c r="GL35" s="79"/>
      <c r="GM35" s="79"/>
      <c r="GN35" s="79"/>
      <c r="GO35" s="79"/>
      <c r="GP35" s="79"/>
      <c r="GQ35" s="79"/>
      <c r="GR35" s="79"/>
      <c r="GS35" s="79"/>
      <c r="GT35" s="79"/>
      <c r="GU35" s="79"/>
      <c r="GV35" s="79"/>
      <c r="GW35" s="79"/>
      <c r="GX35" s="79"/>
      <c r="GY35" s="79"/>
      <c r="GZ35" s="79"/>
      <c r="HA35" s="79"/>
      <c r="HB35" s="79"/>
      <c r="HC35" s="79"/>
      <c r="HD35" s="79"/>
      <c r="HE35" s="79"/>
      <c r="HF35" s="79"/>
      <c r="HG35" s="79"/>
      <c r="HH35" s="79"/>
      <c r="HI35" s="79"/>
      <c r="HJ35" s="79"/>
      <c r="HK35" s="79"/>
      <c r="HL35" s="79"/>
      <c r="HM35" s="79"/>
      <c r="HN35" s="79"/>
      <c r="HO35" s="79"/>
      <c r="HP35" s="79"/>
      <c r="HQ35" s="79"/>
      <c r="HR35" s="79"/>
      <c r="HS35" s="79"/>
      <c r="HT35" s="79"/>
      <c r="HU35" s="79"/>
      <c r="HV35" s="79"/>
      <c r="HW35" s="79"/>
      <c r="HX35" s="79"/>
      <c r="HY35" s="79"/>
      <c r="HZ35" s="79"/>
      <c r="IA35" s="79"/>
      <c r="IB35" s="79"/>
      <c r="IC35" s="79"/>
      <c r="ID35" s="79"/>
      <c r="IE35" s="79"/>
      <c r="IF35" s="79"/>
      <c r="IG35" s="79"/>
      <c r="IH35" s="79"/>
      <c r="II35" s="79"/>
      <c r="IJ35" s="79"/>
      <c r="IK35" s="79"/>
      <c r="IL35" s="79"/>
      <c r="IM35" s="79"/>
      <c r="IN35" s="79"/>
      <c r="IO35" s="79"/>
      <c r="IP35" s="79"/>
      <c r="IQ35" s="79"/>
      <c r="IR35" s="79"/>
      <c r="IS35" s="79"/>
      <c r="IT35" s="79"/>
      <c r="IU35" s="79"/>
      <c r="IV35" s="79"/>
      <c r="IW35" s="79"/>
      <c r="IX35" s="79"/>
      <c r="IY35" s="79"/>
      <c r="IZ35" s="79"/>
      <c r="JA35" s="79"/>
      <c r="JB35" s="79"/>
      <c r="JC35" s="79"/>
      <c r="JD35" s="79"/>
      <c r="JE35" s="79"/>
      <c r="JF35" s="79"/>
      <c r="JG35" s="79"/>
      <c r="JH35" s="79"/>
      <c r="JI35" s="79"/>
      <c r="JJ35" s="79"/>
      <c r="JK35" s="79"/>
      <c r="JL35" s="79"/>
      <c r="JM35" s="79"/>
      <c r="JN35" s="79"/>
      <c r="JO35" s="79"/>
      <c r="JP35" s="79"/>
      <c r="JQ35" s="79"/>
      <c r="JR35" s="79"/>
      <c r="JS35" s="79"/>
      <c r="JT35" s="79"/>
      <c r="JU35" s="79"/>
      <c r="JV35" s="79"/>
      <c r="JW35" s="79"/>
      <c r="JX35" s="79"/>
      <c r="JY35" s="79"/>
      <c r="JZ35" s="79"/>
      <c r="KA35" s="79"/>
      <c r="KB35" s="79"/>
      <c r="KC35" s="79"/>
      <c r="KD35" s="79"/>
      <c r="KE35" s="79"/>
      <c r="KF35" s="79"/>
      <c r="KG35" s="79"/>
      <c r="KH35" s="79"/>
      <c r="KI35" s="79"/>
      <c r="KJ35" s="79"/>
      <c r="KK35" s="79"/>
      <c r="KL35" s="79"/>
      <c r="KM35" s="79"/>
      <c r="KN35" s="79"/>
      <c r="KO35" s="79"/>
      <c r="KP35" s="79"/>
      <c r="KQ35" s="79"/>
      <c r="KR35" s="79"/>
      <c r="KS35" s="79"/>
      <c r="KT35" s="79"/>
      <c r="KU35" s="79"/>
      <c r="KV35" s="79"/>
      <c r="KW35" s="76"/>
      <c r="KX35" s="76"/>
      <c r="KY35" s="76"/>
      <c r="KZ35" s="76"/>
      <c r="LA35" s="76"/>
      <c r="LB35" s="76"/>
      <c r="LC35" s="76"/>
      <c r="LD35" s="76"/>
    </row>
    <row r="36" spans="1:316" s="65" customFormat="1" ht="13.5" customHeight="1" x14ac:dyDescent="0.15">
      <c r="A36" s="66"/>
      <c r="B36" s="98" t="s">
        <v>128</v>
      </c>
      <c r="C36" s="58"/>
      <c r="D36" s="8"/>
      <c r="E36" s="6"/>
      <c r="F36" s="59"/>
      <c r="G36" s="8"/>
      <c r="H36" s="3"/>
      <c r="I36" s="58">
        <v>3</v>
      </c>
      <c r="J36" s="8">
        <v>1</v>
      </c>
      <c r="K36" s="6">
        <f t="shared" si="7"/>
        <v>0.33333333333333331</v>
      </c>
      <c r="L36" s="59"/>
      <c r="M36" s="8"/>
      <c r="N36" s="3" t="e">
        <f t="shared" si="8"/>
        <v>#DIV/0!</v>
      </c>
      <c r="O36" s="58"/>
      <c r="P36" s="8"/>
      <c r="Q36" s="6"/>
      <c r="R36" s="59"/>
      <c r="S36" s="8"/>
      <c r="T36" s="3"/>
      <c r="U36" s="58"/>
      <c r="V36" s="8"/>
      <c r="W36" s="6"/>
      <c r="X36" s="59"/>
      <c r="Y36" s="8"/>
      <c r="Z36" s="3"/>
      <c r="AA36" s="142"/>
      <c r="AB36" s="134"/>
      <c r="AC36" s="135"/>
      <c r="AD36" s="58">
        <f t="shared" si="1"/>
        <v>3</v>
      </c>
      <c r="AE36" s="8">
        <f t="shared" si="2"/>
        <v>1</v>
      </c>
      <c r="AF36" s="6">
        <f t="shared" si="3"/>
        <v>0.33333333333333331</v>
      </c>
      <c r="AG36" s="353"/>
      <c r="AH36" s="23">
        <f t="shared" si="4"/>
        <v>7.333333333333333</v>
      </c>
      <c r="AI36" s="25">
        <f t="shared" si="13"/>
        <v>0.11578947368421051</v>
      </c>
      <c r="AJ36" s="74" t="s">
        <v>128</v>
      </c>
      <c r="AK36" s="99"/>
      <c r="AL36" s="343"/>
      <c r="AM36" s="79"/>
      <c r="AN36" s="83"/>
      <c r="AO36" s="83"/>
      <c r="AP36" s="83"/>
      <c r="AQ36" s="83"/>
      <c r="AR36" s="83"/>
      <c r="AS36" s="83"/>
      <c r="AT36" s="83"/>
      <c r="AU36" s="83"/>
      <c r="AV36" s="79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  <c r="DY36" s="79"/>
      <c r="DZ36" s="79"/>
      <c r="EA36" s="79"/>
      <c r="EB36" s="79"/>
      <c r="EC36" s="79"/>
      <c r="ED36" s="79"/>
      <c r="EE36" s="79"/>
      <c r="EF36" s="79"/>
      <c r="EG36" s="79"/>
      <c r="EH36" s="79"/>
      <c r="EI36" s="79"/>
      <c r="EJ36" s="79"/>
      <c r="EK36" s="79"/>
      <c r="EL36" s="79"/>
      <c r="EM36" s="79"/>
      <c r="EN36" s="79"/>
      <c r="EO36" s="79"/>
      <c r="EP36" s="79"/>
      <c r="EQ36" s="79"/>
      <c r="ER36" s="79"/>
      <c r="ES36" s="79"/>
      <c r="ET36" s="79"/>
      <c r="EU36" s="79"/>
      <c r="EV36" s="79"/>
      <c r="EW36" s="79"/>
      <c r="EX36" s="79"/>
      <c r="EY36" s="79"/>
      <c r="EZ36" s="79"/>
      <c r="FA36" s="79"/>
      <c r="FB36" s="79"/>
      <c r="FC36" s="79"/>
      <c r="FD36" s="79"/>
      <c r="FE36" s="79"/>
      <c r="FF36" s="79"/>
      <c r="FG36" s="79"/>
      <c r="FH36" s="79"/>
      <c r="FI36" s="79"/>
      <c r="FJ36" s="79"/>
      <c r="FK36" s="79"/>
      <c r="FL36" s="79"/>
      <c r="FM36" s="79"/>
      <c r="FN36" s="79"/>
      <c r="FO36" s="79"/>
      <c r="FP36" s="79"/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  <c r="GD36" s="79"/>
      <c r="GE36" s="79"/>
      <c r="GF36" s="79"/>
      <c r="GG36" s="79"/>
      <c r="GH36" s="79"/>
      <c r="GI36" s="79"/>
      <c r="GJ36" s="79"/>
      <c r="GK36" s="79"/>
      <c r="GL36" s="79"/>
      <c r="GM36" s="79"/>
      <c r="GN36" s="79"/>
      <c r="GO36" s="79"/>
      <c r="GP36" s="79"/>
      <c r="GQ36" s="79"/>
      <c r="GR36" s="79"/>
      <c r="GS36" s="79"/>
      <c r="GT36" s="79"/>
      <c r="GU36" s="79"/>
      <c r="GV36" s="79"/>
      <c r="GW36" s="79"/>
      <c r="GX36" s="79"/>
      <c r="GY36" s="79"/>
      <c r="GZ36" s="79"/>
      <c r="HA36" s="79"/>
      <c r="HB36" s="79"/>
      <c r="HC36" s="79"/>
      <c r="HD36" s="79"/>
      <c r="HE36" s="79"/>
      <c r="HF36" s="79"/>
      <c r="HG36" s="79"/>
      <c r="HH36" s="79"/>
      <c r="HI36" s="79"/>
      <c r="HJ36" s="79"/>
      <c r="HK36" s="79"/>
      <c r="HL36" s="79"/>
      <c r="HM36" s="79"/>
      <c r="HN36" s="79"/>
      <c r="HO36" s="79"/>
      <c r="HP36" s="79"/>
      <c r="HQ36" s="79"/>
      <c r="HR36" s="79"/>
      <c r="HS36" s="79"/>
      <c r="HT36" s="79"/>
      <c r="HU36" s="79"/>
      <c r="HV36" s="79"/>
      <c r="HW36" s="79"/>
      <c r="HX36" s="79"/>
      <c r="HY36" s="79"/>
      <c r="HZ36" s="79"/>
      <c r="IA36" s="79"/>
      <c r="IB36" s="79"/>
      <c r="IC36" s="79"/>
      <c r="ID36" s="79"/>
      <c r="IE36" s="79"/>
      <c r="IF36" s="79"/>
      <c r="IG36" s="79"/>
      <c r="IH36" s="79"/>
      <c r="II36" s="79"/>
      <c r="IJ36" s="79"/>
      <c r="IK36" s="79"/>
      <c r="IL36" s="79"/>
      <c r="IM36" s="79"/>
      <c r="IN36" s="79"/>
      <c r="IO36" s="79"/>
      <c r="IP36" s="79"/>
      <c r="IQ36" s="79"/>
      <c r="IR36" s="79"/>
      <c r="IS36" s="79"/>
      <c r="IT36" s="79"/>
      <c r="IU36" s="79"/>
      <c r="IV36" s="79"/>
      <c r="IW36" s="79"/>
      <c r="IX36" s="79"/>
      <c r="IY36" s="79"/>
      <c r="IZ36" s="79"/>
      <c r="JA36" s="79"/>
      <c r="JB36" s="79"/>
      <c r="JC36" s="79"/>
      <c r="JD36" s="79"/>
      <c r="JE36" s="79"/>
      <c r="JF36" s="79"/>
      <c r="JG36" s="79"/>
      <c r="JH36" s="79"/>
      <c r="JI36" s="79"/>
      <c r="JJ36" s="79"/>
      <c r="JK36" s="79"/>
      <c r="JL36" s="79"/>
      <c r="JM36" s="79"/>
      <c r="JN36" s="79"/>
      <c r="JO36" s="79"/>
      <c r="JP36" s="79"/>
      <c r="JQ36" s="79"/>
      <c r="JR36" s="79"/>
      <c r="JS36" s="79"/>
      <c r="JT36" s="79"/>
      <c r="JU36" s="79"/>
      <c r="JV36" s="79"/>
      <c r="JW36" s="79"/>
      <c r="JX36" s="79"/>
      <c r="JY36" s="79"/>
      <c r="JZ36" s="79"/>
      <c r="KA36" s="79"/>
      <c r="KB36" s="79"/>
      <c r="KC36" s="79"/>
      <c r="KD36" s="79"/>
      <c r="KE36" s="79"/>
      <c r="KF36" s="79"/>
      <c r="KG36" s="79"/>
      <c r="KH36" s="79"/>
      <c r="KI36" s="79"/>
      <c r="KJ36" s="79"/>
      <c r="KK36" s="79"/>
      <c r="KL36" s="79"/>
      <c r="KM36" s="79"/>
      <c r="KN36" s="79"/>
      <c r="KO36" s="79"/>
      <c r="KP36" s="79"/>
      <c r="KQ36" s="79"/>
      <c r="KR36" s="79"/>
      <c r="KS36" s="79"/>
      <c r="KT36" s="79"/>
      <c r="KU36" s="79"/>
      <c r="KV36" s="79"/>
      <c r="KW36" s="76"/>
      <c r="KX36" s="76"/>
      <c r="KY36" s="76"/>
      <c r="KZ36" s="76"/>
      <c r="LA36" s="76"/>
      <c r="LB36" s="76"/>
      <c r="LC36" s="76"/>
      <c r="LD36" s="76"/>
    </row>
    <row r="37" spans="1:316" s="65" customFormat="1" ht="13.5" customHeight="1" x14ac:dyDescent="0.15">
      <c r="A37" s="66"/>
      <c r="B37" s="98" t="s">
        <v>155</v>
      </c>
      <c r="C37" s="58"/>
      <c r="D37" s="8"/>
      <c r="E37" s="6"/>
      <c r="F37" s="59"/>
      <c r="G37" s="8"/>
      <c r="H37" s="3"/>
      <c r="I37" s="58"/>
      <c r="J37" s="8"/>
      <c r="K37" s="6"/>
      <c r="L37" s="59"/>
      <c r="M37" s="8"/>
      <c r="N37" s="3" t="e">
        <f t="shared" si="8"/>
        <v>#DIV/0!</v>
      </c>
      <c r="O37" s="58"/>
      <c r="P37" s="8"/>
      <c r="Q37" s="6"/>
      <c r="R37" s="59"/>
      <c r="S37" s="8"/>
      <c r="T37" s="3"/>
      <c r="U37" s="58"/>
      <c r="V37" s="8"/>
      <c r="W37" s="6"/>
      <c r="X37" s="59"/>
      <c r="Y37" s="8"/>
      <c r="Z37" s="3"/>
      <c r="AA37" s="142"/>
      <c r="AB37" s="134"/>
      <c r="AC37" s="135"/>
      <c r="AD37" s="58">
        <f t="shared" si="1"/>
        <v>0</v>
      </c>
      <c r="AE37" s="8">
        <f t="shared" si="2"/>
        <v>0</v>
      </c>
      <c r="AF37" s="6"/>
      <c r="AG37" s="353"/>
      <c r="AH37" s="23">
        <f t="shared" si="4"/>
        <v>0</v>
      </c>
      <c r="AI37" s="25">
        <f t="shared" si="13"/>
        <v>0</v>
      </c>
      <c r="AJ37" s="74" t="s">
        <v>155</v>
      </c>
      <c r="AK37" s="99"/>
      <c r="AL37" s="343"/>
      <c r="AM37" s="79"/>
      <c r="AN37" s="83"/>
      <c r="AO37" s="83"/>
      <c r="AP37" s="83"/>
      <c r="AQ37" s="83"/>
      <c r="AR37" s="83"/>
      <c r="AS37" s="83"/>
      <c r="AT37" s="83"/>
      <c r="AU37" s="83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  <c r="DY37" s="79"/>
      <c r="DZ37" s="79"/>
      <c r="EA37" s="79"/>
      <c r="EB37" s="79"/>
      <c r="EC37" s="79"/>
      <c r="ED37" s="79"/>
      <c r="EE37" s="79"/>
      <c r="EF37" s="79"/>
      <c r="EG37" s="79"/>
      <c r="EH37" s="79"/>
      <c r="EI37" s="79"/>
      <c r="EJ37" s="79"/>
      <c r="EK37" s="79"/>
      <c r="EL37" s="79"/>
      <c r="EM37" s="79"/>
      <c r="EN37" s="79"/>
      <c r="EO37" s="79"/>
      <c r="EP37" s="79"/>
      <c r="EQ37" s="79"/>
      <c r="ER37" s="79"/>
      <c r="ES37" s="79"/>
      <c r="ET37" s="79"/>
      <c r="EU37" s="79"/>
      <c r="EV37" s="79"/>
      <c r="EW37" s="79"/>
      <c r="EX37" s="79"/>
      <c r="EY37" s="79"/>
      <c r="EZ37" s="79"/>
      <c r="FA37" s="79"/>
      <c r="FB37" s="79"/>
      <c r="FC37" s="79"/>
      <c r="FD37" s="79"/>
      <c r="FE37" s="79"/>
      <c r="FF37" s="79"/>
      <c r="FG37" s="79"/>
      <c r="FH37" s="79"/>
      <c r="FI37" s="79"/>
      <c r="FJ37" s="79"/>
      <c r="FK37" s="79"/>
      <c r="FL37" s="79"/>
      <c r="FM37" s="79"/>
      <c r="FN37" s="79"/>
      <c r="FO37" s="79"/>
      <c r="FP37" s="79"/>
      <c r="FQ37" s="79"/>
      <c r="FR37" s="79"/>
      <c r="FS37" s="79"/>
      <c r="FT37" s="79"/>
      <c r="FU37" s="79"/>
      <c r="FV37" s="79"/>
      <c r="FW37" s="79"/>
      <c r="FX37" s="79"/>
      <c r="FY37" s="79"/>
      <c r="FZ37" s="79"/>
      <c r="GA37" s="79"/>
      <c r="GB37" s="79"/>
      <c r="GC37" s="79"/>
      <c r="GD37" s="79"/>
      <c r="GE37" s="79"/>
      <c r="GF37" s="79"/>
      <c r="GG37" s="79"/>
      <c r="GH37" s="79"/>
      <c r="GI37" s="79"/>
      <c r="GJ37" s="79"/>
      <c r="GK37" s="79"/>
      <c r="GL37" s="79"/>
      <c r="GM37" s="79"/>
      <c r="GN37" s="79"/>
      <c r="GO37" s="79"/>
      <c r="GP37" s="79"/>
      <c r="GQ37" s="79"/>
      <c r="GR37" s="79"/>
      <c r="GS37" s="79"/>
      <c r="GT37" s="79"/>
      <c r="GU37" s="79"/>
      <c r="GV37" s="79"/>
      <c r="GW37" s="79"/>
      <c r="GX37" s="79"/>
      <c r="GY37" s="79"/>
      <c r="GZ37" s="79"/>
      <c r="HA37" s="79"/>
      <c r="HB37" s="79"/>
      <c r="HC37" s="79"/>
      <c r="HD37" s="79"/>
      <c r="HE37" s="79"/>
      <c r="HF37" s="79"/>
      <c r="HG37" s="79"/>
      <c r="HH37" s="79"/>
      <c r="HI37" s="79"/>
      <c r="HJ37" s="79"/>
      <c r="HK37" s="79"/>
      <c r="HL37" s="79"/>
      <c r="HM37" s="79"/>
      <c r="HN37" s="79"/>
      <c r="HO37" s="79"/>
      <c r="HP37" s="79"/>
      <c r="HQ37" s="79"/>
      <c r="HR37" s="79"/>
      <c r="HS37" s="79"/>
      <c r="HT37" s="79"/>
      <c r="HU37" s="79"/>
      <c r="HV37" s="79"/>
      <c r="HW37" s="79"/>
      <c r="HX37" s="79"/>
      <c r="HY37" s="79"/>
      <c r="HZ37" s="79"/>
      <c r="IA37" s="79"/>
      <c r="IB37" s="79"/>
      <c r="IC37" s="79"/>
      <c r="ID37" s="79"/>
      <c r="IE37" s="79"/>
      <c r="IF37" s="79"/>
      <c r="IG37" s="79"/>
      <c r="IH37" s="79"/>
      <c r="II37" s="79"/>
      <c r="IJ37" s="79"/>
      <c r="IK37" s="79"/>
      <c r="IL37" s="79"/>
      <c r="IM37" s="79"/>
      <c r="IN37" s="79"/>
      <c r="IO37" s="79"/>
      <c r="IP37" s="79"/>
      <c r="IQ37" s="79"/>
      <c r="IR37" s="79"/>
      <c r="IS37" s="79"/>
      <c r="IT37" s="79"/>
      <c r="IU37" s="79"/>
      <c r="IV37" s="79"/>
      <c r="IW37" s="79"/>
      <c r="IX37" s="79"/>
      <c r="IY37" s="79"/>
      <c r="IZ37" s="79"/>
      <c r="JA37" s="79"/>
      <c r="JB37" s="79"/>
      <c r="JC37" s="79"/>
      <c r="JD37" s="79"/>
      <c r="JE37" s="79"/>
      <c r="JF37" s="79"/>
      <c r="JG37" s="79"/>
      <c r="JH37" s="79"/>
      <c r="JI37" s="79"/>
      <c r="JJ37" s="79"/>
      <c r="JK37" s="79"/>
      <c r="JL37" s="79"/>
      <c r="JM37" s="79"/>
      <c r="JN37" s="79"/>
      <c r="JO37" s="79"/>
      <c r="JP37" s="79"/>
      <c r="JQ37" s="79"/>
      <c r="JR37" s="79"/>
      <c r="JS37" s="79"/>
      <c r="JT37" s="79"/>
      <c r="JU37" s="79"/>
      <c r="JV37" s="79"/>
      <c r="JW37" s="79"/>
      <c r="JX37" s="79"/>
      <c r="JY37" s="79"/>
      <c r="JZ37" s="79"/>
      <c r="KA37" s="79"/>
      <c r="KB37" s="79"/>
      <c r="KC37" s="79"/>
      <c r="KD37" s="79"/>
      <c r="KE37" s="79"/>
      <c r="KF37" s="79"/>
      <c r="KG37" s="79"/>
      <c r="KH37" s="79"/>
      <c r="KI37" s="79"/>
      <c r="KJ37" s="79"/>
      <c r="KK37" s="79"/>
      <c r="KL37" s="79"/>
      <c r="KM37" s="79"/>
      <c r="KN37" s="79"/>
      <c r="KO37" s="79"/>
      <c r="KP37" s="79"/>
      <c r="KQ37" s="79"/>
      <c r="KR37" s="79"/>
      <c r="KS37" s="79"/>
      <c r="KT37" s="79"/>
      <c r="KU37" s="79"/>
      <c r="KV37" s="79"/>
      <c r="KW37" s="76"/>
      <c r="KX37" s="76"/>
      <c r="KY37" s="76"/>
      <c r="KZ37" s="76"/>
      <c r="LA37" s="76"/>
      <c r="LB37" s="76"/>
      <c r="LC37" s="76"/>
      <c r="LD37" s="76"/>
    </row>
    <row r="38" spans="1:316" s="65" customFormat="1" ht="13.5" customHeight="1" x14ac:dyDescent="0.15">
      <c r="A38" s="66"/>
      <c r="B38" s="98" t="s">
        <v>229</v>
      </c>
      <c r="C38" s="58"/>
      <c r="D38" s="8"/>
      <c r="E38" s="6"/>
      <c r="F38" s="59"/>
      <c r="G38" s="8"/>
      <c r="H38" s="3"/>
      <c r="I38" s="58"/>
      <c r="J38" s="8"/>
      <c r="K38" s="6"/>
      <c r="L38" s="59"/>
      <c r="M38" s="8"/>
      <c r="N38" s="3"/>
      <c r="O38" s="58"/>
      <c r="P38" s="8"/>
      <c r="Q38" s="6"/>
      <c r="R38" s="59">
        <v>3</v>
      </c>
      <c r="S38" s="8">
        <v>0</v>
      </c>
      <c r="T38" s="3">
        <f t="shared" si="10"/>
        <v>0</v>
      </c>
      <c r="U38" s="58"/>
      <c r="V38" s="8"/>
      <c r="W38" s="6"/>
      <c r="X38" s="59"/>
      <c r="Y38" s="8"/>
      <c r="Z38" s="3"/>
      <c r="AA38" s="142"/>
      <c r="AB38" s="134"/>
      <c r="AC38" s="135"/>
      <c r="AD38" s="58">
        <f t="shared" si="1"/>
        <v>3</v>
      </c>
      <c r="AE38" s="8">
        <f t="shared" si="2"/>
        <v>0</v>
      </c>
      <c r="AF38" s="6">
        <f t="shared" si="3"/>
        <v>0</v>
      </c>
      <c r="AG38" s="353"/>
      <c r="AH38" s="23">
        <f t="shared" si="4"/>
        <v>3</v>
      </c>
      <c r="AI38" s="25">
        <f t="shared" si="13"/>
        <v>4.736842105263158E-2</v>
      </c>
      <c r="AJ38" s="67" t="str">
        <f>B38</f>
        <v>XRZD-易清</v>
      </c>
      <c r="AK38" s="99"/>
      <c r="AL38" s="343"/>
      <c r="AM38" s="79"/>
      <c r="AN38" s="83"/>
      <c r="AO38" s="83"/>
      <c r="AP38" s="83"/>
      <c r="AQ38" s="83"/>
      <c r="AR38" s="83"/>
      <c r="AS38" s="83"/>
      <c r="AT38" s="83"/>
      <c r="AU38" s="83"/>
      <c r="AV38" s="79"/>
      <c r="AW38" s="79"/>
      <c r="AX38" s="79"/>
      <c r="AY38" s="79"/>
      <c r="AZ38" s="79"/>
      <c r="BA38" s="79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  <c r="CJ38" s="79"/>
      <c r="CK38" s="79"/>
      <c r="CL38" s="79"/>
      <c r="CM38" s="79"/>
      <c r="CN38" s="79"/>
      <c r="CO38" s="79"/>
      <c r="CP38" s="79"/>
      <c r="CQ38" s="79"/>
      <c r="CR38" s="79"/>
      <c r="CS38" s="79"/>
      <c r="CT38" s="79"/>
      <c r="CU38" s="79"/>
      <c r="CV38" s="79"/>
      <c r="CW38" s="79"/>
      <c r="CX38" s="79"/>
      <c r="CY38" s="79"/>
      <c r="CZ38" s="79"/>
      <c r="DA38" s="79"/>
      <c r="DB38" s="79"/>
      <c r="DC38" s="79"/>
      <c r="DD38" s="79"/>
      <c r="DE38" s="79"/>
      <c r="DF38" s="79"/>
      <c r="DG38" s="79"/>
      <c r="DH38" s="79"/>
      <c r="DI38" s="79"/>
      <c r="DJ38" s="79"/>
      <c r="DK38" s="79"/>
      <c r="DL38" s="79"/>
      <c r="DM38" s="79"/>
      <c r="DN38" s="79"/>
      <c r="DO38" s="79"/>
      <c r="DP38" s="79"/>
      <c r="DQ38" s="79"/>
      <c r="DR38" s="79"/>
      <c r="DS38" s="79"/>
      <c r="DT38" s="79"/>
      <c r="DU38" s="79"/>
      <c r="DV38" s="79"/>
      <c r="DW38" s="79"/>
      <c r="DX38" s="79"/>
      <c r="DY38" s="79"/>
      <c r="DZ38" s="79"/>
      <c r="EA38" s="79"/>
      <c r="EB38" s="79"/>
      <c r="EC38" s="79"/>
      <c r="ED38" s="79"/>
      <c r="EE38" s="79"/>
      <c r="EF38" s="79"/>
      <c r="EG38" s="79"/>
      <c r="EH38" s="79"/>
      <c r="EI38" s="79"/>
      <c r="EJ38" s="79"/>
      <c r="EK38" s="79"/>
      <c r="EL38" s="79"/>
      <c r="EM38" s="79"/>
      <c r="EN38" s="79"/>
      <c r="EO38" s="79"/>
      <c r="EP38" s="79"/>
      <c r="EQ38" s="79"/>
      <c r="ER38" s="79"/>
      <c r="ES38" s="79"/>
      <c r="ET38" s="79"/>
      <c r="EU38" s="79"/>
      <c r="EV38" s="79"/>
      <c r="EW38" s="79"/>
      <c r="EX38" s="79"/>
      <c r="EY38" s="79"/>
      <c r="EZ38" s="79"/>
      <c r="FA38" s="79"/>
      <c r="FB38" s="79"/>
      <c r="FC38" s="79"/>
      <c r="FD38" s="79"/>
      <c r="FE38" s="79"/>
      <c r="FF38" s="79"/>
      <c r="FG38" s="79"/>
      <c r="FH38" s="79"/>
      <c r="FI38" s="79"/>
      <c r="FJ38" s="79"/>
      <c r="FK38" s="79"/>
      <c r="FL38" s="79"/>
      <c r="FM38" s="79"/>
      <c r="FN38" s="79"/>
      <c r="FO38" s="79"/>
      <c r="FP38" s="79"/>
      <c r="FQ38" s="79"/>
      <c r="FR38" s="79"/>
      <c r="FS38" s="79"/>
      <c r="FT38" s="79"/>
      <c r="FU38" s="79"/>
      <c r="FV38" s="79"/>
      <c r="FW38" s="79"/>
      <c r="FX38" s="79"/>
      <c r="FY38" s="79"/>
      <c r="FZ38" s="79"/>
      <c r="GA38" s="79"/>
      <c r="GB38" s="79"/>
      <c r="GC38" s="79"/>
      <c r="GD38" s="79"/>
      <c r="GE38" s="79"/>
      <c r="GF38" s="79"/>
      <c r="GG38" s="79"/>
      <c r="GH38" s="79"/>
      <c r="GI38" s="79"/>
      <c r="GJ38" s="79"/>
      <c r="GK38" s="79"/>
      <c r="GL38" s="79"/>
      <c r="GM38" s="79"/>
      <c r="GN38" s="79"/>
      <c r="GO38" s="79"/>
      <c r="GP38" s="79"/>
      <c r="GQ38" s="79"/>
      <c r="GR38" s="79"/>
      <c r="GS38" s="79"/>
      <c r="GT38" s="79"/>
      <c r="GU38" s="79"/>
      <c r="GV38" s="79"/>
      <c r="GW38" s="79"/>
      <c r="GX38" s="79"/>
      <c r="GY38" s="79"/>
      <c r="GZ38" s="79"/>
      <c r="HA38" s="79"/>
      <c r="HB38" s="79"/>
      <c r="HC38" s="79"/>
      <c r="HD38" s="79"/>
      <c r="HE38" s="79"/>
      <c r="HF38" s="79"/>
      <c r="HG38" s="79"/>
      <c r="HH38" s="79"/>
      <c r="HI38" s="79"/>
      <c r="HJ38" s="79"/>
      <c r="HK38" s="79"/>
      <c r="HL38" s="79"/>
      <c r="HM38" s="79"/>
      <c r="HN38" s="79"/>
      <c r="HO38" s="79"/>
      <c r="HP38" s="79"/>
      <c r="HQ38" s="79"/>
      <c r="HR38" s="79"/>
      <c r="HS38" s="79"/>
      <c r="HT38" s="79"/>
      <c r="HU38" s="79"/>
      <c r="HV38" s="79"/>
      <c r="HW38" s="79"/>
      <c r="HX38" s="79"/>
      <c r="HY38" s="79"/>
      <c r="HZ38" s="79"/>
      <c r="IA38" s="79"/>
      <c r="IB38" s="79"/>
      <c r="IC38" s="79"/>
      <c r="ID38" s="79"/>
      <c r="IE38" s="79"/>
      <c r="IF38" s="79"/>
      <c r="IG38" s="79"/>
      <c r="IH38" s="79"/>
      <c r="II38" s="79"/>
      <c r="IJ38" s="79"/>
      <c r="IK38" s="79"/>
      <c r="IL38" s="79"/>
      <c r="IM38" s="79"/>
      <c r="IN38" s="79"/>
      <c r="IO38" s="79"/>
      <c r="IP38" s="79"/>
      <c r="IQ38" s="79"/>
      <c r="IR38" s="79"/>
      <c r="IS38" s="79"/>
      <c r="IT38" s="79"/>
      <c r="IU38" s="79"/>
      <c r="IV38" s="79"/>
      <c r="IW38" s="79"/>
      <c r="IX38" s="79"/>
      <c r="IY38" s="79"/>
      <c r="IZ38" s="79"/>
      <c r="JA38" s="79"/>
      <c r="JB38" s="79"/>
      <c r="JC38" s="79"/>
      <c r="JD38" s="79"/>
      <c r="JE38" s="79"/>
      <c r="JF38" s="79"/>
      <c r="JG38" s="79"/>
      <c r="JH38" s="79"/>
      <c r="JI38" s="79"/>
      <c r="JJ38" s="79"/>
      <c r="JK38" s="79"/>
      <c r="JL38" s="79"/>
      <c r="JM38" s="79"/>
      <c r="JN38" s="79"/>
      <c r="JO38" s="79"/>
      <c r="JP38" s="79"/>
      <c r="JQ38" s="79"/>
      <c r="JR38" s="79"/>
      <c r="JS38" s="79"/>
      <c r="JT38" s="79"/>
      <c r="JU38" s="79"/>
      <c r="JV38" s="79"/>
      <c r="JW38" s="79"/>
      <c r="JX38" s="79"/>
      <c r="JY38" s="79"/>
      <c r="JZ38" s="79"/>
      <c r="KA38" s="79"/>
      <c r="KB38" s="79"/>
      <c r="KC38" s="79"/>
      <c r="KD38" s="79"/>
      <c r="KE38" s="79"/>
      <c r="KF38" s="79"/>
      <c r="KG38" s="79"/>
      <c r="KH38" s="79"/>
      <c r="KI38" s="79"/>
      <c r="KJ38" s="79"/>
      <c r="KK38" s="79"/>
      <c r="KL38" s="79"/>
      <c r="KM38" s="79"/>
      <c r="KN38" s="79"/>
      <c r="KO38" s="79"/>
      <c r="KP38" s="79"/>
      <c r="KQ38" s="79"/>
      <c r="KR38" s="79"/>
      <c r="KS38" s="79"/>
      <c r="KT38" s="79"/>
      <c r="KU38" s="79"/>
      <c r="KV38" s="79"/>
      <c r="KW38" s="76"/>
      <c r="KX38" s="76"/>
      <c r="KY38" s="76"/>
      <c r="KZ38" s="76"/>
      <c r="LA38" s="76"/>
      <c r="LB38" s="76"/>
      <c r="LC38" s="76"/>
      <c r="LD38" s="76"/>
    </row>
    <row r="39" spans="1:316" s="65" customFormat="1" ht="13.5" customHeight="1" x14ac:dyDescent="0.15">
      <c r="A39" s="66"/>
      <c r="B39" s="98" t="s">
        <v>230</v>
      </c>
      <c r="C39" s="58"/>
      <c r="D39" s="8"/>
      <c r="E39" s="6"/>
      <c r="F39" s="59"/>
      <c r="G39" s="8"/>
      <c r="H39" s="3"/>
      <c r="I39" s="58"/>
      <c r="J39" s="8"/>
      <c r="K39" s="6"/>
      <c r="L39" s="59"/>
      <c r="M39" s="8"/>
      <c r="N39" s="3"/>
      <c r="O39" s="58"/>
      <c r="P39" s="8"/>
      <c r="Q39" s="6"/>
      <c r="R39" s="59">
        <v>3</v>
      </c>
      <c r="S39" s="8">
        <v>0</v>
      </c>
      <c r="T39" s="3">
        <f t="shared" si="10"/>
        <v>0</v>
      </c>
      <c r="U39" s="58"/>
      <c r="V39" s="8"/>
      <c r="W39" s="6"/>
      <c r="X39" s="59"/>
      <c r="Y39" s="8"/>
      <c r="Z39" s="3"/>
      <c r="AA39" s="142"/>
      <c r="AB39" s="134"/>
      <c r="AC39" s="135"/>
      <c r="AD39" s="58">
        <f t="shared" si="1"/>
        <v>3</v>
      </c>
      <c r="AE39" s="8">
        <f t="shared" si="2"/>
        <v>0</v>
      </c>
      <c r="AF39" s="6">
        <f t="shared" si="3"/>
        <v>0</v>
      </c>
      <c r="AG39" s="353"/>
      <c r="AH39" s="23">
        <f t="shared" si="4"/>
        <v>3</v>
      </c>
      <c r="AI39" s="25">
        <f t="shared" si="13"/>
        <v>4.736842105263158E-2</v>
      </c>
      <c r="AJ39" s="67" t="str">
        <f t="shared" ref="AJ39" si="15">B39</f>
        <v>XRZD-napol</v>
      </c>
      <c r="AK39" s="99"/>
      <c r="AL39" s="343"/>
      <c r="AM39" s="79"/>
      <c r="AN39" s="83"/>
      <c r="AO39" s="83"/>
      <c r="AP39" s="83"/>
      <c r="AQ39" s="83"/>
      <c r="AR39" s="83"/>
      <c r="AS39" s="83"/>
      <c r="AT39" s="83"/>
      <c r="AU39" s="83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79"/>
      <c r="GM39" s="79"/>
      <c r="GN39" s="79"/>
      <c r="GO39" s="79"/>
      <c r="GP39" s="79"/>
      <c r="GQ39" s="79"/>
      <c r="GR39" s="79"/>
      <c r="GS39" s="79"/>
      <c r="GT39" s="79"/>
      <c r="GU39" s="79"/>
      <c r="GV39" s="79"/>
      <c r="GW39" s="79"/>
      <c r="GX39" s="79"/>
      <c r="GY39" s="79"/>
      <c r="GZ39" s="79"/>
      <c r="HA39" s="79"/>
      <c r="HB39" s="79"/>
      <c r="HC39" s="79"/>
      <c r="HD39" s="79"/>
      <c r="HE39" s="79"/>
      <c r="HF39" s="79"/>
      <c r="HG39" s="79"/>
      <c r="HH39" s="79"/>
      <c r="HI39" s="79"/>
      <c r="HJ39" s="79"/>
      <c r="HK39" s="79"/>
      <c r="HL39" s="79"/>
      <c r="HM39" s="79"/>
      <c r="HN39" s="79"/>
      <c r="HO39" s="79"/>
      <c r="HP39" s="79"/>
      <c r="HQ39" s="79"/>
      <c r="HR39" s="79"/>
      <c r="HS39" s="79"/>
      <c r="HT39" s="79"/>
      <c r="HU39" s="79"/>
      <c r="HV39" s="79"/>
      <c r="HW39" s="79"/>
      <c r="HX39" s="79"/>
      <c r="HY39" s="79"/>
      <c r="HZ39" s="79"/>
      <c r="IA39" s="79"/>
      <c r="IB39" s="79"/>
      <c r="IC39" s="79"/>
      <c r="ID39" s="79"/>
      <c r="IE39" s="79"/>
      <c r="IF39" s="79"/>
      <c r="IG39" s="79"/>
      <c r="IH39" s="79"/>
      <c r="II39" s="79"/>
      <c r="IJ39" s="79"/>
      <c r="IK39" s="79"/>
      <c r="IL39" s="79"/>
      <c r="IM39" s="79"/>
      <c r="IN39" s="79"/>
      <c r="IO39" s="79"/>
      <c r="IP39" s="79"/>
      <c r="IQ39" s="79"/>
      <c r="IR39" s="79"/>
      <c r="IS39" s="79"/>
      <c r="IT39" s="79"/>
      <c r="IU39" s="79"/>
      <c r="IV39" s="79"/>
      <c r="IW39" s="79"/>
      <c r="IX39" s="79"/>
      <c r="IY39" s="79"/>
      <c r="IZ39" s="79"/>
      <c r="JA39" s="79"/>
      <c r="JB39" s="79"/>
      <c r="JC39" s="79"/>
      <c r="JD39" s="79"/>
      <c r="JE39" s="79"/>
      <c r="JF39" s="79"/>
      <c r="JG39" s="79"/>
      <c r="JH39" s="79"/>
      <c r="JI39" s="79"/>
      <c r="JJ39" s="79"/>
      <c r="JK39" s="79"/>
      <c r="JL39" s="79"/>
      <c r="JM39" s="79"/>
      <c r="JN39" s="79"/>
      <c r="JO39" s="79"/>
      <c r="JP39" s="79"/>
      <c r="JQ39" s="79"/>
      <c r="JR39" s="79"/>
      <c r="JS39" s="79"/>
      <c r="JT39" s="79"/>
      <c r="JU39" s="79"/>
      <c r="JV39" s="79"/>
      <c r="JW39" s="79"/>
      <c r="JX39" s="79"/>
      <c r="JY39" s="79"/>
      <c r="JZ39" s="79"/>
      <c r="KA39" s="79"/>
      <c r="KB39" s="79"/>
      <c r="KC39" s="79"/>
      <c r="KD39" s="79"/>
      <c r="KE39" s="79"/>
      <c r="KF39" s="79"/>
      <c r="KG39" s="79"/>
      <c r="KH39" s="79"/>
      <c r="KI39" s="79"/>
      <c r="KJ39" s="79"/>
      <c r="KK39" s="79"/>
      <c r="KL39" s="79"/>
      <c r="KM39" s="79"/>
      <c r="KN39" s="79"/>
      <c r="KO39" s="79"/>
      <c r="KP39" s="79"/>
      <c r="KQ39" s="79"/>
      <c r="KR39" s="79"/>
      <c r="KS39" s="79"/>
      <c r="KT39" s="79"/>
      <c r="KU39" s="79"/>
      <c r="KV39" s="79"/>
      <c r="KW39" s="76"/>
      <c r="KX39" s="76"/>
      <c r="KY39" s="76"/>
      <c r="KZ39" s="76"/>
      <c r="LA39" s="76"/>
      <c r="LB39" s="76"/>
      <c r="LC39" s="76"/>
      <c r="LD39" s="76"/>
    </row>
    <row r="40" spans="1:316" s="65" customFormat="1" ht="13.5" customHeight="1" x14ac:dyDescent="0.15">
      <c r="A40" s="66"/>
      <c r="B40" s="98"/>
      <c r="C40" s="58"/>
      <c r="D40" s="8"/>
      <c r="E40" s="6"/>
      <c r="F40" s="59"/>
      <c r="G40" s="8"/>
      <c r="H40" s="3"/>
      <c r="I40" s="58"/>
      <c r="J40" s="8"/>
      <c r="K40" s="6"/>
      <c r="L40" s="59"/>
      <c r="M40" s="8"/>
      <c r="N40" s="3"/>
      <c r="O40" s="58"/>
      <c r="P40" s="8"/>
      <c r="Q40" s="6"/>
      <c r="R40" s="59"/>
      <c r="S40" s="8"/>
      <c r="T40" s="3"/>
      <c r="U40" s="58"/>
      <c r="V40" s="8"/>
      <c r="W40" s="6"/>
      <c r="X40" s="59"/>
      <c r="Y40" s="8"/>
      <c r="Z40" s="3"/>
      <c r="AA40" s="142"/>
      <c r="AB40" s="134"/>
      <c r="AC40" s="135"/>
      <c r="AD40" s="58"/>
      <c r="AE40" s="8"/>
      <c r="AF40" s="6"/>
      <c r="AG40" s="353"/>
      <c r="AH40" s="23"/>
      <c r="AI40" s="25"/>
      <c r="AJ40" s="67"/>
      <c r="AK40" s="99"/>
      <c r="AL40" s="343"/>
      <c r="AM40" s="79"/>
      <c r="AN40" s="83"/>
      <c r="AO40" s="83"/>
      <c r="AP40" s="83"/>
      <c r="AQ40" s="83"/>
      <c r="AR40" s="83"/>
      <c r="AS40" s="83"/>
      <c r="AT40" s="83"/>
      <c r="AU40" s="83"/>
      <c r="AV40" s="79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  <c r="DG40" s="79"/>
      <c r="DH40" s="79"/>
      <c r="DI40" s="79"/>
      <c r="DJ40" s="79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  <c r="DV40" s="79"/>
      <c r="DW40" s="79"/>
      <c r="DX40" s="79"/>
      <c r="DY40" s="79"/>
      <c r="DZ40" s="79"/>
      <c r="EA40" s="79"/>
      <c r="EB40" s="79"/>
      <c r="EC40" s="79"/>
      <c r="ED40" s="79"/>
      <c r="EE40" s="79"/>
      <c r="EF40" s="79"/>
      <c r="EG40" s="79"/>
      <c r="EH40" s="79"/>
      <c r="EI40" s="79"/>
      <c r="EJ40" s="79"/>
      <c r="EK40" s="79"/>
      <c r="EL40" s="79"/>
      <c r="EM40" s="79"/>
      <c r="EN40" s="79"/>
      <c r="EO40" s="79"/>
      <c r="EP40" s="79"/>
      <c r="EQ40" s="79"/>
      <c r="ER40" s="79"/>
      <c r="ES40" s="79"/>
      <c r="ET40" s="79"/>
      <c r="EU40" s="79"/>
      <c r="EV40" s="79"/>
      <c r="EW40" s="79"/>
      <c r="EX40" s="79"/>
      <c r="EY40" s="79"/>
      <c r="EZ40" s="79"/>
      <c r="FA40" s="79"/>
      <c r="FB40" s="79"/>
      <c r="FC40" s="79"/>
      <c r="FD40" s="79"/>
      <c r="FE40" s="79"/>
      <c r="FF40" s="79"/>
      <c r="FG40" s="79"/>
      <c r="FH40" s="79"/>
      <c r="FI40" s="79"/>
      <c r="FJ40" s="79"/>
      <c r="FK40" s="79"/>
      <c r="FL40" s="79"/>
      <c r="FM40" s="79"/>
      <c r="FN40" s="79"/>
      <c r="FO40" s="79"/>
      <c r="FP40" s="79"/>
      <c r="FQ40" s="79"/>
      <c r="FR40" s="79"/>
      <c r="FS40" s="79"/>
      <c r="FT40" s="79"/>
      <c r="FU40" s="79"/>
      <c r="FV40" s="79"/>
      <c r="FW40" s="79"/>
      <c r="FX40" s="79"/>
      <c r="FY40" s="79"/>
      <c r="FZ40" s="79"/>
      <c r="GA40" s="79"/>
      <c r="GB40" s="79"/>
      <c r="GC40" s="79"/>
      <c r="GD40" s="79"/>
      <c r="GE40" s="79"/>
      <c r="GF40" s="79"/>
      <c r="GG40" s="79"/>
      <c r="GH40" s="79"/>
      <c r="GI40" s="79"/>
      <c r="GJ40" s="79"/>
      <c r="GK40" s="79"/>
      <c r="GL40" s="79"/>
      <c r="GM40" s="79"/>
      <c r="GN40" s="79"/>
      <c r="GO40" s="79"/>
      <c r="GP40" s="79"/>
      <c r="GQ40" s="79"/>
      <c r="GR40" s="79"/>
      <c r="GS40" s="79"/>
      <c r="GT40" s="79"/>
      <c r="GU40" s="79"/>
      <c r="GV40" s="79"/>
      <c r="GW40" s="79"/>
      <c r="GX40" s="79"/>
      <c r="GY40" s="79"/>
      <c r="GZ40" s="79"/>
      <c r="HA40" s="79"/>
      <c r="HB40" s="79"/>
      <c r="HC40" s="79"/>
      <c r="HD40" s="79"/>
      <c r="HE40" s="79"/>
      <c r="HF40" s="79"/>
      <c r="HG40" s="79"/>
      <c r="HH40" s="79"/>
      <c r="HI40" s="79"/>
      <c r="HJ40" s="79"/>
      <c r="HK40" s="79"/>
      <c r="HL40" s="79"/>
      <c r="HM40" s="79"/>
      <c r="HN40" s="79"/>
      <c r="HO40" s="79"/>
      <c r="HP40" s="79"/>
      <c r="HQ40" s="79"/>
      <c r="HR40" s="79"/>
      <c r="HS40" s="79"/>
      <c r="HT40" s="79"/>
      <c r="HU40" s="79"/>
      <c r="HV40" s="79"/>
      <c r="HW40" s="79"/>
      <c r="HX40" s="79"/>
      <c r="HY40" s="79"/>
      <c r="HZ40" s="79"/>
      <c r="IA40" s="79"/>
      <c r="IB40" s="79"/>
      <c r="IC40" s="79"/>
      <c r="ID40" s="79"/>
      <c r="IE40" s="79"/>
      <c r="IF40" s="79"/>
      <c r="IG40" s="79"/>
      <c r="IH40" s="79"/>
      <c r="II40" s="79"/>
      <c r="IJ40" s="79"/>
      <c r="IK40" s="79"/>
      <c r="IL40" s="79"/>
      <c r="IM40" s="79"/>
      <c r="IN40" s="79"/>
      <c r="IO40" s="79"/>
      <c r="IP40" s="79"/>
      <c r="IQ40" s="79"/>
      <c r="IR40" s="79"/>
      <c r="IS40" s="79"/>
      <c r="IT40" s="79"/>
      <c r="IU40" s="79"/>
      <c r="IV40" s="79"/>
      <c r="IW40" s="79"/>
      <c r="IX40" s="79"/>
      <c r="IY40" s="79"/>
      <c r="IZ40" s="79"/>
      <c r="JA40" s="79"/>
      <c r="JB40" s="79"/>
      <c r="JC40" s="79"/>
      <c r="JD40" s="79"/>
      <c r="JE40" s="79"/>
      <c r="JF40" s="79"/>
      <c r="JG40" s="79"/>
      <c r="JH40" s="79"/>
      <c r="JI40" s="79"/>
      <c r="JJ40" s="79"/>
      <c r="JK40" s="79"/>
      <c r="JL40" s="79"/>
      <c r="JM40" s="79"/>
      <c r="JN40" s="79"/>
      <c r="JO40" s="79"/>
      <c r="JP40" s="79"/>
      <c r="JQ40" s="79"/>
      <c r="JR40" s="79"/>
      <c r="JS40" s="79"/>
      <c r="JT40" s="79"/>
      <c r="JU40" s="79"/>
      <c r="JV40" s="79"/>
      <c r="JW40" s="79"/>
      <c r="JX40" s="79"/>
      <c r="JY40" s="79"/>
      <c r="JZ40" s="79"/>
      <c r="KA40" s="79"/>
      <c r="KB40" s="79"/>
      <c r="KC40" s="79"/>
      <c r="KD40" s="79"/>
      <c r="KE40" s="79"/>
      <c r="KF40" s="79"/>
      <c r="KG40" s="79"/>
      <c r="KH40" s="79"/>
      <c r="KI40" s="79"/>
      <c r="KJ40" s="79"/>
      <c r="KK40" s="79"/>
      <c r="KL40" s="79"/>
      <c r="KM40" s="79"/>
      <c r="KN40" s="79"/>
      <c r="KO40" s="79"/>
      <c r="KP40" s="79"/>
      <c r="KQ40" s="79"/>
      <c r="KR40" s="79"/>
      <c r="KS40" s="79"/>
      <c r="KT40" s="79"/>
      <c r="KU40" s="79"/>
      <c r="KV40" s="79"/>
      <c r="KW40" s="76"/>
      <c r="KX40" s="76"/>
      <c r="KY40" s="76"/>
      <c r="KZ40" s="76"/>
      <c r="LA40" s="76"/>
      <c r="LB40" s="76"/>
      <c r="LC40" s="76"/>
      <c r="LD40" s="76"/>
    </row>
    <row r="41" spans="1:316" s="65" customFormat="1" ht="14.25" customHeight="1" thickBot="1" x14ac:dyDescent="0.2">
      <c r="A41" s="66" t="s">
        <v>10</v>
      </c>
      <c r="B41" s="98"/>
      <c r="C41" s="58">
        <v>9</v>
      </c>
      <c r="D41" s="8">
        <v>0</v>
      </c>
      <c r="E41" s="6">
        <v>0</v>
      </c>
      <c r="F41" s="59">
        <v>9</v>
      </c>
      <c r="G41" s="8">
        <v>6</v>
      </c>
      <c r="H41" s="3">
        <f t="shared" si="6"/>
        <v>0.66666666666666663</v>
      </c>
      <c r="I41" s="58">
        <v>9</v>
      </c>
      <c r="J41" s="8">
        <v>3</v>
      </c>
      <c r="K41" s="6">
        <f t="shared" si="7"/>
        <v>0.33333333333333331</v>
      </c>
      <c r="L41" s="59">
        <v>9</v>
      </c>
      <c r="M41" s="8">
        <v>6</v>
      </c>
      <c r="N41" s="3">
        <f t="shared" si="8"/>
        <v>0.66666666666666663</v>
      </c>
      <c r="O41" s="58">
        <v>0</v>
      </c>
      <c r="P41" s="8">
        <v>0</v>
      </c>
      <c r="Q41" s="6">
        <v>0</v>
      </c>
      <c r="R41" s="59">
        <v>9</v>
      </c>
      <c r="S41" s="8">
        <v>0</v>
      </c>
      <c r="T41" s="3">
        <f t="shared" si="10"/>
        <v>0</v>
      </c>
      <c r="U41" s="58">
        <v>0</v>
      </c>
      <c r="V41" s="8">
        <v>0</v>
      </c>
      <c r="W41" s="6">
        <v>0</v>
      </c>
      <c r="X41" s="39">
        <v>0</v>
      </c>
      <c r="Y41" s="10">
        <v>0</v>
      </c>
      <c r="Z41" s="42">
        <v>0</v>
      </c>
      <c r="AA41" s="142">
        <v>0</v>
      </c>
      <c r="AB41" s="134">
        <v>0</v>
      </c>
      <c r="AC41" s="135">
        <v>0</v>
      </c>
      <c r="AD41" s="58">
        <f t="shared" si="1"/>
        <v>45</v>
      </c>
      <c r="AE41" s="8">
        <f t="shared" si="2"/>
        <v>15</v>
      </c>
      <c r="AF41" s="6">
        <f t="shared" si="3"/>
        <v>0.33333333333333331</v>
      </c>
      <c r="AG41" s="354"/>
      <c r="AH41" s="29">
        <f t="shared" si="4"/>
        <v>63.333333333333336</v>
      </c>
      <c r="AI41" s="30">
        <f t="shared" si="13"/>
        <v>1</v>
      </c>
      <c r="AJ41" s="91" t="s">
        <v>343</v>
      </c>
      <c r="AK41" s="99" t="s">
        <v>446</v>
      </c>
      <c r="AL41" s="343"/>
      <c r="AM41" s="79"/>
      <c r="AN41" s="83"/>
      <c r="AO41" s="83"/>
      <c r="AP41" s="83"/>
      <c r="AQ41" s="83"/>
      <c r="AR41" s="83"/>
      <c r="AS41" s="83"/>
      <c r="AT41" s="83"/>
      <c r="AU41" s="83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79"/>
      <c r="GE41" s="79"/>
      <c r="GF41" s="79"/>
      <c r="GG41" s="79"/>
      <c r="GH41" s="79"/>
      <c r="GI41" s="79"/>
      <c r="GJ41" s="79"/>
      <c r="GK41" s="79"/>
      <c r="GL41" s="79"/>
      <c r="GM41" s="79"/>
      <c r="GN41" s="79"/>
      <c r="GO41" s="79"/>
      <c r="GP41" s="79"/>
      <c r="GQ41" s="79"/>
      <c r="GR41" s="79"/>
      <c r="GS41" s="79"/>
      <c r="GT41" s="79"/>
      <c r="GU41" s="79"/>
      <c r="GV41" s="79"/>
      <c r="GW41" s="79"/>
      <c r="GX41" s="79"/>
      <c r="GY41" s="79"/>
      <c r="GZ41" s="79"/>
      <c r="HA41" s="79"/>
      <c r="HB41" s="79"/>
      <c r="HC41" s="79"/>
      <c r="HD41" s="79"/>
      <c r="HE41" s="79"/>
      <c r="HF41" s="79"/>
      <c r="HG41" s="79"/>
      <c r="HH41" s="79"/>
      <c r="HI41" s="79"/>
      <c r="HJ41" s="79"/>
      <c r="HK41" s="79"/>
      <c r="HL41" s="79"/>
      <c r="HM41" s="79"/>
      <c r="HN41" s="79"/>
      <c r="HO41" s="79"/>
      <c r="HP41" s="79"/>
      <c r="HQ41" s="79"/>
      <c r="HR41" s="79"/>
      <c r="HS41" s="79"/>
      <c r="HT41" s="79"/>
      <c r="HU41" s="79"/>
      <c r="HV41" s="79"/>
      <c r="HW41" s="79"/>
      <c r="HX41" s="79"/>
      <c r="HY41" s="79"/>
      <c r="HZ41" s="79"/>
      <c r="IA41" s="79"/>
      <c r="IB41" s="79"/>
      <c r="IC41" s="79"/>
      <c r="ID41" s="79"/>
      <c r="IE41" s="79"/>
      <c r="IF41" s="79"/>
      <c r="IG41" s="79"/>
      <c r="IH41" s="79"/>
      <c r="II41" s="79"/>
      <c r="IJ41" s="79"/>
      <c r="IK41" s="79"/>
      <c r="IL41" s="79"/>
      <c r="IM41" s="79"/>
      <c r="IN41" s="79"/>
      <c r="IO41" s="79"/>
      <c r="IP41" s="79"/>
      <c r="IQ41" s="79"/>
      <c r="IR41" s="79"/>
      <c r="IS41" s="79"/>
      <c r="IT41" s="79"/>
      <c r="IU41" s="79"/>
      <c r="IV41" s="79"/>
      <c r="IW41" s="79"/>
      <c r="IX41" s="79"/>
      <c r="IY41" s="79"/>
      <c r="IZ41" s="79"/>
      <c r="JA41" s="79"/>
      <c r="JB41" s="79"/>
      <c r="JC41" s="79"/>
      <c r="JD41" s="79"/>
      <c r="JE41" s="79"/>
      <c r="JF41" s="79"/>
      <c r="JG41" s="79"/>
      <c r="JH41" s="79"/>
      <c r="JI41" s="79"/>
      <c r="JJ41" s="79"/>
      <c r="JK41" s="79"/>
      <c r="JL41" s="79"/>
      <c r="JM41" s="79"/>
      <c r="JN41" s="79"/>
      <c r="JO41" s="79"/>
      <c r="JP41" s="79"/>
      <c r="JQ41" s="79"/>
      <c r="JR41" s="79"/>
      <c r="JS41" s="79"/>
      <c r="JT41" s="79"/>
      <c r="JU41" s="79"/>
      <c r="JV41" s="79"/>
      <c r="JW41" s="79"/>
      <c r="JX41" s="79"/>
      <c r="JY41" s="79"/>
      <c r="JZ41" s="79"/>
      <c r="KA41" s="79"/>
      <c r="KB41" s="79"/>
      <c r="KC41" s="79"/>
      <c r="KD41" s="79"/>
      <c r="KE41" s="79"/>
      <c r="KF41" s="79"/>
      <c r="KG41" s="79"/>
      <c r="KH41" s="79"/>
      <c r="KI41" s="79"/>
      <c r="KJ41" s="79"/>
      <c r="KK41" s="79"/>
      <c r="KL41" s="79"/>
      <c r="KM41" s="79"/>
      <c r="KN41" s="79"/>
      <c r="KO41" s="79"/>
      <c r="KP41" s="79"/>
      <c r="KQ41" s="79"/>
      <c r="KR41" s="79"/>
      <c r="KS41" s="79"/>
      <c r="KT41" s="79"/>
      <c r="KU41" s="79"/>
      <c r="KV41" s="79"/>
      <c r="KW41" s="76"/>
      <c r="KX41" s="76"/>
      <c r="KY41" s="76"/>
      <c r="KZ41" s="76"/>
      <c r="LA41" s="76"/>
      <c r="LB41" s="76"/>
      <c r="LC41" s="76"/>
      <c r="LD41" s="76"/>
    </row>
    <row r="42" spans="1:316" s="104" customFormat="1" ht="14.25" customHeight="1" thickBot="1" x14ac:dyDescent="0.2">
      <c r="A42" s="459" t="s">
        <v>112</v>
      </c>
      <c r="B42" s="460"/>
      <c r="C42" s="460"/>
      <c r="D42" s="460"/>
      <c r="E42" s="460"/>
      <c r="F42" s="460"/>
      <c r="G42" s="460"/>
      <c r="H42" s="460"/>
      <c r="I42" s="460"/>
      <c r="J42" s="460"/>
      <c r="K42" s="460"/>
      <c r="L42" s="31"/>
      <c r="M42" s="31"/>
      <c r="N42" s="35"/>
      <c r="O42" s="31"/>
      <c r="P42" s="31"/>
      <c r="Q42" s="35"/>
      <c r="R42" s="31"/>
      <c r="S42" s="31"/>
      <c r="T42" s="418"/>
      <c r="U42" s="418"/>
      <c r="V42" s="418"/>
      <c r="W42" s="418"/>
      <c r="X42" s="418"/>
      <c r="Y42" s="418"/>
      <c r="Z42" s="418"/>
      <c r="AA42" s="418"/>
      <c r="AB42" s="418"/>
      <c r="AC42" s="418"/>
      <c r="AD42" s="418"/>
      <c r="AE42" s="418"/>
      <c r="AF42" s="419"/>
      <c r="AG42" s="96"/>
      <c r="AH42" s="442" t="s">
        <v>148</v>
      </c>
      <c r="AI42" s="443"/>
      <c r="AJ42" s="474" t="s">
        <v>37</v>
      </c>
      <c r="AK42" s="345" t="s">
        <v>340</v>
      </c>
      <c r="AL42" s="34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83"/>
      <c r="DF42" s="83"/>
      <c r="DG42" s="83"/>
      <c r="DH42" s="83"/>
      <c r="DI42" s="83"/>
      <c r="DJ42" s="83"/>
      <c r="DK42" s="83"/>
      <c r="DL42" s="83"/>
      <c r="DM42" s="83"/>
      <c r="DN42" s="83"/>
      <c r="DO42" s="83"/>
      <c r="DP42" s="83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83"/>
      <c r="EC42" s="83"/>
      <c r="ED42" s="83"/>
      <c r="EE42" s="83"/>
      <c r="EF42" s="83"/>
      <c r="EG42" s="83"/>
      <c r="EH42" s="83"/>
      <c r="EI42" s="83"/>
      <c r="EJ42" s="83"/>
      <c r="EK42" s="83"/>
      <c r="EL42" s="83"/>
      <c r="EM42" s="83"/>
      <c r="EN42" s="83"/>
      <c r="EO42" s="83"/>
      <c r="EP42" s="83"/>
      <c r="EQ42" s="83"/>
      <c r="ER42" s="83"/>
      <c r="ES42" s="83"/>
      <c r="ET42" s="83"/>
      <c r="EU42" s="83"/>
      <c r="EV42" s="83"/>
      <c r="EW42" s="83"/>
      <c r="EX42" s="83"/>
      <c r="EY42" s="83"/>
      <c r="EZ42" s="83"/>
      <c r="FA42" s="83"/>
      <c r="FB42" s="83"/>
      <c r="FC42" s="83"/>
      <c r="FD42" s="83"/>
      <c r="FE42" s="83"/>
      <c r="FF42" s="83"/>
      <c r="FG42" s="83"/>
      <c r="FH42" s="83"/>
      <c r="FI42" s="83"/>
      <c r="FJ42" s="83"/>
      <c r="FK42" s="83"/>
      <c r="FL42" s="83"/>
      <c r="FM42" s="83"/>
      <c r="FN42" s="83"/>
      <c r="FO42" s="83"/>
      <c r="FP42" s="83"/>
      <c r="FQ42" s="83"/>
      <c r="FR42" s="83"/>
      <c r="FS42" s="83"/>
      <c r="FT42" s="83"/>
      <c r="FU42" s="83"/>
      <c r="FV42" s="83"/>
      <c r="FW42" s="83"/>
      <c r="FX42" s="83"/>
      <c r="FY42" s="83"/>
      <c r="FZ42" s="83"/>
      <c r="GA42" s="83"/>
      <c r="GB42" s="83"/>
      <c r="GC42" s="83"/>
      <c r="GD42" s="83"/>
      <c r="GE42" s="83"/>
      <c r="GF42" s="83"/>
      <c r="GG42" s="83"/>
      <c r="GH42" s="83"/>
      <c r="GI42" s="83"/>
      <c r="GJ42" s="83"/>
      <c r="GK42" s="83"/>
      <c r="GL42" s="83"/>
      <c r="GM42" s="83"/>
      <c r="GN42" s="83"/>
      <c r="GO42" s="83"/>
      <c r="GP42" s="83"/>
      <c r="GQ42" s="83"/>
      <c r="GR42" s="83"/>
      <c r="GS42" s="83"/>
      <c r="GT42" s="83"/>
      <c r="GU42" s="83"/>
      <c r="GV42" s="83"/>
      <c r="GW42" s="83"/>
      <c r="GX42" s="83"/>
      <c r="GY42" s="83"/>
      <c r="GZ42" s="83"/>
      <c r="HA42" s="83"/>
      <c r="HB42" s="83"/>
      <c r="HC42" s="83"/>
      <c r="HD42" s="83"/>
      <c r="HE42" s="83"/>
      <c r="HF42" s="83"/>
      <c r="HG42" s="83"/>
      <c r="HH42" s="83"/>
      <c r="HI42" s="83"/>
      <c r="HJ42" s="83"/>
      <c r="HK42" s="83"/>
      <c r="HL42" s="83"/>
      <c r="HM42" s="83"/>
      <c r="HN42" s="83"/>
      <c r="HO42" s="83"/>
      <c r="HP42" s="83"/>
      <c r="HQ42" s="83"/>
      <c r="HR42" s="83"/>
      <c r="HS42" s="83"/>
      <c r="HT42" s="83"/>
      <c r="HU42" s="83"/>
      <c r="HV42" s="83"/>
      <c r="HW42" s="83"/>
      <c r="HX42" s="83"/>
      <c r="HY42" s="83"/>
      <c r="HZ42" s="83"/>
      <c r="IA42" s="83"/>
      <c r="IB42" s="83"/>
      <c r="IC42" s="83"/>
      <c r="ID42" s="83"/>
      <c r="IE42" s="83"/>
      <c r="IF42" s="83"/>
      <c r="IG42" s="83"/>
      <c r="IH42" s="83"/>
      <c r="II42" s="83"/>
      <c r="IJ42" s="83"/>
      <c r="IK42" s="83"/>
      <c r="IL42" s="83"/>
      <c r="IM42" s="83"/>
      <c r="IN42" s="83"/>
      <c r="IO42" s="83"/>
      <c r="IP42" s="83"/>
      <c r="IQ42" s="83"/>
      <c r="IR42" s="83"/>
      <c r="IS42" s="83"/>
      <c r="IT42" s="83"/>
      <c r="IU42" s="83"/>
      <c r="IV42" s="83"/>
      <c r="IW42" s="83"/>
      <c r="IX42" s="83"/>
      <c r="IY42" s="83"/>
      <c r="IZ42" s="83"/>
      <c r="JA42" s="83"/>
      <c r="JB42" s="83"/>
      <c r="JC42" s="83"/>
      <c r="JD42" s="83"/>
      <c r="JE42" s="83"/>
      <c r="JF42" s="83"/>
      <c r="JG42" s="83"/>
      <c r="JH42" s="83"/>
      <c r="JI42" s="83"/>
      <c r="JJ42" s="83"/>
      <c r="JK42" s="83"/>
      <c r="JL42" s="83"/>
      <c r="JM42" s="83"/>
      <c r="JN42" s="83"/>
      <c r="JO42" s="83"/>
      <c r="JP42" s="83"/>
      <c r="JQ42" s="83"/>
      <c r="JR42" s="83"/>
      <c r="JS42" s="83"/>
      <c r="JT42" s="83"/>
      <c r="JU42" s="83"/>
      <c r="JV42" s="83"/>
      <c r="JW42" s="83"/>
      <c r="JX42" s="83"/>
      <c r="JY42" s="83"/>
      <c r="JZ42" s="83"/>
      <c r="KA42" s="83"/>
      <c r="KB42" s="83"/>
      <c r="KC42" s="83"/>
      <c r="KD42" s="83"/>
      <c r="KE42" s="83"/>
      <c r="KF42" s="83"/>
      <c r="KG42" s="83"/>
      <c r="KH42" s="83"/>
      <c r="KI42" s="83"/>
      <c r="KJ42" s="83"/>
      <c r="KK42" s="83"/>
      <c r="KL42" s="83"/>
      <c r="KM42" s="83"/>
      <c r="KN42" s="83"/>
      <c r="KO42" s="83"/>
      <c r="KP42" s="83"/>
      <c r="KQ42" s="83"/>
      <c r="KR42" s="83"/>
      <c r="KS42" s="83"/>
      <c r="KT42" s="83"/>
      <c r="KU42" s="83"/>
      <c r="KV42" s="83"/>
      <c r="KW42" s="69"/>
      <c r="KX42" s="69"/>
      <c r="KY42" s="69"/>
      <c r="KZ42" s="69"/>
      <c r="LA42" s="69"/>
      <c r="LB42" s="69"/>
      <c r="LC42" s="69"/>
      <c r="LD42" s="69"/>
    </row>
    <row r="43" spans="1:316" s="65" customFormat="1" ht="13.5" customHeight="1" x14ac:dyDescent="0.15">
      <c r="A43" s="461" t="s">
        <v>70</v>
      </c>
      <c r="B43" s="462"/>
      <c r="C43" s="58" t="s">
        <v>38</v>
      </c>
      <c r="D43" s="8" t="s">
        <v>18</v>
      </c>
      <c r="E43" s="6" t="s">
        <v>17</v>
      </c>
      <c r="F43" s="11" t="s">
        <v>16</v>
      </c>
      <c r="G43" s="12" t="s">
        <v>97</v>
      </c>
      <c r="H43" s="16" t="s">
        <v>98</v>
      </c>
      <c r="I43" s="11" t="s">
        <v>130</v>
      </c>
      <c r="J43" s="12" t="s">
        <v>115</v>
      </c>
      <c r="K43" s="16" t="s">
        <v>116</v>
      </c>
      <c r="L43" s="59" t="s">
        <v>156</v>
      </c>
      <c r="M43" s="8" t="s">
        <v>160</v>
      </c>
      <c r="N43" s="9" t="s">
        <v>152</v>
      </c>
      <c r="O43" s="58" t="s">
        <v>176</v>
      </c>
      <c r="P43" s="8" t="s">
        <v>172</v>
      </c>
      <c r="Q43" s="6" t="s">
        <v>189</v>
      </c>
      <c r="R43" s="1" t="s">
        <v>222</v>
      </c>
      <c r="S43" s="2" t="s">
        <v>227</v>
      </c>
      <c r="T43" s="9" t="s">
        <v>196</v>
      </c>
      <c r="U43" s="58" t="s">
        <v>262</v>
      </c>
      <c r="V43" s="8" t="s">
        <v>263</v>
      </c>
      <c r="W43" s="6" t="s">
        <v>264</v>
      </c>
      <c r="X43" s="413" t="s">
        <v>94</v>
      </c>
      <c r="Y43" s="414"/>
      <c r="Z43" s="415"/>
      <c r="AA43" s="130" t="s">
        <v>285</v>
      </c>
      <c r="AB43" s="131" t="s">
        <v>277</v>
      </c>
      <c r="AC43" s="132" t="s">
        <v>320</v>
      </c>
      <c r="AD43" s="19" t="s">
        <v>72</v>
      </c>
      <c r="AE43" s="12" t="s">
        <v>73</v>
      </c>
      <c r="AF43" s="13" t="s">
        <v>14</v>
      </c>
      <c r="AG43" s="86"/>
      <c r="AH43" s="26" t="s">
        <v>114</v>
      </c>
      <c r="AI43" s="27" t="s">
        <v>145</v>
      </c>
      <c r="AJ43" s="467"/>
      <c r="AK43" s="346"/>
      <c r="AL43" s="343"/>
      <c r="AM43" s="79"/>
      <c r="AN43" s="83"/>
      <c r="AO43" s="83"/>
      <c r="AP43" s="83"/>
      <c r="AQ43" s="83"/>
      <c r="AR43" s="83"/>
      <c r="AS43" s="83"/>
      <c r="AT43" s="83"/>
      <c r="AU43" s="83"/>
      <c r="AV43" s="79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  <c r="DY43" s="79"/>
      <c r="DZ43" s="79"/>
      <c r="EA43" s="79"/>
      <c r="EB43" s="79"/>
      <c r="EC43" s="79"/>
      <c r="ED43" s="79"/>
      <c r="EE43" s="79"/>
      <c r="EF43" s="79"/>
      <c r="EG43" s="79"/>
      <c r="EH43" s="79"/>
      <c r="EI43" s="79"/>
      <c r="EJ43" s="79"/>
      <c r="EK43" s="79"/>
      <c r="EL43" s="79"/>
      <c r="EM43" s="79"/>
      <c r="EN43" s="79"/>
      <c r="EO43" s="79"/>
      <c r="EP43" s="79"/>
      <c r="EQ43" s="79"/>
      <c r="ER43" s="79"/>
      <c r="ES43" s="79"/>
      <c r="ET43" s="79"/>
      <c r="EU43" s="79"/>
      <c r="EV43" s="79"/>
      <c r="EW43" s="79"/>
      <c r="EX43" s="79"/>
      <c r="EY43" s="79"/>
      <c r="EZ43" s="79"/>
      <c r="FA43" s="79"/>
      <c r="FB43" s="79"/>
      <c r="FC43" s="79"/>
      <c r="FD43" s="79"/>
      <c r="FE43" s="79"/>
      <c r="FF43" s="79"/>
      <c r="FG43" s="79"/>
      <c r="FH43" s="79"/>
      <c r="FI43" s="79"/>
      <c r="FJ43" s="79"/>
      <c r="FK43" s="79"/>
      <c r="FL43" s="79"/>
      <c r="FM43" s="79"/>
      <c r="FN43" s="79"/>
      <c r="FO43" s="79"/>
      <c r="FP43" s="79"/>
      <c r="FQ43" s="79"/>
      <c r="FR43" s="79"/>
      <c r="FS43" s="79"/>
      <c r="FT43" s="79"/>
      <c r="FU43" s="79"/>
      <c r="FV43" s="79"/>
      <c r="FW43" s="79"/>
      <c r="FX43" s="79"/>
      <c r="FY43" s="79"/>
      <c r="FZ43" s="79"/>
      <c r="GA43" s="79"/>
      <c r="GB43" s="79"/>
      <c r="GC43" s="79"/>
      <c r="GD43" s="79"/>
      <c r="GE43" s="79"/>
      <c r="GF43" s="79"/>
      <c r="GG43" s="79"/>
      <c r="GH43" s="79"/>
      <c r="GI43" s="79"/>
      <c r="GJ43" s="79"/>
      <c r="GK43" s="79"/>
      <c r="GL43" s="79"/>
      <c r="GM43" s="79"/>
      <c r="GN43" s="79"/>
      <c r="GO43" s="79"/>
      <c r="GP43" s="79"/>
      <c r="GQ43" s="79"/>
      <c r="GR43" s="79"/>
      <c r="GS43" s="79"/>
      <c r="GT43" s="79"/>
      <c r="GU43" s="79"/>
      <c r="GV43" s="79"/>
      <c r="GW43" s="79"/>
      <c r="GX43" s="79"/>
      <c r="GY43" s="79"/>
      <c r="GZ43" s="79"/>
      <c r="HA43" s="79"/>
      <c r="HB43" s="79"/>
      <c r="HC43" s="79"/>
      <c r="HD43" s="79"/>
      <c r="HE43" s="79"/>
      <c r="HF43" s="79"/>
      <c r="HG43" s="79"/>
      <c r="HH43" s="79"/>
      <c r="HI43" s="79"/>
      <c r="HJ43" s="79"/>
      <c r="HK43" s="79"/>
      <c r="HL43" s="79"/>
      <c r="HM43" s="79"/>
      <c r="HN43" s="79"/>
      <c r="HO43" s="79"/>
      <c r="HP43" s="79"/>
      <c r="HQ43" s="79"/>
      <c r="HR43" s="79"/>
      <c r="HS43" s="79"/>
      <c r="HT43" s="79"/>
      <c r="HU43" s="79"/>
      <c r="HV43" s="79"/>
      <c r="HW43" s="79"/>
      <c r="HX43" s="79"/>
      <c r="HY43" s="79"/>
      <c r="HZ43" s="79"/>
      <c r="IA43" s="79"/>
      <c r="IB43" s="79"/>
      <c r="IC43" s="79"/>
      <c r="ID43" s="79"/>
      <c r="IE43" s="79"/>
      <c r="IF43" s="79"/>
      <c r="IG43" s="79"/>
      <c r="IH43" s="79"/>
      <c r="II43" s="79"/>
      <c r="IJ43" s="79"/>
      <c r="IK43" s="79"/>
      <c r="IL43" s="79"/>
      <c r="IM43" s="79"/>
      <c r="IN43" s="79"/>
      <c r="IO43" s="79"/>
      <c r="IP43" s="79"/>
      <c r="IQ43" s="79"/>
      <c r="IR43" s="79"/>
      <c r="IS43" s="79"/>
      <c r="IT43" s="79"/>
      <c r="IU43" s="79"/>
      <c r="IV43" s="79"/>
      <c r="IW43" s="79"/>
      <c r="IX43" s="79"/>
      <c r="IY43" s="79"/>
      <c r="IZ43" s="79"/>
      <c r="JA43" s="79"/>
      <c r="JB43" s="79"/>
      <c r="JC43" s="79"/>
      <c r="JD43" s="79"/>
      <c r="JE43" s="79"/>
      <c r="JF43" s="79"/>
      <c r="JG43" s="79"/>
      <c r="JH43" s="79"/>
      <c r="JI43" s="79"/>
      <c r="JJ43" s="79"/>
      <c r="JK43" s="79"/>
      <c r="JL43" s="79"/>
      <c r="JM43" s="79"/>
      <c r="JN43" s="79"/>
      <c r="JO43" s="79"/>
      <c r="JP43" s="79"/>
      <c r="JQ43" s="79"/>
      <c r="JR43" s="79"/>
      <c r="JS43" s="79"/>
      <c r="JT43" s="79"/>
      <c r="JU43" s="79"/>
      <c r="JV43" s="79"/>
      <c r="JW43" s="79"/>
      <c r="JX43" s="79"/>
      <c r="JY43" s="79"/>
      <c r="JZ43" s="79"/>
      <c r="KA43" s="79"/>
      <c r="KB43" s="79"/>
      <c r="KC43" s="79"/>
      <c r="KD43" s="79"/>
      <c r="KE43" s="79"/>
      <c r="KF43" s="79"/>
      <c r="KG43" s="79"/>
      <c r="KH43" s="79"/>
      <c r="KI43" s="79"/>
      <c r="KJ43" s="79"/>
      <c r="KK43" s="79"/>
      <c r="KL43" s="79"/>
      <c r="KM43" s="79"/>
      <c r="KN43" s="79"/>
      <c r="KO43" s="79"/>
      <c r="KP43" s="79"/>
      <c r="KQ43" s="79"/>
      <c r="KR43" s="79"/>
      <c r="KS43" s="79"/>
      <c r="KT43" s="79"/>
      <c r="KU43" s="79"/>
      <c r="KV43" s="79"/>
      <c r="KW43" s="76"/>
      <c r="KX43" s="76"/>
      <c r="KY43" s="76"/>
      <c r="KZ43" s="76"/>
      <c r="LA43" s="76"/>
      <c r="LB43" s="76"/>
      <c r="LC43" s="76"/>
      <c r="LD43" s="76"/>
    </row>
    <row r="44" spans="1:316" s="65" customFormat="1" ht="13.5" customHeight="1" x14ac:dyDescent="0.15">
      <c r="A44" s="463"/>
      <c r="B44" s="462"/>
      <c r="C44" s="58" t="s">
        <v>11</v>
      </c>
      <c r="D44" s="8" t="s">
        <v>12</v>
      </c>
      <c r="E44" s="6" t="s">
        <v>14</v>
      </c>
      <c r="F44" s="59" t="s">
        <v>99</v>
      </c>
      <c r="G44" s="8" t="s">
        <v>100</v>
      </c>
      <c r="H44" s="3" t="s">
        <v>14</v>
      </c>
      <c r="I44" s="59" t="s">
        <v>117</v>
      </c>
      <c r="J44" s="8" t="s">
        <v>118</v>
      </c>
      <c r="K44" s="3" t="s">
        <v>14</v>
      </c>
      <c r="L44" s="59" t="s">
        <v>74</v>
      </c>
      <c r="M44" s="8" t="s">
        <v>75</v>
      </c>
      <c r="N44" s="3" t="s">
        <v>14</v>
      </c>
      <c r="O44" s="59" t="s">
        <v>173</v>
      </c>
      <c r="P44" s="8" t="s">
        <v>174</v>
      </c>
      <c r="Q44" s="3" t="s">
        <v>14</v>
      </c>
      <c r="R44" s="59" t="s">
        <v>76</v>
      </c>
      <c r="S44" s="8" t="s">
        <v>77</v>
      </c>
      <c r="T44" s="3" t="s">
        <v>14</v>
      </c>
      <c r="U44" s="59" t="s">
        <v>292</v>
      </c>
      <c r="V44" s="8" t="s">
        <v>293</v>
      </c>
      <c r="W44" s="6" t="s">
        <v>14</v>
      </c>
      <c r="X44" s="410"/>
      <c r="Y44" s="411"/>
      <c r="Z44" s="412"/>
      <c r="AA44" s="133" t="s">
        <v>78</v>
      </c>
      <c r="AB44" s="134" t="s">
        <v>79</v>
      </c>
      <c r="AC44" s="135" t="s">
        <v>14</v>
      </c>
      <c r="AD44" s="58"/>
      <c r="AE44" s="8"/>
      <c r="AF44" s="6"/>
      <c r="AG44" s="85"/>
      <c r="AH44" s="23"/>
      <c r="AI44" s="25"/>
      <c r="AJ44" s="467"/>
      <c r="AK44" s="99" t="s">
        <v>328</v>
      </c>
      <c r="AL44" s="343"/>
      <c r="AM44" s="79"/>
      <c r="AN44" s="83"/>
      <c r="AO44" s="83"/>
      <c r="AP44" s="83"/>
      <c r="AQ44" s="83"/>
      <c r="AR44" s="83"/>
      <c r="AS44" s="83"/>
      <c r="AT44" s="83"/>
      <c r="AU44" s="83"/>
      <c r="AV44" s="79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9"/>
      <c r="BW44" s="79"/>
      <c r="BX44" s="79"/>
      <c r="BY44" s="79"/>
      <c r="BZ44" s="79"/>
      <c r="CA44" s="79"/>
      <c r="CB44" s="79"/>
      <c r="CC44" s="79"/>
      <c r="CD44" s="79"/>
      <c r="CE44" s="79"/>
      <c r="CF44" s="79"/>
      <c r="CG44" s="79"/>
      <c r="CH44" s="79"/>
      <c r="CI44" s="79"/>
      <c r="CJ44" s="79"/>
      <c r="CK44" s="79"/>
      <c r="CL44" s="79"/>
      <c r="CM44" s="79"/>
      <c r="CN44" s="79"/>
      <c r="CO44" s="79"/>
      <c r="CP44" s="79"/>
      <c r="CQ44" s="79"/>
      <c r="CR44" s="79"/>
      <c r="CS44" s="79"/>
      <c r="CT44" s="79"/>
      <c r="CU44" s="79"/>
      <c r="CV44" s="79"/>
      <c r="CW44" s="79"/>
      <c r="CX44" s="79"/>
      <c r="CY44" s="79"/>
      <c r="CZ44" s="79"/>
      <c r="DA44" s="79"/>
      <c r="DB44" s="79"/>
      <c r="DC44" s="79"/>
      <c r="DD44" s="79"/>
      <c r="DE44" s="79"/>
      <c r="DF44" s="79"/>
      <c r="DG44" s="79"/>
      <c r="DH44" s="79"/>
      <c r="DI44" s="79"/>
      <c r="DJ44" s="79"/>
      <c r="DK44" s="79"/>
      <c r="DL44" s="79"/>
      <c r="DM44" s="79"/>
      <c r="DN44" s="79"/>
      <c r="DO44" s="79"/>
      <c r="DP44" s="79"/>
      <c r="DQ44" s="79"/>
      <c r="DR44" s="79"/>
      <c r="DS44" s="79"/>
      <c r="DT44" s="79"/>
      <c r="DU44" s="79"/>
      <c r="DV44" s="79"/>
      <c r="DW44" s="79"/>
      <c r="DX44" s="79"/>
      <c r="DY44" s="79"/>
      <c r="DZ44" s="79"/>
      <c r="EA44" s="79"/>
      <c r="EB44" s="79"/>
      <c r="EC44" s="79"/>
      <c r="ED44" s="79"/>
      <c r="EE44" s="79"/>
      <c r="EF44" s="79"/>
      <c r="EG44" s="79"/>
      <c r="EH44" s="79"/>
      <c r="EI44" s="79"/>
      <c r="EJ44" s="79"/>
      <c r="EK44" s="79"/>
      <c r="EL44" s="79"/>
      <c r="EM44" s="79"/>
      <c r="EN44" s="79"/>
      <c r="EO44" s="79"/>
      <c r="EP44" s="79"/>
      <c r="EQ44" s="79"/>
      <c r="ER44" s="79"/>
      <c r="ES44" s="79"/>
      <c r="ET44" s="79"/>
      <c r="EU44" s="79"/>
      <c r="EV44" s="79"/>
      <c r="EW44" s="79"/>
      <c r="EX44" s="79"/>
      <c r="EY44" s="79"/>
      <c r="EZ44" s="79"/>
      <c r="FA44" s="79"/>
      <c r="FB44" s="79"/>
      <c r="FC44" s="79"/>
      <c r="FD44" s="79"/>
      <c r="FE44" s="79"/>
      <c r="FF44" s="79"/>
      <c r="FG44" s="79"/>
      <c r="FH44" s="79"/>
      <c r="FI44" s="79"/>
      <c r="FJ44" s="79"/>
      <c r="FK44" s="79"/>
      <c r="FL44" s="79"/>
      <c r="FM44" s="79"/>
      <c r="FN44" s="79"/>
      <c r="FO44" s="79"/>
      <c r="FP44" s="79"/>
      <c r="FQ44" s="79"/>
      <c r="FR44" s="79"/>
      <c r="FS44" s="79"/>
      <c r="FT44" s="79"/>
      <c r="FU44" s="79"/>
      <c r="FV44" s="79"/>
      <c r="FW44" s="79"/>
      <c r="FX44" s="79"/>
      <c r="FY44" s="79"/>
      <c r="FZ44" s="79"/>
      <c r="GA44" s="79"/>
      <c r="GB44" s="79"/>
      <c r="GC44" s="79"/>
      <c r="GD44" s="79"/>
      <c r="GE44" s="79"/>
      <c r="GF44" s="79"/>
      <c r="GG44" s="79"/>
      <c r="GH44" s="79"/>
      <c r="GI44" s="79"/>
      <c r="GJ44" s="79"/>
      <c r="GK44" s="79"/>
      <c r="GL44" s="79"/>
      <c r="GM44" s="79"/>
      <c r="GN44" s="79"/>
      <c r="GO44" s="79"/>
      <c r="GP44" s="79"/>
      <c r="GQ44" s="79"/>
      <c r="GR44" s="79"/>
      <c r="GS44" s="79"/>
      <c r="GT44" s="79"/>
      <c r="GU44" s="79"/>
      <c r="GV44" s="79"/>
      <c r="GW44" s="79"/>
      <c r="GX44" s="79"/>
      <c r="GY44" s="79"/>
      <c r="GZ44" s="79"/>
      <c r="HA44" s="79"/>
      <c r="HB44" s="79"/>
      <c r="HC44" s="79"/>
      <c r="HD44" s="79"/>
      <c r="HE44" s="79"/>
      <c r="HF44" s="79"/>
      <c r="HG44" s="79"/>
      <c r="HH44" s="79"/>
      <c r="HI44" s="79"/>
      <c r="HJ44" s="79"/>
      <c r="HK44" s="79"/>
      <c r="HL44" s="79"/>
      <c r="HM44" s="79"/>
      <c r="HN44" s="79"/>
      <c r="HO44" s="79"/>
      <c r="HP44" s="79"/>
      <c r="HQ44" s="79"/>
      <c r="HR44" s="79"/>
      <c r="HS44" s="79"/>
      <c r="HT44" s="79"/>
      <c r="HU44" s="79"/>
      <c r="HV44" s="79"/>
      <c r="HW44" s="79"/>
      <c r="HX44" s="79"/>
      <c r="HY44" s="79"/>
      <c r="HZ44" s="79"/>
      <c r="IA44" s="79"/>
      <c r="IB44" s="79"/>
      <c r="IC44" s="79"/>
      <c r="ID44" s="79"/>
      <c r="IE44" s="79"/>
      <c r="IF44" s="79"/>
      <c r="IG44" s="79"/>
      <c r="IH44" s="79"/>
      <c r="II44" s="79"/>
      <c r="IJ44" s="79"/>
      <c r="IK44" s="79"/>
      <c r="IL44" s="79"/>
      <c r="IM44" s="79"/>
      <c r="IN44" s="79"/>
      <c r="IO44" s="79"/>
      <c r="IP44" s="79"/>
      <c r="IQ44" s="79"/>
      <c r="IR44" s="79"/>
      <c r="IS44" s="79"/>
      <c r="IT44" s="79"/>
      <c r="IU44" s="79"/>
      <c r="IV44" s="79"/>
      <c r="IW44" s="79"/>
      <c r="IX44" s="79"/>
      <c r="IY44" s="79"/>
      <c r="IZ44" s="79"/>
      <c r="JA44" s="79"/>
      <c r="JB44" s="79"/>
      <c r="JC44" s="79"/>
      <c r="JD44" s="79"/>
      <c r="JE44" s="79"/>
      <c r="JF44" s="79"/>
      <c r="JG44" s="79"/>
      <c r="JH44" s="79"/>
      <c r="JI44" s="79"/>
      <c r="JJ44" s="79"/>
      <c r="JK44" s="79"/>
      <c r="JL44" s="79"/>
      <c r="JM44" s="79"/>
      <c r="JN44" s="79"/>
      <c r="JO44" s="79"/>
      <c r="JP44" s="79"/>
      <c r="JQ44" s="79"/>
      <c r="JR44" s="79"/>
      <c r="JS44" s="79"/>
      <c r="JT44" s="79"/>
      <c r="JU44" s="79"/>
      <c r="JV44" s="79"/>
      <c r="JW44" s="79"/>
      <c r="JX44" s="79"/>
      <c r="JY44" s="79"/>
      <c r="JZ44" s="79"/>
      <c r="KA44" s="79"/>
      <c r="KB44" s="79"/>
      <c r="KC44" s="79"/>
      <c r="KD44" s="79"/>
      <c r="KE44" s="79"/>
      <c r="KF44" s="79"/>
      <c r="KG44" s="79"/>
      <c r="KH44" s="79"/>
      <c r="KI44" s="79"/>
      <c r="KJ44" s="79"/>
      <c r="KK44" s="79"/>
      <c r="KL44" s="79"/>
      <c r="KM44" s="79"/>
      <c r="KN44" s="79"/>
      <c r="KO44" s="79"/>
      <c r="KP44" s="79"/>
      <c r="KQ44" s="79"/>
      <c r="KR44" s="79"/>
      <c r="KS44" s="79"/>
      <c r="KT44" s="79"/>
      <c r="KU44" s="79"/>
      <c r="KV44" s="79"/>
      <c r="KW44" s="76"/>
      <c r="KX44" s="76"/>
      <c r="KY44" s="76"/>
      <c r="KZ44" s="76"/>
      <c r="LA44" s="76"/>
      <c r="LB44" s="76"/>
      <c r="LC44" s="76"/>
      <c r="LD44" s="76"/>
    </row>
    <row r="45" spans="1:316" s="65" customFormat="1" ht="13.5" customHeight="1" x14ac:dyDescent="0.15">
      <c r="A45" s="66" t="s">
        <v>29</v>
      </c>
      <c r="B45" s="107" t="s">
        <v>37</v>
      </c>
      <c r="C45" s="58" t="s">
        <v>15</v>
      </c>
      <c r="D45" s="8" t="s">
        <v>15</v>
      </c>
      <c r="E45" s="6" t="s">
        <v>39</v>
      </c>
      <c r="F45" s="59" t="s">
        <v>15</v>
      </c>
      <c r="G45" s="8" t="s">
        <v>15</v>
      </c>
      <c r="H45" s="3" t="s">
        <v>101</v>
      </c>
      <c r="I45" s="403" t="s">
        <v>132</v>
      </c>
      <c r="J45" s="404"/>
      <c r="K45" s="3" t="s">
        <v>124</v>
      </c>
      <c r="L45" s="403" t="s">
        <v>162</v>
      </c>
      <c r="M45" s="404"/>
      <c r="N45" s="3" t="s">
        <v>157</v>
      </c>
      <c r="O45" s="403" t="s">
        <v>175</v>
      </c>
      <c r="P45" s="404"/>
      <c r="Q45" s="3" t="s">
        <v>177</v>
      </c>
      <c r="R45" s="403" t="s">
        <v>223</v>
      </c>
      <c r="S45" s="404"/>
      <c r="T45" s="3" t="s">
        <v>231</v>
      </c>
      <c r="U45" s="59" t="s">
        <v>261</v>
      </c>
      <c r="V45" s="58" t="s">
        <v>266</v>
      </c>
      <c r="W45" s="6" t="s">
        <v>64</v>
      </c>
      <c r="X45" s="59"/>
      <c r="Y45" s="8"/>
      <c r="Z45" s="3"/>
      <c r="AA45" s="425" t="s">
        <v>350</v>
      </c>
      <c r="AB45" s="426"/>
      <c r="AC45" s="427"/>
      <c r="AD45" s="58"/>
      <c r="AE45" s="8"/>
      <c r="AF45" s="6"/>
      <c r="AG45" s="85"/>
      <c r="AH45" s="23"/>
      <c r="AI45" s="25"/>
      <c r="AJ45" s="469"/>
      <c r="AK45" s="99" t="s">
        <v>339</v>
      </c>
      <c r="AL45" s="343"/>
      <c r="AM45" s="79"/>
      <c r="AN45" s="83"/>
      <c r="AO45" s="83"/>
      <c r="AP45" s="83"/>
      <c r="AQ45" s="83"/>
      <c r="AR45" s="83"/>
      <c r="AS45" s="83"/>
      <c r="AT45" s="83"/>
      <c r="AU45" s="83"/>
      <c r="AV45" s="79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  <c r="DY45" s="79"/>
      <c r="DZ45" s="79"/>
      <c r="EA45" s="79"/>
      <c r="EB45" s="79"/>
      <c r="EC45" s="79"/>
      <c r="ED45" s="79"/>
      <c r="EE45" s="79"/>
      <c r="EF45" s="79"/>
      <c r="EG45" s="79"/>
      <c r="EH45" s="79"/>
      <c r="EI45" s="79"/>
      <c r="EJ45" s="79"/>
      <c r="EK45" s="79"/>
      <c r="EL45" s="79"/>
      <c r="EM45" s="79"/>
      <c r="EN45" s="79"/>
      <c r="EO45" s="79"/>
      <c r="EP45" s="79"/>
      <c r="EQ45" s="79"/>
      <c r="ER45" s="79"/>
      <c r="ES45" s="79"/>
      <c r="ET45" s="79"/>
      <c r="EU45" s="79"/>
      <c r="EV45" s="79"/>
      <c r="EW45" s="79"/>
      <c r="EX45" s="79"/>
      <c r="EY45" s="79"/>
      <c r="EZ45" s="79"/>
      <c r="FA45" s="79"/>
      <c r="FB45" s="79"/>
      <c r="FC45" s="79"/>
      <c r="FD45" s="79"/>
      <c r="FE45" s="79"/>
      <c r="FF45" s="79"/>
      <c r="FG45" s="79"/>
      <c r="FH45" s="79"/>
      <c r="FI45" s="79"/>
      <c r="FJ45" s="79"/>
      <c r="FK45" s="79"/>
      <c r="FL45" s="79"/>
      <c r="FM45" s="79"/>
      <c r="FN45" s="79"/>
      <c r="FO45" s="79"/>
      <c r="FP45" s="79"/>
      <c r="FQ45" s="79"/>
      <c r="FR45" s="79"/>
      <c r="FS45" s="79"/>
      <c r="FT45" s="79"/>
      <c r="FU45" s="79"/>
      <c r="FV45" s="79"/>
      <c r="FW45" s="79"/>
      <c r="FX45" s="79"/>
      <c r="FY45" s="79"/>
      <c r="FZ45" s="79"/>
      <c r="GA45" s="79"/>
      <c r="GB45" s="79"/>
      <c r="GC45" s="79"/>
      <c r="GD45" s="79"/>
      <c r="GE45" s="79"/>
      <c r="GF45" s="79"/>
      <c r="GG45" s="79"/>
      <c r="GH45" s="79"/>
      <c r="GI45" s="79"/>
      <c r="GJ45" s="79"/>
      <c r="GK45" s="79"/>
      <c r="GL45" s="79"/>
      <c r="GM45" s="79"/>
      <c r="GN45" s="79"/>
      <c r="GO45" s="79"/>
      <c r="GP45" s="79"/>
      <c r="GQ45" s="79"/>
      <c r="GR45" s="79"/>
      <c r="GS45" s="79"/>
      <c r="GT45" s="79"/>
      <c r="GU45" s="79"/>
      <c r="GV45" s="79"/>
      <c r="GW45" s="79"/>
      <c r="GX45" s="79"/>
      <c r="GY45" s="79"/>
      <c r="GZ45" s="79"/>
      <c r="HA45" s="79"/>
      <c r="HB45" s="79"/>
      <c r="HC45" s="79"/>
      <c r="HD45" s="79"/>
      <c r="HE45" s="79"/>
      <c r="HF45" s="79"/>
      <c r="HG45" s="79"/>
      <c r="HH45" s="79"/>
      <c r="HI45" s="79"/>
      <c r="HJ45" s="79"/>
      <c r="HK45" s="79"/>
      <c r="HL45" s="79"/>
      <c r="HM45" s="79"/>
      <c r="HN45" s="79"/>
      <c r="HO45" s="79"/>
      <c r="HP45" s="79"/>
      <c r="HQ45" s="79"/>
      <c r="HR45" s="79"/>
      <c r="HS45" s="79"/>
      <c r="HT45" s="79"/>
      <c r="HU45" s="79"/>
      <c r="HV45" s="79"/>
      <c r="HW45" s="79"/>
      <c r="HX45" s="79"/>
      <c r="HY45" s="79"/>
      <c r="HZ45" s="79"/>
      <c r="IA45" s="79"/>
      <c r="IB45" s="79"/>
      <c r="IC45" s="79"/>
      <c r="ID45" s="79"/>
      <c r="IE45" s="79"/>
      <c r="IF45" s="79"/>
      <c r="IG45" s="79"/>
      <c r="IH45" s="79"/>
      <c r="II45" s="79"/>
      <c r="IJ45" s="79"/>
      <c r="IK45" s="79"/>
      <c r="IL45" s="79"/>
      <c r="IM45" s="79"/>
      <c r="IN45" s="79"/>
      <c r="IO45" s="79"/>
      <c r="IP45" s="79"/>
      <c r="IQ45" s="79"/>
      <c r="IR45" s="79"/>
      <c r="IS45" s="79"/>
      <c r="IT45" s="79"/>
      <c r="IU45" s="79"/>
      <c r="IV45" s="79"/>
      <c r="IW45" s="79"/>
      <c r="IX45" s="79"/>
      <c r="IY45" s="79"/>
      <c r="IZ45" s="79"/>
      <c r="JA45" s="79"/>
      <c r="JB45" s="79"/>
      <c r="JC45" s="79"/>
      <c r="JD45" s="79"/>
      <c r="JE45" s="79"/>
      <c r="JF45" s="79"/>
      <c r="JG45" s="79"/>
      <c r="JH45" s="79"/>
      <c r="JI45" s="79"/>
      <c r="JJ45" s="79"/>
      <c r="JK45" s="79"/>
      <c r="JL45" s="79"/>
      <c r="JM45" s="79"/>
      <c r="JN45" s="79"/>
      <c r="JO45" s="79"/>
      <c r="JP45" s="79"/>
      <c r="JQ45" s="79"/>
      <c r="JR45" s="79"/>
      <c r="JS45" s="79"/>
      <c r="JT45" s="79"/>
      <c r="JU45" s="79"/>
      <c r="JV45" s="79"/>
      <c r="JW45" s="79"/>
      <c r="JX45" s="79"/>
      <c r="JY45" s="79"/>
      <c r="JZ45" s="79"/>
      <c r="KA45" s="79"/>
      <c r="KB45" s="79"/>
      <c r="KC45" s="79"/>
      <c r="KD45" s="79"/>
      <c r="KE45" s="79"/>
      <c r="KF45" s="79"/>
      <c r="KG45" s="79"/>
      <c r="KH45" s="79"/>
      <c r="KI45" s="79"/>
      <c r="KJ45" s="79"/>
      <c r="KK45" s="79"/>
      <c r="KL45" s="79"/>
      <c r="KM45" s="79"/>
      <c r="KN45" s="79"/>
      <c r="KO45" s="79"/>
      <c r="KP45" s="79"/>
      <c r="KQ45" s="79"/>
      <c r="KR45" s="79"/>
      <c r="KS45" s="79"/>
      <c r="KT45" s="79"/>
      <c r="KU45" s="79"/>
      <c r="KV45" s="79"/>
      <c r="KW45" s="76"/>
      <c r="KX45" s="76"/>
      <c r="KY45" s="76"/>
      <c r="KZ45" s="76"/>
      <c r="LA45" s="76"/>
      <c r="LB45" s="76"/>
      <c r="LC45" s="76"/>
      <c r="LD45" s="76"/>
    </row>
    <row r="46" spans="1:316" s="65" customFormat="1" ht="13.5" customHeight="1" x14ac:dyDescent="0.15">
      <c r="A46" s="66" t="s">
        <v>234</v>
      </c>
      <c r="B46" s="98" t="s">
        <v>30</v>
      </c>
      <c r="C46" s="58" t="s">
        <v>2</v>
      </c>
      <c r="D46" s="32" t="s">
        <v>30</v>
      </c>
      <c r="E46" s="6"/>
      <c r="F46" s="59" t="s">
        <v>2</v>
      </c>
      <c r="G46" s="8" t="s">
        <v>35</v>
      </c>
      <c r="H46" s="3"/>
      <c r="I46" s="59" t="s">
        <v>2</v>
      </c>
      <c r="J46" s="32" t="s">
        <v>30</v>
      </c>
      <c r="K46" s="108" t="s">
        <v>158</v>
      </c>
      <c r="L46" s="59" t="s">
        <v>2</v>
      </c>
      <c r="M46" s="32" t="s">
        <v>30</v>
      </c>
      <c r="N46" s="33" t="s">
        <v>159</v>
      </c>
      <c r="O46" s="59" t="s">
        <v>2</v>
      </c>
      <c r="P46" s="32" t="s">
        <v>30</v>
      </c>
      <c r="Q46" s="33"/>
      <c r="R46" s="59" t="s">
        <v>2</v>
      </c>
      <c r="S46" s="46" t="s">
        <v>232</v>
      </c>
      <c r="T46" s="33"/>
      <c r="U46" s="59" t="s">
        <v>2</v>
      </c>
      <c r="V46" s="8" t="s">
        <v>267</v>
      </c>
      <c r="W46" s="60" t="s">
        <v>265</v>
      </c>
      <c r="X46" s="59"/>
      <c r="Y46" s="8"/>
      <c r="Z46" s="3"/>
      <c r="AA46" s="434" t="s">
        <v>353</v>
      </c>
      <c r="AB46" s="435"/>
      <c r="AC46" s="135" t="s">
        <v>351</v>
      </c>
      <c r="AD46" s="58"/>
      <c r="AE46" s="8"/>
      <c r="AF46" s="6"/>
      <c r="AG46" s="85"/>
      <c r="AH46" s="457" t="s">
        <v>149</v>
      </c>
      <c r="AI46" s="458"/>
      <c r="AJ46" s="92" t="s">
        <v>35</v>
      </c>
      <c r="AK46" s="99"/>
      <c r="AL46" s="343"/>
      <c r="AM46" s="79"/>
      <c r="AN46" s="83"/>
      <c r="AO46" s="83"/>
      <c r="AP46" s="83"/>
      <c r="AQ46" s="83"/>
      <c r="AR46" s="83"/>
      <c r="AS46" s="83"/>
      <c r="AT46" s="83"/>
      <c r="AU46" s="83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79"/>
      <c r="GE46" s="79"/>
      <c r="GF46" s="79"/>
      <c r="GG46" s="79"/>
      <c r="GH46" s="79"/>
      <c r="GI46" s="79"/>
      <c r="GJ46" s="79"/>
      <c r="GK46" s="79"/>
      <c r="GL46" s="79"/>
      <c r="GM46" s="79"/>
      <c r="GN46" s="79"/>
      <c r="GO46" s="79"/>
      <c r="GP46" s="79"/>
      <c r="GQ46" s="79"/>
      <c r="GR46" s="79"/>
      <c r="GS46" s="79"/>
      <c r="GT46" s="79"/>
      <c r="GU46" s="79"/>
      <c r="GV46" s="79"/>
      <c r="GW46" s="79"/>
      <c r="GX46" s="79"/>
      <c r="GY46" s="79"/>
      <c r="GZ46" s="79"/>
      <c r="HA46" s="79"/>
      <c r="HB46" s="79"/>
      <c r="HC46" s="79"/>
      <c r="HD46" s="79"/>
      <c r="HE46" s="79"/>
      <c r="HF46" s="79"/>
      <c r="HG46" s="79"/>
      <c r="HH46" s="79"/>
      <c r="HI46" s="79"/>
      <c r="HJ46" s="79"/>
      <c r="HK46" s="79"/>
      <c r="HL46" s="79"/>
      <c r="HM46" s="79"/>
      <c r="HN46" s="79"/>
      <c r="HO46" s="79"/>
      <c r="HP46" s="79"/>
      <c r="HQ46" s="79"/>
      <c r="HR46" s="79"/>
      <c r="HS46" s="79"/>
      <c r="HT46" s="79"/>
      <c r="HU46" s="79"/>
      <c r="HV46" s="79"/>
      <c r="HW46" s="79"/>
      <c r="HX46" s="79"/>
      <c r="HY46" s="79"/>
      <c r="HZ46" s="79"/>
      <c r="IA46" s="79"/>
      <c r="IB46" s="79"/>
      <c r="IC46" s="79"/>
      <c r="ID46" s="79"/>
      <c r="IE46" s="79"/>
      <c r="IF46" s="79"/>
      <c r="IG46" s="79"/>
      <c r="IH46" s="79"/>
      <c r="II46" s="79"/>
      <c r="IJ46" s="79"/>
      <c r="IK46" s="79"/>
      <c r="IL46" s="79"/>
      <c r="IM46" s="79"/>
      <c r="IN46" s="79"/>
      <c r="IO46" s="79"/>
      <c r="IP46" s="79"/>
      <c r="IQ46" s="79"/>
      <c r="IR46" s="79"/>
      <c r="IS46" s="79"/>
      <c r="IT46" s="79"/>
      <c r="IU46" s="79"/>
      <c r="IV46" s="79"/>
      <c r="IW46" s="79"/>
      <c r="IX46" s="79"/>
      <c r="IY46" s="79"/>
      <c r="IZ46" s="79"/>
      <c r="JA46" s="79"/>
      <c r="JB46" s="79"/>
      <c r="JC46" s="79"/>
      <c r="JD46" s="79"/>
      <c r="JE46" s="79"/>
      <c r="JF46" s="79"/>
      <c r="JG46" s="79"/>
      <c r="JH46" s="79"/>
      <c r="JI46" s="79"/>
      <c r="JJ46" s="79"/>
      <c r="JK46" s="79"/>
      <c r="JL46" s="79"/>
      <c r="JM46" s="79"/>
      <c r="JN46" s="79"/>
      <c r="JO46" s="79"/>
      <c r="JP46" s="79"/>
      <c r="JQ46" s="79"/>
      <c r="JR46" s="79"/>
      <c r="JS46" s="79"/>
      <c r="JT46" s="79"/>
      <c r="JU46" s="79"/>
      <c r="JV46" s="79"/>
      <c r="JW46" s="79"/>
      <c r="JX46" s="79"/>
      <c r="JY46" s="79"/>
      <c r="JZ46" s="79"/>
      <c r="KA46" s="79"/>
      <c r="KB46" s="79"/>
      <c r="KC46" s="79"/>
      <c r="KD46" s="79"/>
      <c r="KE46" s="79"/>
      <c r="KF46" s="79"/>
      <c r="KG46" s="79"/>
      <c r="KH46" s="79"/>
      <c r="KI46" s="79"/>
      <c r="KJ46" s="79"/>
      <c r="KK46" s="79"/>
      <c r="KL46" s="79"/>
      <c r="KM46" s="79"/>
      <c r="KN46" s="79"/>
      <c r="KO46" s="79"/>
      <c r="KP46" s="79"/>
      <c r="KQ46" s="79"/>
      <c r="KR46" s="79"/>
      <c r="KS46" s="79"/>
      <c r="KT46" s="79"/>
      <c r="KU46" s="79"/>
      <c r="KV46" s="79"/>
      <c r="KW46" s="76"/>
      <c r="KX46" s="76"/>
      <c r="KY46" s="76"/>
      <c r="KZ46" s="76"/>
      <c r="LA46" s="76"/>
      <c r="LB46" s="76"/>
      <c r="LC46" s="76"/>
      <c r="LD46" s="76"/>
    </row>
    <row r="47" spans="1:316" s="65" customFormat="1" ht="13.5" customHeight="1" x14ac:dyDescent="0.15">
      <c r="B47" s="98" t="s">
        <v>31</v>
      </c>
      <c r="C47" s="58">
        <v>3</v>
      </c>
      <c r="D47" s="8">
        <v>3</v>
      </c>
      <c r="E47" s="6">
        <f>D47/C47</f>
        <v>1</v>
      </c>
      <c r="F47" s="59">
        <v>3</v>
      </c>
      <c r="G47" s="8">
        <v>2</v>
      </c>
      <c r="H47" s="3">
        <f t="shared" si="6"/>
        <v>0.66666666666666663</v>
      </c>
      <c r="I47" s="61">
        <v>3</v>
      </c>
      <c r="J47" s="45">
        <v>2</v>
      </c>
      <c r="K47" s="60">
        <f t="shared" si="7"/>
        <v>0.66666666666666663</v>
      </c>
      <c r="L47" s="59"/>
      <c r="M47" s="8"/>
      <c r="N47" s="3"/>
      <c r="O47" s="58"/>
      <c r="P47" s="8"/>
      <c r="Q47" s="6"/>
      <c r="R47" s="59"/>
      <c r="S47" s="8"/>
      <c r="T47" s="3"/>
      <c r="U47" s="58"/>
      <c r="V47" s="8"/>
      <c r="W47" s="6"/>
      <c r="X47" s="59"/>
      <c r="Y47" s="8"/>
      <c r="Z47" s="3"/>
      <c r="AA47" s="133"/>
      <c r="AB47" s="134"/>
      <c r="AC47" s="135"/>
      <c r="AD47" s="58">
        <f t="shared" si="1"/>
        <v>9</v>
      </c>
      <c r="AE47" s="8">
        <f t="shared" si="2"/>
        <v>7</v>
      </c>
      <c r="AF47" s="6">
        <f t="shared" si="3"/>
        <v>0.77777777777777779</v>
      </c>
      <c r="AG47" s="355" t="s">
        <v>329</v>
      </c>
      <c r="AH47" s="23">
        <f t="shared" si="4"/>
        <v>23.777777777777779</v>
      </c>
      <c r="AI47" s="25">
        <f t="shared" ref="AI47:AI63" si="16">AH47/$AH$63</f>
        <v>0.14623862281543518</v>
      </c>
      <c r="AJ47" s="67" t="s">
        <v>31</v>
      </c>
      <c r="AK47" s="99"/>
      <c r="AL47" s="343"/>
      <c r="AM47" s="79"/>
      <c r="AN47" s="83"/>
      <c r="AO47" s="83"/>
      <c r="AP47" s="83"/>
      <c r="AQ47" s="83"/>
      <c r="AR47" s="83"/>
      <c r="AS47" s="83"/>
      <c r="AT47" s="83"/>
      <c r="AU47" s="83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79"/>
      <c r="GE47" s="79"/>
      <c r="GF47" s="79"/>
      <c r="GG47" s="79"/>
      <c r="GH47" s="79"/>
      <c r="GI47" s="79"/>
      <c r="GJ47" s="79"/>
      <c r="GK47" s="79"/>
      <c r="GL47" s="79"/>
      <c r="GM47" s="79"/>
      <c r="GN47" s="79"/>
      <c r="GO47" s="79"/>
      <c r="GP47" s="79"/>
      <c r="GQ47" s="79"/>
      <c r="GR47" s="79"/>
      <c r="GS47" s="79"/>
      <c r="GT47" s="79"/>
      <c r="GU47" s="79"/>
      <c r="GV47" s="79"/>
      <c r="GW47" s="79"/>
      <c r="GX47" s="79"/>
      <c r="GY47" s="79"/>
      <c r="GZ47" s="79"/>
      <c r="HA47" s="79"/>
      <c r="HB47" s="79"/>
      <c r="HC47" s="79"/>
      <c r="HD47" s="79"/>
      <c r="HE47" s="79"/>
      <c r="HF47" s="79"/>
      <c r="HG47" s="79"/>
      <c r="HH47" s="79"/>
      <c r="HI47" s="79"/>
      <c r="HJ47" s="79"/>
      <c r="HK47" s="79"/>
      <c r="HL47" s="79"/>
      <c r="HM47" s="79"/>
      <c r="HN47" s="79"/>
      <c r="HO47" s="79"/>
      <c r="HP47" s="79"/>
      <c r="HQ47" s="79"/>
      <c r="HR47" s="79"/>
      <c r="HS47" s="79"/>
      <c r="HT47" s="79"/>
      <c r="HU47" s="79"/>
      <c r="HV47" s="79"/>
      <c r="HW47" s="79"/>
      <c r="HX47" s="79"/>
      <c r="HY47" s="79"/>
      <c r="HZ47" s="79"/>
      <c r="IA47" s="79"/>
      <c r="IB47" s="79"/>
      <c r="IC47" s="79"/>
      <c r="ID47" s="79"/>
      <c r="IE47" s="79"/>
      <c r="IF47" s="79"/>
      <c r="IG47" s="79"/>
      <c r="IH47" s="79"/>
      <c r="II47" s="79"/>
      <c r="IJ47" s="79"/>
      <c r="IK47" s="79"/>
      <c r="IL47" s="79"/>
      <c r="IM47" s="79"/>
      <c r="IN47" s="79"/>
      <c r="IO47" s="79"/>
      <c r="IP47" s="79"/>
      <c r="IQ47" s="79"/>
      <c r="IR47" s="79"/>
      <c r="IS47" s="79"/>
      <c r="IT47" s="79"/>
      <c r="IU47" s="79"/>
      <c r="IV47" s="79"/>
      <c r="IW47" s="79"/>
      <c r="IX47" s="79"/>
      <c r="IY47" s="79"/>
      <c r="IZ47" s="79"/>
      <c r="JA47" s="79"/>
      <c r="JB47" s="79"/>
      <c r="JC47" s="79"/>
      <c r="JD47" s="79"/>
      <c r="JE47" s="79"/>
      <c r="JF47" s="79"/>
      <c r="JG47" s="79"/>
      <c r="JH47" s="79"/>
      <c r="JI47" s="79"/>
      <c r="JJ47" s="79"/>
      <c r="JK47" s="79"/>
      <c r="JL47" s="79"/>
      <c r="JM47" s="79"/>
      <c r="JN47" s="79"/>
      <c r="JO47" s="79"/>
      <c r="JP47" s="79"/>
      <c r="JQ47" s="79"/>
      <c r="JR47" s="79"/>
      <c r="JS47" s="79"/>
      <c r="JT47" s="79"/>
      <c r="JU47" s="79"/>
      <c r="JV47" s="79"/>
      <c r="JW47" s="79"/>
      <c r="JX47" s="79"/>
      <c r="JY47" s="79"/>
      <c r="JZ47" s="79"/>
      <c r="KA47" s="79"/>
      <c r="KB47" s="79"/>
      <c r="KC47" s="79"/>
      <c r="KD47" s="79"/>
      <c r="KE47" s="79"/>
      <c r="KF47" s="79"/>
      <c r="KG47" s="79"/>
      <c r="KH47" s="79"/>
      <c r="KI47" s="79"/>
      <c r="KJ47" s="79"/>
      <c r="KK47" s="79"/>
      <c r="KL47" s="79"/>
      <c r="KM47" s="79"/>
      <c r="KN47" s="79"/>
      <c r="KO47" s="79"/>
      <c r="KP47" s="79"/>
      <c r="KQ47" s="79"/>
      <c r="KR47" s="79"/>
      <c r="KS47" s="79"/>
      <c r="KT47" s="79"/>
      <c r="KU47" s="79"/>
      <c r="KV47" s="79"/>
      <c r="KW47" s="76"/>
      <c r="KX47" s="76"/>
      <c r="KY47" s="76"/>
      <c r="KZ47" s="76"/>
      <c r="LA47" s="76"/>
      <c r="LB47" s="76"/>
      <c r="LC47" s="76"/>
      <c r="LD47" s="76"/>
    </row>
    <row r="48" spans="1:316" s="65" customFormat="1" ht="13.5" customHeight="1" x14ac:dyDescent="0.15">
      <c r="A48" s="66"/>
      <c r="B48" s="98" t="s">
        <v>32</v>
      </c>
      <c r="C48" s="58"/>
      <c r="D48" s="8"/>
      <c r="E48" s="6" t="e">
        <f t="shared" ref="E48:E52" si="17">D48/C48</f>
        <v>#DIV/0!</v>
      </c>
      <c r="F48" s="59"/>
      <c r="G48" s="8"/>
      <c r="H48" s="3"/>
      <c r="I48" s="58"/>
      <c r="J48" s="8"/>
      <c r="K48" s="6"/>
      <c r="L48" s="59"/>
      <c r="M48" s="8"/>
      <c r="N48" s="3"/>
      <c r="O48" s="58"/>
      <c r="P48" s="8"/>
      <c r="Q48" s="6"/>
      <c r="R48" s="59">
        <v>4</v>
      </c>
      <c r="S48" s="8">
        <v>2</v>
      </c>
      <c r="T48" s="3">
        <f t="shared" si="10"/>
        <v>0.5</v>
      </c>
      <c r="U48" s="58">
        <v>1</v>
      </c>
      <c r="V48" s="8">
        <v>0</v>
      </c>
      <c r="W48" s="6">
        <f t="shared" si="11"/>
        <v>0</v>
      </c>
      <c r="X48" s="59"/>
      <c r="Y48" s="8"/>
      <c r="Z48" s="3"/>
      <c r="AA48" s="133"/>
      <c r="AB48" s="134"/>
      <c r="AC48" s="135"/>
      <c r="AD48" s="58">
        <f t="shared" si="1"/>
        <v>5</v>
      </c>
      <c r="AE48" s="8">
        <f t="shared" si="2"/>
        <v>2</v>
      </c>
      <c r="AF48" s="6">
        <f t="shared" si="3"/>
        <v>0.4</v>
      </c>
      <c r="AG48" s="356"/>
      <c r="AH48" s="23">
        <f t="shared" si="4"/>
        <v>11</v>
      </c>
      <c r="AI48" s="25">
        <f t="shared" si="16"/>
        <v>6.7652447003402255E-2</v>
      </c>
      <c r="AJ48" s="67" t="s">
        <v>32</v>
      </c>
      <c r="AK48" s="99"/>
      <c r="AL48" s="343"/>
      <c r="AM48" s="79"/>
      <c r="AN48" s="83"/>
      <c r="AO48" s="83"/>
      <c r="AP48" s="83"/>
      <c r="AQ48" s="83"/>
      <c r="AR48" s="83"/>
      <c r="AS48" s="83"/>
      <c r="AT48" s="83"/>
      <c r="AU48" s="83"/>
      <c r="AV48" s="79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  <c r="DY48" s="79"/>
      <c r="DZ48" s="79"/>
      <c r="EA48" s="79"/>
      <c r="EB48" s="79"/>
      <c r="EC48" s="79"/>
      <c r="ED48" s="79"/>
      <c r="EE48" s="79"/>
      <c r="EF48" s="79"/>
      <c r="EG48" s="79"/>
      <c r="EH48" s="79"/>
      <c r="EI48" s="79"/>
      <c r="EJ48" s="79"/>
      <c r="EK48" s="79"/>
      <c r="EL48" s="79"/>
      <c r="EM48" s="79"/>
      <c r="EN48" s="79"/>
      <c r="EO48" s="79"/>
      <c r="EP48" s="79"/>
      <c r="EQ48" s="79"/>
      <c r="ER48" s="79"/>
      <c r="ES48" s="79"/>
      <c r="ET48" s="79"/>
      <c r="EU48" s="79"/>
      <c r="EV48" s="79"/>
      <c r="EW48" s="79"/>
      <c r="EX48" s="79"/>
      <c r="EY48" s="79"/>
      <c r="EZ48" s="79"/>
      <c r="FA48" s="79"/>
      <c r="FB48" s="79"/>
      <c r="FC48" s="79"/>
      <c r="FD48" s="79"/>
      <c r="FE48" s="79"/>
      <c r="FF48" s="79"/>
      <c r="FG48" s="79"/>
      <c r="FH48" s="79"/>
      <c r="FI48" s="79"/>
      <c r="FJ48" s="79"/>
      <c r="FK48" s="79"/>
      <c r="FL48" s="79"/>
      <c r="FM48" s="79"/>
      <c r="FN48" s="79"/>
      <c r="FO48" s="79"/>
      <c r="FP48" s="79"/>
      <c r="FQ48" s="79"/>
      <c r="FR48" s="79"/>
      <c r="FS48" s="79"/>
      <c r="FT48" s="79"/>
      <c r="FU48" s="79"/>
      <c r="FV48" s="79"/>
      <c r="FW48" s="79"/>
      <c r="FX48" s="79"/>
      <c r="FY48" s="79"/>
      <c r="FZ48" s="79"/>
      <c r="GA48" s="79"/>
      <c r="GB48" s="79"/>
      <c r="GC48" s="79"/>
      <c r="GD48" s="79"/>
      <c r="GE48" s="79"/>
      <c r="GF48" s="79"/>
      <c r="GG48" s="79"/>
      <c r="GH48" s="79"/>
      <c r="GI48" s="79"/>
      <c r="GJ48" s="79"/>
      <c r="GK48" s="79"/>
      <c r="GL48" s="79"/>
      <c r="GM48" s="79"/>
      <c r="GN48" s="79"/>
      <c r="GO48" s="79"/>
      <c r="GP48" s="79"/>
      <c r="GQ48" s="79"/>
      <c r="GR48" s="79"/>
      <c r="GS48" s="79"/>
      <c r="GT48" s="79"/>
      <c r="GU48" s="79"/>
      <c r="GV48" s="79"/>
      <c r="GW48" s="79"/>
      <c r="GX48" s="79"/>
      <c r="GY48" s="79"/>
      <c r="GZ48" s="79"/>
      <c r="HA48" s="79"/>
      <c r="HB48" s="79"/>
      <c r="HC48" s="79"/>
      <c r="HD48" s="79"/>
      <c r="HE48" s="79"/>
      <c r="HF48" s="79"/>
      <c r="HG48" s="79"/>
      <c r="HH48" s="79"/>
      <c r="HI48" s="79"/>
      <c r="HJ48" s="79"/>
      <c r="HK48" s="79"/>
      <c r="HL48" s="79"/>
      <c r="HM48" s="79"/>
      <c r="HN48" s="79"/>
      <c r="HO48" s="79"/>
      <c r="HP48" s="79"/>
      <c r="HQ48" s="79"/>
      <c r="HR48" s="79"/>
      <c r="HS48" s="79"/>
      <c r="HT48" s="79"/>
      <c r="HU48" s="79"/>
      <c r="HV48" s="79"/>
      <c r="HW48" s="79"/>
      <c r="HX48" s="79"/>
      <c r="HY48" s="79"/>
      <c r="HZ48" s="79"/>
      <c r="IA48" s="79"/>
      <c r="IB48" s="79"/>
      <c r="IC48" s="79"/>
      <c r="ID48" s="79"/>
      <c r="IE48" s="79"/>
      <c r="IF48" s="79"/>
      <c r="IG48" s="79"/>
      <c r="IH48" s="79"/>
      <c r="II48" s="79"/>
      <c r="IJ48" s="79"/>
      <c r="IK48" s="79"/>
      <c r="IL48" s="79"/>
      <c r="IM48" s="79"/>
      <c r="IN48" s="79"/>
      <c r="IO48" s="79"/>
      <c r="IP48" s="79"/>
      <c r="IQ48" s="79"/>
      <c r="IR48" s="79"/>
      <c r="IS48" s="79"/>
      <c r="IT48" s="79"/>
      <c r="IU48" s="79"/>
      <c r="IV48" s="79"/>
      <c r="IW48" s="79"/>
      <c r="IX48" s="79"/>
      <c r="IY48" s="79"/>
      <c r="IZ48" s="79"/>
      <c r="JA48" s="79"/>
      <c r="JB48" s="79"/>
      <c r="JC48" s="79"/>
      <c r="JD48" s="79"/>
      <c r="JE48" s="79"/>
      <c r="JF48" s="79"/>
      <c r="JG48" s="79"/>
      <c r="JH48" s="79"/>
      <c r="JI48" s="79"/>
      <c r="JJ48" s="79"/>
      <c r="JK48" s="79"/>
      <c r="JL48" s="79"/>
      <c r="JM48" s="79"/>
      <c r="JN48" s="79"/>
      <c r="JO48" s="79"/>
      <c r="JP48" s="79"/>
      <c r="JQ48" s="79"/>
      <c r="JR48" s="79"/>
      <c r="JS48" s="79"/>
      <c r="JT48" s="79"/>
      <c r="JU48" s="79"/>
      <c r="JV48" s="79"/>
      <c r="JW48" s="79"/>
      <c r="JX48" s="79"/>
      <c r="JY48" s="79"/>
      <c r="JZ48" s="79"/>
      <c r="KA48" s="79"/>
      <c r="KB48" s="79"/>
      <c r="KC48" s="79"/>
      <c r="KD48" s="79"/>
      <c r="KE48" s="79"/>
      <c r="KF48" s="79"/>
      <c r="KG48" s="79"/>
      <c r="KH48" s="79"/>
      <c r="KI48" s="79"/>
      <c r="KJ48" s="79"/>
      <c r="KK48" s="79"/>
      <c r="KL48" s="79"/>
      <c r="KM48" s="79"/>
      <c r="KN48" s="79"/>
      <c r="KO48" s="79"/>
      <c r="KP48" s="79"/>
      <c r="KQ48" s="79"/>
      <c r="KR48" s="79"/>
      <c r="KS48" s="79"/>
      <c r="KT48" s="79"/>
      <c r="KU48" s="79"/>
      <c r="KV48" s="79"/>
      <c r="KW48" s="76"/>
      <c r="KX48" s="76"/>
      <c r="KY48" s="76"/>
      <c r="KZ48" s="76"/>
      <c r="LA48" s="76"/>
      <c r="LB48" s="76"/>
      <c r="LC48" s="76"/>
      <c r="LD48" s="76"/>
    </row>
    <row r="49" spans="1:316" s="65" customFormat="1" ht="13.5" customHeight="1" x14ac:dyDescent="0.15">
      <c r="A49" s="66"/>
      <c r="B49" s="98" t="s">
        <v>33</v>
      </c>
      <c r="C49" s="58"/>
      <c r="D49" s="8"/>
      <c r="E49" s="6" t="e">
        <f t="shared" si="17"/>
        <v>#DIV/0!</v>
      </c>
      <c r="F49" s="59"/>
      <c r="G49" s="8"/>
      <c r="H49" s="3" t="e">
        <f t="shared" si="6"/>
        <v>#DIV/0!</v>
      </c>
      <c r="I49" s="58"/>
      <c r="J49" s="8"/>
      <c r="K49" s="6"/>
      <c r="L49" s="59"/>
      <c r="M49" s="8"/>
      <c r="N49" s="3"/>
      <c r="O49" s="58"/>
      <c r="P49" s="8"/>
      <c r="Q49" s="6"/>
      <c r="R49" s="59"/>
      <c r="S49" s="8"/>
      <c r="T49" s="3"/>
      <c r="U49" s="58"/>
      <c r="V49" s="8"/>
      <c r="W49" s="6"/>
      <c r="X49" s="59"/>
      <c r="Y49" s="8"/>
      <c r="Z49" s="3"/>
      <c r="AA49" s="133"/>
      <c r="AB49" s="134"/>
      <c r="AC49" s="135"/>
      <c r="AD49" s="58">
        <f t="shared" si="1"/>
        <v>0</v>
      </c>
      <c r="AE49" s="8">
        <f t="shared" si="2"/>
        <v>0</v>
      </c>
      <c r="AF49" s="6"/>
      <c r="AG49" s="353" t="s">
        <v>370</v>
      </c>
      <c r="AH49" s="23">
        <f t="shared" si="4"/>
        <v>0</v>
      </c>
      <c r="AI49" s="25">
        <f t="shared" si="16"/>
        <v>0</v>
      </c>
      <c r="AJ49" s="67" t="s">
        <v>33</v>
      </c>
      <c r="AK49" s="99"/>
      <c r="AL49" s="343"/>
      <c r="AM49" s="79"/>
      <c r="AN49" s="83"/>
      <c r="AO49" s="83"/>
      <c r="AP49" s="83"/>
      <c r="AQ49" s="83"/>
      <c r="AR49" s="83"/>
      <c r="AS49" s="83"/>
      <c r="AT49" s="83"/>
      <c r="AU49" s="83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79"/>
      <c r="GM49" s="79"/>
      <c r="GN49" s="79"/>
      <c r="GO49" s="79"/>
      <c r="GP49" s="79"/>
      <c r="GQ49" s="79"/>
      <c r="GR49" s="79"/>
      <c r="GS49" s="79"/>
      <c r="GT49" s="79"/>
      <c r="GU49" s="79"/>
      <c r="GV49" s="79"/>
      <c r="GW49" s="79"/>
      <c r="GX49" s="79"/>
      <c r="GY49" s="79"/>
      <c r="GZ49" s="79"/>
      <c r="HA49" s="79"/>
      <c r="HB49" s="79"/>
      <c r="HC49" s="79"/>
      <c r="HD49" s="79"/>
      <c r="HE49" s="79"/>
      <c r="HF49" s="79"/>
      <c r="HG49" s="79"/>
      <c r="HH49" s="79"/>
      <c r="HI49" s="79"/>
      <c r="HJ49" s="79"/>
      <c r="HK49" s="79"/>
      <c r="HL49" s="79"/>
      <c r="HM49" s="79"/>
      <c r="HN49" s="79"/>
      <c r="HO49" s="79"/>
      <c r="HP49" s="79"/>
      <c r="HQ49" s="79"/>
      <c r="HR49" s="79"/>
      <c r="HS49" s="79"/>
      <c r="HT49" s="79"/>
      <c r="HU49" s="79"/>
      <c r="HV49" s="79"/>
      <c r="HW49" s="79"/>
      <c r="HX49" s="79"/>
      <c r="HY49" s="79"/>
      <c r="HZ49" s="79"/>
      <c r="IA49" s="79"/>
      <c r="IB49" s="79"/>
      <c r="IC49" s="79"/>
      <c r="ID49" s="79"/>
      <c r="IE49" s="79"/>
      <c r="IF49" s="79"/>
      <c r="IG49" s="79"/>
      <c r="IH49" s="79"/>
      <c r="II49" s="79"/>
      <c r="IJ49" s="79"/>
      <c r="IK49" s="79"/>
      <c r="IL49" s="79"/>
      <c r="IM49" s="79"/>
      <c r="IN49" s="79"/>
      <c r="IO49" s="79"/>
      <c r="IP49" s="79"/>
      <c r="IQ49" s="79"/>
      <c r="IR49" s="79"/>
      <c r="IS49" s="79"/>
      <c r="IT49" s="79"/>
      <c r="IU49" s="79"/>
      <c r="IV49" s="79"/>
      <c r="IW49" s="79"/>
      <c r="IX49" s="79"/>
      <c r="IY49" s="79"/>
      <c r="IZ49" s="79"/>
      <c r="JA49" s="79"/>
      <c r="JB49" s="79"/>
      <c r="JC49" s="79"/>
      <c r="JD49" s="79"/>
      <c r="JE49" s="79"/>
      <c r="JF49" s="79"/>
      <c r="JG49" s="79"/>
      <c r="JH49" s="79"/>
      <c r="JI49" s="79"/>
      <c r="JJ49" s="79"/>
      <c r="JK49" s="79"/>
      <c r="JL49" s="79"/>
      <c r="JM49" s="79"/>
      <c r="JN49" s="79"/>
      <c r="JO49" s="79"/>
      <c r="JP49" s="79"/>
      <c r="JQ49" s="79"/>
      <c r="JR49" s="79"/>
      <c r="JS49" s="79"/>
      <c r="JT49" s="79"/>
      <c r="JU49" s="79"/>
      <c r="JV49" s="79"/>
      <c r="JW49" s="79"/>
      <c r="JX49" s="79"/>
      <c r="JY49" s="79"/>
      <c r="JZ49" s="79"/>
      <c r="KA49" s="79"/>
      <c r="KB49" s="79"/>
      <c r="KC49" s="79"/>
      <c r="KD49" s="79"/>
      <c r="KE49" s="79"/>
      <c r="KF49" s="79"/>
      <c r="KG49" s="79"/>
      <c r="KH49" s="79"/>
      <c r="KI49" s="79"/>
      <c r="KJ49" s="79"/>
      <c r="KK49" s="79"/>
      <c r="KL49" s="79"/>
      <c r="KM49" s="79"/>
      <c r="KN49" s="79"/>
      <c r="KO49" s="79"/>
      <c r="KP49" s="79"/>
      <c r="KQ49" s="79"/>
      <c r="KR49" s="79"/>
      <c r="KS49" s="79"/>
      <c r="KT49" s="79"/>
      <c r="KU49" s="79"/>
      <c r="KV49" s="79"/>
      <c r="KW49" s="76"/>
      <c r="KX49" s="76"/>
      <c r="KY49" s="76"/>
      <c r="KZ49" s="76"/>
      <c r="LA49" s="76"/>
      <c r="LB49" s="76"/>
      <c r="LC49" s="76"/>
      <c r="LD49" s="76"/>
    </row>
    <row r="50" spans="1:316" s="65" customFormat="1" ht="13.5" customHeight="1" x14ac:dyDescent="0.15">
      <c r="A50" s="66"/>
      <c r="B50" s="98" t="s">
        <v>34</v>
      </c>
      <c r="C50" s="58"/>
      <c r="D50" s="8"/>
      <c r="E50" s="6" t="e">
        <f t="shared" si="17"/>
        <v>#DIV/0!</v>
      </c>
      <c r="F50" s="59"/>
      <c r="G50" s="8"/>
      <c r="H50" s="3"/>
      <c r="I50" s="58"/>
      <c r="J50" s="8"/>
      <c r="K50" s="6"/>
      <c r="L50" s="59"/>
      <c r="M50" s="8"/>
      <c r="N50" s="3"/>
      <c r="O50" s="58"/>
      <c r="P50" s="8"/>
      <c r="Q50" s="6"/>
      <c r="R50" s="59"/>
      <c r="S50" s="8"/>
      <c r="T50" s="3"/>
      <c r="U50" s="58"/>
      <c r="V50" s="8"/>
      <c r="W50" s="6"/>
      <c r="X50" s="59"/>
      <c r="Y50" s="8"/>
      <c r="Z50" s="3"/>
      <c r="AA50" s="133"/>
      <c r="AB50" s="134"/>
      <c r="AC50" s="135"/>
      <c r="AD50" s="58">
        <f t="shared" si="1"/>
        <v>0</v>
      </c>
      <c r="AE50" s="8">
        <f t="shared" si="2"/>
        <v>0</v>
      </c>
      <c r="AF50" s="6"/>
      <c r="AG50" s="353"/>
      <c r="AH50" s="23">
        <f t="shared" si="4"/>
        <v>0</v>
      </c>
      <c r="AI50" s="25">
        <f t="shared" si="16"/>
        <v>0</v>
      </c>
      <c r="AJ50" s="74" t="s">
        <v>34</v>
      </c>
      <c r="AK50" s="99"/>
      <c r="AL50" s="343"/>
      <c r="AM50" s="79"/>
      <c r="AN50" s="83"/>
      <c r="AO50" s="83"/>
      <c r="AP50" s="83"/>
      <c r="AQ50" s="83"/>
      <c r="AR50" s="83"/>
      <c r="AS50" s="83"/>
      <c r="AT50" s="83"/>
      <c r="AU50" s="83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79"/>
      <c r="GE50" s="79"/>
      <c r="GF50" s="79"/>
      <c r="GG50" s="79"/>
      <c r="GH50" s="79"/>
      <c r="GI50" s="79"/>
      <c r="GJ50" s="79"/>
      <c r="GK50" s="79"/>
      <c r="GL50" s="79"/>
      <c r="GM50" s="79"/>
      <c r="GN50" s="79"/>
      <c r="GO50" s="79"/>
      <c r="GP50" s="79"/>
      <c r="GQ50" s="79"/>
      <c r="GR50" s="79"/>
      <c r="GS50" s="79"/>
      <c r="GT50" s="79"/>
      <c r="GU50" s="79"/>
      <c r="GV50" s="79"/>
      <c r="GW50" s="79"/>
      <c r="GX50" s="79"/>
      <c r="GY50" s="79"/>
      <c r="GZ50" s="79"/>
      <c r="HA50" s="79"/>
      <c r="HB50" s="79"/>
      <c r="HC50" s="79"/>
      <c r="HD50" s="79"/>
      <c r="HE50" s="79"/>
      <c r="HF50" s="79"/>
      <c r="HG50" s="79"/>
      <c r="HH50" s="79"/>
      <c r="HI50" s="79"/>
      <c r="HJ50" s="79"/>
      <c r="HK50" s="79"/>
      <c r="HL50" s="79"/>
      <c r="HM50" s="79"/>
      <c r="HN50" s="79"/>
      <c r="HO50" s="79"/>
      <c r="HP50" s="79"/>
      <c r="HQ50" s="79"/>
      <c r="HR50" s="79"/>
      <c r="HS50" s="79"/>
      <c r="HT50" s="79"/>
      <c r="HU50" s="79"/>
      <c r="HV50" s="79"/>
      <c r="HW50" s="79"/>
      <c r="HX50" s="79"/>
      <c r="HY50" s="79"/>
      <c r="HZ50" s="79"/>
      <c r="IA50" s="79"/>
      <c r="IB50" s="79"/>
      <c r="IC50" s="79"/>
      <c r="ID50" s="79"/>
      <c r="IE50" s="79"/>
      <c r="IF50" s="79"/>
      <c r="IG50" s="79"/>
      <c r="IH50" s="79"/>
      <c r="II50" s="79"/>
      <c r="IJ50" s="79"/>
      <c r="IK50" s="79"/>
      <c r="IL50" s="79"/>
      <c r="IM50" s="79"/>
      <c r="IN50" s="79"/>
      <c r="IO50" s="79"/>
      <c r="IP50" s="79"/>
      <c r="IQ50" s="79"/>
      <c r="IR50" s="79"/>
      <c r="IS50" s="79"/>
      <c r="IT50" s="79"/>
      <c r="IU50" s="79"/>
      <c r="IV50" s="79"/>
      <c r="IW50" s="79"/>
      <c r="IX50" s="79"/>
      <c r="IY50" s="79"/>
      <c r="IZ50" s="79"/>
      <c r="JA50" s="79"/>
      <c r="JB50" s="79"/>
      <c r="JC50" s="79"/>
      <c r="JD50" s="79"/>
      <c r="JE50" s="79"/>
      <c r="JF50" s="79"/>
      <c r="JG50" s="79"/>
      <c r="JH50" s="79"/>
      <c r="JI50" s="79"/>
      <c r="JJ50" s="79"/>
      <c r="JK50" s="79"/>
      <c r="JL50" s="79"/>
      <c r="JM50" s="79"/>
      <c r="JN50" s="79"/>
      <c r="JO50" s="79"/>
      <c r="JP50" s="79"/>
      <c r="JQ50" s="79"/>
      <c r="JR50" s="79"/>
      <c r="JS50" s="79"/>
      <c r="JT50" s="79"/>
      <c r="JU50" s="79"/>
      <c r="JV50" s="79"/>
      <c r="JW50" s="79"/>
      <c r="JX50" s="79"/>
      <c r="JY50" s="79"/>
      <c r="JZ50" s="79"/>
      <c r="KA50" s="79"/>
      <c r="KB50" s="79"/>
      <c r="KC50" s="79"/>
      <c r="KD50" s="79"/>
      <c r="KE50" s="79"/>
      <c r="KF50" s="79"/>
      <c r="KG50" s="79"/>
      <c r="KH50" s="79"/>
      <c r="KI50" s="79"/>
      <c r="KJ50" s="79"/>
      <c r="KK50" s="79"/>
      <c r="KL50" s="79"/>
      <c r="KM50" s="79"/>
      <c r="KN50" s="79"/>
      <c r="KO50" s="79"/>
      <c r="KP50" s="79"/>
      <c r="KQ50" s="79"/>
      <c r="KR50" s="79"/>
      <c r="KS50" s="79"/>
      <c r="KT50" s="79"/>
      <c r="KU50" s="79"/>
      <c r="KV50" s="79"/>
      <c r="KW50" s="76"/>
      <c r="KX50" s="76"/>
      <c r="KY50" s="76"/>
      <c r="KZ50" s="76"/>
      <c r="LA50" s="76"/>
      <c r="LB50" s="76"/>
      <c r="LC50" s="76"/>
      <c r="LD50" s="76"/>
    </row>
    <row r="51" spans="1:316" s="65" customFormat="1" ht="13.5" customHeight="1" x14ac:dyDescent="0.15">
      <c r="A51" s="66" t="s">
        <v>233</v>
      </c>
      <c r="B51" s="98" t="s">
        <v>35</v>
      </c>
      <c r="C51" s="58">
        <v>3</v>
      </c>
      <c r="D51" s="8">
        <v>3</v>
      </c>
      <c r="E51" s="6">
        <f t="shared" si="17"/>
        <v>1</v>
      </c>
      <c r="F51" s="59"/>
      <c r="G51" s="8"/>
      <c r="H51" s="3"/>
      <c r="I51" s="58">
        <v>3</v>
      </c>
      <c r="J51" s="8">
        <v>2</v>
      </c>
      <c r="K51" s="6">
        <f t="shared" si="7"/>
        <v>0.66666666666666663</v>
      </c>
      <c r="L51" s="59">
        <v>4</v>
      </c>
      <c r="M51" s="8">
        <v>3</v>
      </c>
      <c r="N51" s="3">
        <f t="shared" si="8"/>
        <v>0.75</v>
      </c>
      <c r="O51" s="58">
        <v>4</v>
      </c>
      <c r="P51" s="8">
        <v>2</v>
      </c>
      <c r="Q51" s="6">
        <f>P51/O51</f>
        <v>0.5</v>
      </c>
      <c r="R51" s="59"/>
      <c r="S51" s="8"/>
      <c r="T51" s="3"/>
      <c r="U51" s="58"/>
      <c r="V51" s="8"/>
      <c r="W51" s="6"/>
      <c r="X51" s="59"/>
      <c r="Y51" s="8"/>
      <c r="Z51" s="3"/>
      <c r="AA51" s="133"/>
      <c r="AB51" s="134"/>
      <c r="AC51" s="135"/>
      <c r="AD51" s="58">
        <f t="shared" si="1"/>
        <v>14</v>
      </c>
      <c r="AE51" s="8">
        <f t="shared" si="2"/>
        <v>10</v>
      </c>
      <c r="AF51" s="6">
        <f t="shared" si="3"/>
        <v>0.7142857142857143</v>
      </c>
      <c r="AG51" s="353"/>
      <c r="AH51" s="23">
        <f t="shared" si="4"/>
        <v>31.142857142857142</v>
      </c>
      <c r="AI51" s="25">
        <f t="shared" si="16"/>
        <v>0.19153549930833366</v>
      </c>
      <c r="AJ51" s="74" t="s">
        <v>455</v>
      </c>
      <c r="AK51" s="99"/>
      <c r="AL51" s="343"/>
      <c r="AM51" s="79"/>
      <c r="AN51" s="83"/>
      <c r="AO51" s="83"/>
      <c r="AP51" s="83"/>
      <c r="AQ51" s="83"/>
      <c r="AR51" s="83"/>
      <c r="AS51" s="83"/>
      <c r="AT51" s="83"/>
      <c r="AU51" s="83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79"/>
      <c r="GM51" s="79"/>
      <c r="GN51" s="79"/>
      <c r="GO51" s="79"/>
      <c r="GP51" s="79"/>
      <c r="GQ51" s="79"/>
      <c r="GR51" s="79"/>
      <c r="GS51" s="79"/>
      <c r="GT51" s="79"/>
      <c r="GU51" s="79"/>
      <c r="GV51" s="79"/>
      <c r="GW51" s="79"/>
      <c r="GX51" s="79"/>
      <c r="GY51" s="79"/>
      <c r="GZ51" s="79"/>
      <c r="HA51" s="79"/>
      <c r="HB51" s="79"/>
      <c r="HC51" s="79"/>
      <c r="HD51" s="79"/>
      <c r="HE51" s="79"/>
      <c r="HF51" s="79"/>
      <c r="HG51" s="79"/>
      <c r="HH51" s="79"/>
      <c r="HI51" s="79"/>
      <c r="HJ51" s="79"/>
      <c r="HK51" s="79"/>
      <c r="HL51" s="79"/>
      <c r="HM51" s="79"/>
      <c r="HN51" s="79"/>
      <c r="HO51" s="79"/>
      <c r="HP51" s="79"/>
      <c r="HQ51" s="79"/>
      <c r="HR51" s="79"/>
      <c r="HS51" s="79"/>
      <c r="HT51" s="79"/>
      <c r="HU51" s="79"/>
      <c r="HV51" s="79"/>
      <c r="HW51" s="79"/>
      <c r="HX51" s="79"/>
      <c r="HY51" s="79"/>
      <c r="HZ51" s="79"/>
      <c r="IA51" s="79"/>
      <c r="IB51" s="79"/>
      <c r="IC51" s="79"/>
      <c r="ID51" s="79"/>
      <c r="IE51" s="79"/>
      <c r="IF51" s="79"/>
      <c r="IG51" s="79"/>
      <c r="IH51" s="79"/>
      <c r="II51" s="79"/>
      <c r="IJ51" s="79"/>
      <c r="IK51" s="79"/>
      <c r="IL51" s="79"/>
      <c r="IM51" s="79"/>
      <c r="IN51" s="79"/>
      <c r="IO51" s="79"/>
      <c r="IP51" s="79"/>
      <c r="IQ51" s="79"/>
      <c r="IR51" s="79"/>
      <c r="IS51" s="79"/>
      <c r="IT51" s="79"/>
      <c r="IU51" s="79"/>
      <c r="IV51" s="79"/>
      <c r="IW51" s="79"/>
      <c r="IX51" s="79"/>
      <c r="IY51" s="79"/>
      <c r="IZ51" s="79"/>
      <c r="JA51" s="79"/>
      <c r="JB51" s="79"/>
      <c r="JC51" s="79"/>
      <c r="JD51" s="79"/>
      <c r="JE51" s="79"/>
      <c r="JF51" s="79"/>
      <c r="JG51" s="79"/>
      <c r="JH51" s="79"/>
      <c r="JI51" s="79"/>
      <c r="JJ51" s="79"/>
      <c r="JK51" s="79"/>
      <c r="JL51" s="79"/>
      <c r="JM51" s="79"/>
      <c r="JN51" s="79"/>
      <c r="JO51" s="79"/>
      <c r="JP51" s="79"/>
      <c r="JQ51" s="79"/>
      <c r="JR51" s="79"/>
      <c r="JS51" s="79"/>
      <c r="JT51" s="79"/>
      <c r="JU51" s="79"/>
      <c r="JV51" s="79"/>
      <c r="JW51" s="79"/>
      <c r="JX51" s="79"/>
      <c r="JY51" s="79"/>
      <c r="JZ51" s="79"/>
      <c r="KA51" s="79"/>
      <c r="KB51" s="79"/>
      <c r="KC51" s="79"/>
      <c r="KD51" s="79"/>
      <c r="KE51" s="79"/>
      <c r="KF51" s="79"/>
      <c r="KG51" s="79"/>
      <c r="KH51" s="79"/>
      <c r="KI51" s="79"/>
      <c r="KJ51" s="79"/>
      <c r="KK51" s="79"/>
      <c r="KL51" s="79"/>
      <c r="KM51" s="79"/>
      <c r="KN51" s="79"/>
      <c r="KO51" s="79"/>
      <c r="KP51" s="79"/>
      <c r="KQ51" s="79"/>
      <c r="KR51" s="79"/>
      <c r="KS51" s="79"/>
      <c r="KT51" s="79"/>
      <c r="KU51" s="79"/>
      <c r="KV51" s="79"/>
      <c r="KW51" s="76"/>
      <c r="KX51" s="76"/>
      <c r="KY51" s="76"/>
      <c r="KZ51" s="76"/>
      <c r="LA51" s="76"/>
      <c r="LB51" s="76"/>
      <c r="LC51" s="76"/>
      <c r="LD51" s="76"/>
    </row>
    <row r="52" spans="1:316" s="65" customFormat="1" ht="13.5" customHeight="1" x14ac:dyDescent="0.15">
      <c r="A52" s="66"/>
      <c r="B52" s="98" t="s">
        <v>36</v>
      </c>
      <c r="C52" s="58">
        <v>3</v>
      </c>
      <c r="D52" s="8">
        <v>3</v>
      </c>
      <c r="E52" s="6">
        <f t="shared" si="17"/>
        <v>1</v>
      </c>
      <c r="F52" s="59"/>
      <c r="G52" s="8"/>
      <c r="H52" s="3"/>
      <c r="I52" s="58">
        <v>3</v>
      </c>
      <c r="J52" s="8">
        <v>2</v>
      </c>
      <c r="K52" s="6">
        <f t="shared" si="7"/>
        <v>0.66666666666666663</v>
      </c>
      <c r="L52" s="59">
        <v>4</v>
      </c>
      <c r="M52" s="8">
        <v>3</v>
      </c>
      <c r="N52" s="3">
        <f t="shared" si="8"/>
        <v>0.75</v>
      </c>
      <c r="O52" s="58"/>
      <c r="P52" s="8"/>
      <c r="Q52" s="6"/>
      <c r="R52" s="59"/>
      <c r="S52" s="8"/>
      <c r="T52" s="3"/>
      <c r="U52" s="58"/>
      <c r="V52" s="8"/>
      <c r="W52" s="6"/>
      <c r="X52" s="59"/>
      <c r="Y52" s="8"/>
      <c r="Z52" s="3"/>
      <c r="AA52" s="133"/>
      <c r="AB52" s="134"/>
      <c r="AC52" s="135"/>
      <c r="AD52" s="58">
        <f t="shared" si="1"/>
        <v>10</v>
      </c>
      <c r="AE52" s="8">
        <f t="shared" si="2"/>
        <v>8</v>
      </c>
      <c r="AF52" s="6">
        <f t="shared" si="3"/>
        <v>0.8</v>
      </c>
      <c r="AG52" s="353"/>
      <c r="AH52" s="23">
        <f t="shared" si="4"/>
        <v>26</v>
      </c>
      <c r="AI52" s="25">
        <f t="shared" si="16"/>
        <v>0.1599057838262235</v>
      </c>
      <c r="AJ52" s="74" t="s">
        <v>36</v>
      </c>
      <c r="AK52" s="99"/>
      <c r="AL52" s="343"/>
      <c r="AM52" s="79"/>
      <c r="AN52" s="83"/>
      <c r="AO52" s="83"/>
      <c r="AP52" s="83"/>
      <c r="AQ52" s="83"/>
      <c r="AR52" s="83"/>
      <c r="AS52" s="83"/>
      <c r="AT52" s="83"/>
      <c r="AU52" s="83"/>
      <c r="AV52" s="79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  <c r="DY52" s="79"/>
      <c r="DZ52" s="79"/>
      <c r="EA52" s="79"/>
      <c r="EB52" s="79"/>
      <c r="EC52" s="79"/>
      <c r="ED52" s="79"/>
      <c r="EE52" s="79"/>
      <c r="EF52" s="79"/>
      <c r="EG52" s="79"/>
      <c r="EH52" s="79"/>
      <c r="EI52" s="79"/>
      <c r="EJ52" s="79"/>
      <c r="EK52" s="79"/>
      <c r="EL52" s="79"/>
      <c r="EM52" s="79"/>
      <c r="EN52" s="79"/>
      <c r="EO52" s="79"/>
      <c r="EP52" s="79"/>
      <c r="EQ52" s="79"/>
      <c r="ER52" s="79"/>
      <c r="ES52" s="79"/>
      <c r="ET52" s="79"/>
      <c r="EU52" s="79"/>
      <c r="EV52" s="79"/>
      <c r="EW52" s="79"/>
      <c r="EX52" s="79"/>
      <c r="EY52" s="79"/>
      <c r="EZ52" s="79"/>
      <c r="FA52" s="79"/>
      <c r="FB52" s="79"/>
      <c r="FC52" s="79"/>
      <c r="FD52" s="79"/>
      <c r="FE52" s="79"/>
      <c r="FF52" s="79"/>
      <c r="FG52" s="79"/>
      <c r="FH52" s="79"/>
      <c r="FI52" s="79"/>
      <c r="FJ52" s="79"/>
      <c r="FK52" s="79"/>
      <c r="FL52" s="79"/>
      <c r="FM52" s="79"/>
      <c r="FN52" s="79"/>
      <c r="FO52" s="79"/>
      <c r="FP52" s="79"/>
      <c r="FQ52" s="79"/>
      <c r="FR52" s="79"/>
      <c r="FS52" s="79"/>
      <c r="FT52" s="79"/>
      <c r="FU52" s="79"/>
      <c r="FV52" s="79"/>
      <c r="FW52" s="79"/>
      <c r="FX52" s="79"/>
      <c r="FY52" s="79"/>
      <c r="FZ52" s="79"/>
      <c r="GA52" s="79"/>
      <c r="GB52" s="79"/>
      <c r="GC52" s="79"/>
      <c r="GD52" s="79"/>
      <c r="GE52" s="79"/>
      <c r="GF52" s="79"/>
      <c r="GG52" s="79"/>
      <c r="GH52" s="79"/>
      <c r="GI52" s="79"/>
      <c r="GJ52" s="79"/>
      <c r="GK52" s="79"/>
      <c r="GL52" s="79"/>
      <c r="GM52" s="79"/>
      <c r="GN52" s="79"/>
      <c r="GO52" s="79"/>
      <c r="GP52" s="79"/>
      <c r="GQ52" s="79"/>
      <c r="GR52" s="79"/>
      <c r="GS52" s="79"/>
      <c r="GT52" s="79"/>
      <c r="GU52" s="79"/>
      <c r="GV52" s="79"/>
      <c r="GW52" s="79"/>
      <c r="GX52" s="79"/>
      <c r="GY52" s="79"/>
      <c r="GZ52" s="79"/>
      <c r="HA52" s="79"/>
      <c r="HB52" s="79"/>
      <c r="HC52" s="79"/>
      <c r="HD52" s="79"/>
      <c r="HE52" s="79"/>
      <c r="HF52" s="79"/>
      <c r="HG52" s="79"/>
      <c r="HH52" s="79"/>
      <c r="HI52" s="79"/>
      <c r="HJ52" s="79"/>
      <c r="HK52" s="79"/>
      <c r="HL52" s="79"/>
      <c r="HM52" s="79"/>
      <c r="HN52" s="79"/>
      <c r="HO52" s="79"/>
      <c r="HP52" s="79"/>
      <c r="HQ52" s="79"/>
      <c r="HR52" s="79"/>
      <c r="HS52" s="79"/>
      <c r="HT52" s="79"/>
      <c r="HU52" s="79"/>
      <c r="HV52" s="79"/>
      <c r="HW52" s="79"/>
      <c r="HX52" s="79"/>
      <c r="HY52" s="79"/>
      <c r="HZ52" s="79"/>
      <c r="IA52" s="79"/>
      <c r="IB52" s="79"/>
      <c r="IC52" s="79"/>
      <c r="ID52" s="79"/>
      <c r="IE52" s="79"/>
      <c r="IF52" s="79"/>
      <c r="IG52" s="79"/>
      <c r="IH52" s="79"/>
      <c r="II52" s="79"/>
      <c r="IJ52" s="79"/>
      <c r="IK52" s="79"/>
      <c r="IL52" s="79"/>
      <c r="IM52" s="79"/>
      <c r="IN52" s="79"/>
      <c r="IO52" s="79"/>
      <c r="IP52" s="79"/>
      <c r="IQ52" s="79"/>
      <c r="IR52" s="79"/>
      <c r="IS52" s="79"/>
      <c r="IT52" s="79"/>
      <c r="IU52" s="79"/>
      <c r="IV52" s="79"/>
      <c r="IW52" s="79"/>
      <c r="IX52" s="79"/>
      <c r="IY52" s="79"/>
      <c r="IZ52" s="79"/>
      <c r="JA52" s="79"/>
      <c r="JB52" s="79"/>
      <c r="JC52" s="79"/>
      <c r="JD52" s="79"/>
      <c r="JE52" s="79"/>
      <c r="JF52" s="79"/>
      <c r="JG52" s="79"/>
      <c r="JH52" s="79"/>
      <c r="JI52" s="79"/>
      <c r="JJ52" s="79"/>
      <c r="JK52" s="79"/>
      <c r="JL52" s="79"/>
      <c r="JM52" s="79"/>
      <c r="JN52" s="79"/>
      <c r="JO52" s="79"/>
      <c r="JP52" s="79"/>
      <c r="JQ52" s="79"/>
      <c r="JR52" s="79"/>
      <c r="JS52" s="79"/>
      <c r="JT52" s="79"/>
      <c r="JU52" s="79"/>
      <c r="JV52" s="79"/>
      <c r="JW52" s="79"/>
      <c r="JX52" s="79"/>
      <c r="JY52" s="79"/>
      <c r="JZ52" s="79"/>
      <c r="KA52" s="79"/>
      <c r="KB52" s="79"/>
      <c r="KC52" s="79"/>
      <c r="KD52" s="79"/>
      <c r="KE52" s="79"/>
      <c r="KF52" s="79"/>
      <c r="KG52" s="79"/>
      <c r="KH52" s="79"/>
      <c r="KI52" s="79"/>
      <c r="KJ52" s="79"/>
      <c r="KK52" s="79"/>
      <c r="KL52" s="79"/>
      <c r="KM52" s="79"/>
      <c r="KN52" s="79"/>
      <c r="KO52" s="79"/>
      <c r="KP52" s="79"/>
      <c r="KQ52" s="79"/>
      <c r="KR52" s="79"/>
      <c r="KS52" s="79"/>
      <c r="KT52" s="79"/>
      <c r="KU52" s="79"/>
      <c r="KV52" s="79"/>
      <c r="KW52" s="76"/>
      <c r="KX52" s="76"/>
      <c r="KY52" s="76"/>
      <c r="KZ52" s="76"/>
      <c r="LA52" s="76"/>
      <c r="LB52" s="76"/>
      <c r="LC52" s="76"/>
      <c r="LD52" s="76"/>
    </row>
    <row r="53" spans="1:316" s="65" customFormat="1" ht="13.5" customHeight="1" x14ac:dyDescent="0.15">
      <c r="A53" s="66"/>
      <c r="B53" s="98" t="s">
        <v>83</v>
      </c>
      <c r="C53" s="58"/>
      <c r="D53" s="8"/>
      <c r="E53" s="6"/>
      <c r="F53" s="59">
        <v>3</v>
      </c>
      <c r="G53" s="8">
        <v>2</v>
      </c>
      <c r="H53" s="3">
        <f t="shared" si="6"/>
        <v>0.66666666666666663</v>
      </c>
      <c r="I53" s="61">
        <v>3</v>
      </c>
      <c r="J53" s="45">
        <v>2</v>
      </c>
      <c r="K53" s="60">
        <f t="shared" si="7"/>
        <v>0.66666666666666663</v>
      </c>
      <c r="L53" s="59">
        <v>4</v>
      </c>
      <c r="M53" s="8">
        <v>3</v>
      </c>
      <c r="N53" s="3">
        <f t="shared" si="8"/>
        <v>0.75</v>
      </c>
      <c r="O53" s="58"/>
      <c r="P53" s="8"/>
      <c r="Q53" s="6"/>
      <c r="R53" s="59">
        <v>4</v>
      </c>
      <c r="S53" s="8">
        <v>2</v>
      </c>
      <c r="T53" s="3">
        <f t="shared" si="10"/>
        <v>0.5</v>
      </c>
      <c r="U53" s="58"/>
      <c r="V53" s="8"/>
      <c r="W53" s="6"/>
      <c r="X53" s="59"/>
      <c r="Y53" s="8"/>
      <c r="Z53" s="3"/>
      <c r="AA53" s="133">
        <v>9</v>
      </c>
      <c r="AB53" s="134">
        <v>9</v>
      </c>
      <c r="AC53" s="135">
        <f>AA53/AB53</f>
        <v>1</v>
      </c>
      <c r="AD53" s="58">
        <f t="shared" si="1"/>
        <v>23</v>
      </c>
      <c r="AE53" s="8">
        <f t="shared" si="2"/>
        <v>18</v>
      </c>
      <c r="AF53" s="6">
        <f t="shared" si="3"/>
        <v>0.78260869565217395</v>
      </c>
      <c r="AG53" s="353"/>
      <c r="AH53" s="23">
        <f t="shared" si="4"/>
        <v>48.826086956521742</v>
      </c>
      <c r="AI53" s="25">
        <f t="shared" si="16"/>
        <v>0.30029129638269064</v>
      </c>
      <c r="AJ53" s="74" t="s">
        <v>456</v>
      </c>
      <c r="AK53" s="99"/>
      <c r="AL53" s="343"/>
      <c r="AM53" s="79"/>
      <c r="AN53" s="83"/>
      <c r="AO53" s="83"/>
      <c r="AP53" s="83"/>
      <c r="AQ53" s="83"/>
      <c r="AR53" s="83"/>
      <c r="AS53" s="83"/>
      <c r="AT53" s="83"/>
      <c r="AU53" s="83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79"/>
      <c r="GE53" s="79"/>
      <c r="GF53" s="79"/>
      <c r="GG53" s="79"/>
      <c r="GH53" s="79"/>
      <c r="GI53" s="79"/>
      <c r="GJ53" s="79"/>
      <c r="GK53" s="79"/>
      <c r="GL53" s="79"/>
      <c r="GM53" s="79"/>
      <c r="GN53" s="79"/>
      <c r="GO53" s="79"/>
      <c r="GP53" s="79"/>
      <c r="GQ53" s="79"/>
      <c r="GR53" s="79"/>
      <c r="GS53" s="79"/>
      <c r="GT53" s="79"/>
      <c r="GU53" s="79"/>
      <c r="GV53" s="79"/>
      <c r="GW53" s="79"/>
      <c r="GX53" s="79"/>
      <c r="GY53" s="79"/>
      <c r="GZ53" s="79"/>
      <c r="HA53" s="79"/>
      <c r="HB53" s="79"/>
      <c r="HC53" s="79"/>
      <c r="HD53" s="79"/>
      <c r="HE53" s="79"/>
      <c r="HF53" s="79"/>
      <c r="HG53" s="79"/>
      <c r="HH53" s="79"/>
      <c r="HI53" s="79"/>
      <c r="HJ53" s="79"/>
      <c r="HK53" s="79"/>
      <c r="HL53" s="79"/>
      <c r="HM53" s="79"/>
      <c r="HN53" s="79"/>
      <c r="HO53" s="79"/>
      <c r="HP53" s="79"/>
      <c r="HQ53" s="79"/>
      <c r="HR53" s="79"/>
      <c r="HS53" s="79"/>
      <c r="HT53" s="79"/>
      <c r="HU53" s="79"/>
      <c r="HV53" s="79"/>
      <c r="HW53" s="79"/>
      <c r="HX53" s="79"/>
      <c r="HY53" s="79"/>
      <c r="HZ53" s="79"/>
      <c r="IA53" s="79"/>
      <c r="IB53" s="79"/>
      <c r="IC53" s="79"/>
      <c r="ID53" s="79"/>
      <c r="IE53" s="79"/>
      <c r="IF53" s="79"/>
      <c r="IG53" s="79"/>
      <c r="IH53" s="79"/>
      <c r="II53" s="79"/>
      <c r="IJ53" s="79"/>
      <c r="IK53" s="79"/>
      <c r="IL53" s="79"/>
      <c r="IM53" s="79"/>
      <c r="IN53" s="79"/>
      <c r="IO53" s="79"/>
      <c r="IP53" s="79"/>
      <c r="IQ53" s="79"/>
      <c r="IR53" s="79"/>
      <c r="IS53" s="79"/>
      <c r="IT53" s="79"/>
      <c r="IU53" s="79"/>
      <c r="IV53" s="79"/>
      <c r="IW53" s="79"/>
      <c r="IX53" s="79"/>
      <c r="IY53" s="79"/>
      <c r="IZ53" s="79"/>
      <c r="JA53" s="79"/>
      <c r="JB53" s="79"/>
      <c r="JC53" s="79"/>
      <c r="JD53" s="79"/>
      <c r="JE53" s="79"/>
      <c r="JF53" s="79"/>
      <c r="JG53" s="79"/>
      <c r="JH53" s="79"/>
      <c r="JI53" s="79"/>
      <c r="JJ53" s="79"/>
      <c r="JK53" s="79"/>
      <c r="JL53" s="79"/>
      <c r="JM53" s="79"/>
      <c r="JN53" s="79"/>
      <c r="JO53" s="79"/>
      <c r="JP53" s="79"/>
      <c r="JQ53" s="79"/>
      <c r="JR53" s="79"/>
      <c r="JS53" s="79"/>
      <c r="JT53" s="79"/>
      <c r="JU53" s="79"/>
      <c r="JV53" s="79"/>
      <c r="JW53" s="79"/>
      <c r="JX53" s="79"/>
      <c r="JY53" s="79"/>
      <c r="JZ53" s="79"/>
      <c r="KA53" s="79"/>
      <c r="KB53" s="79"/>
      <c r="KC53" s="79"/>
      <c r="KD53" s="79"/>
      <c r="KE53" s="79"/>
      <c r="KF53" s="79"/>
      <c r="KG53" s="79"/>
      <c r="KH53" s="79"/>
      <c r="KI53" s="79"/>
      <c r="KJ53" s="79"/>
      <c r="KK53" s="79"/>
      <c r="KL53" s="79"/>
      <c r="KM53" s="79"/>
      <c r="KN53" s="79"/>
      <c r="KO53" s="79"/>
      <c r="KP53" s="79"/>
      <c r="KQ53" s="79"/>
      <c r="KR53" s="79"/>
      <c r="KS53" s="79"/>
      <c r="KT53" s="79"/>
      <c r="KU53" s="79"/>
      <c r="KV53" s="79"/>
      <c r="KW53" s="76"/>
      <c r="KX53" s="76"/>
      <c r="KY53" s="76"/>
      <c r="KZ53" s="76"/>
      <c r="LA53" s="76"/>
      <c r="LB53" s="76"/>
      <c r="LC53" s="76"/>
      <c r="LD53" s="76"/>
    </row>
    <row r="54" spans="1:316" s="65" customFormat="1" ht="13.5" customHeight="1" x14ac:dyDescent="0.15">
      <c r="A54" s="66"/>
      <c r="B54" s="98" t="s">
        <v>84</v>
      </c>
      <c r="C54" s="58"/>
      <c r="D54" s="8"/>
      <c r="E54" s="6"/>
      <c r="F54" s="59">
        <v>3</v>
      </c>
      <c r="G54" s="8">
        <v>2</v>
      </c>
      <c r="H54" s="3">
        <f t="shared" si="6"/>
        <v>0.66666666666666663</v>
      </c>
      <c r="I54" s="58"/>
      <c r="J54" s="8"/>
      <c r="K54" s="6"/>
      <c r="L54" s="59"/>
      <c r="M54" s="8"/>
      <c r="N54" s="3" t="e">
        <f t="shared" si="8"/>
        <v>#DIV/0!</v>
      </c>
      <c r="O54" s="58">
        <v>4</v>
      </c>
      <c r="P54" s="8">
        <v>2</v>
      </c>
      <c r="Q54" s="6">
        <f t="shared" ref="Q54:Q63" si="18">P54/O54</f>
        <v>0.5</v>
      </c>
      <c r="R54" s="59"/>
      <c r="S54" s="8"/>
      <c r="T54" s="3"/>
      <c r="U54" s="61">
        <v>1</v>
      </c>
      <c r="V54" s="45">
        <v>0</v>
      </c>
      <c r="W54" s="6">
        <f t="shared" si="11"/>
        <v>0</v>
      </c>
      <c r="X54" s="59"/>
      <c r="Y54" s="8"/>
      <c r="Z54" s="3"/>
      <c r="AA54" s="133"/>
      <c r="AB54" s="134"/>
      <c r="AC54" s="135"/>
      <c r="AD54" s="58">
        <f t="shared" si="1"/>
        <v>8</v>
      </c>
      <c r="AE54" s="8">
        <f t="shared" si="2"/>
        <v>4</v>
      </c>
      <c r="AF54" s="6">
        <f t="shared" si="3"/>
        <v>0.5</v>
      </c>
      <c r="AG54" s="353"/>
      <c r="AH54" s="23">
        <f t="shared" si="4"/>
        <v>17</v>
      </c>
      <c r="AI54" s="25">
        <f t="shared" si="16"/>
        <v>0.10455378173253076</v>
      </c>
      <c r="AJ54" s="74" t="s">
        <v>84</v>
      </c>
      <c r="AK54" s="99"/>
      <c r="AL54" s="343"/>
      <c r="AM54" s="79"/>
      <c r="AN54" s="83"/>
      <c r="AO54" s="83"/>
      <c r="AP54" s="83"/>
      <c r="AQ54" s="83"/>
      <c r="AR54" s="83"/>
      <c r="AS54" s="83"/>
      <c r="AT54" s="83"/>
      <c r="AU54" s="83"/>
      <c r="AV54" s="79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  <c r="DY54" s="79"/>
      <c r="DZ54" s="79"/>
      <c r="EA54" s="79"/>
      <c r="EB54" s="79"/>
      <c r="EC54" s="79"/>
      <c r="ED54" s="79"/>
      <c r="EE54" s="79"/>
      <c r="EF54" s="79"/>
      <c r="EG54" s="79"/>
      <c r="EH54" s="79"/>
      <c r="EI54" s="79"/>
      <c r="EJ54" s="79"/>
      <c r="EK54" s="79"/>
      <c r="EL54" s="79"/>
      <c r="EM54" s="79"/>
      <c r="EN54" s="79"/>
      <c r="EO54" s="79"/>
      <c r="EP54" s="79"/>
      <c r="EQ54" s="79"/>
      <c r="ER54" s="79"/>
      <c r="ES54" s="79"/>
      <c r="ET54" s="79"/>
      <c r="EU54" s="79"/>
      <c r="EV54" s="79"/>
      <c r="EW54" s="79"/>
      <c r="EX54" s="79"/>
      <c r="EY54" s="79"/>
      <c r="EZ54" s="79"/>
      <c r="FA54" s="79"/>
      <c r="FB54" s="79"/>
      <c r="FC54" s="79"/>
      <c r="FD54" s="79"/>
      <c r="FE54" s="79"/>
      <c r="FF54" s="79"/>
      <c r="FG54" s="79"/>
      <c r="FH54" s="79"/>
      <c r="FI54" s="79"/>
      <c r="FJ54" s="79"/>
      <c r="FK54" s="79"/>
      <c r="FL54" s="79"/>
      <c r="FM54" s="79"/>
      <c r="FN54" s="79"/>
      <c r="FO54" s="79"/>
      <c r="FP54" s="79"/>
      <c r="FQ54" s="79"/>
      <c r="FR54" s="79"/>
      <c r="FS54" s="79"/>
      <c r="FT54" s="79"/>
      <c r="FU54" s="79"/>
      <c r="FV54" s="79"/>
      <c r="FW54" s="79"/>
      <c r="FX54" s="79"/>
      <c r="FY54" s="79"/>
      <c r="FZ54" s="79"/>
      <c r="GA54" s="79"/>
      <c r="GB54" s="79"/>
      <c r="GC54" s="79"/>
      <c r="GD54" s="79"/>
      <c r="GE54" s="79"/>
      <c r="GF54" s="79"/>
      <c r="GG54" s="79"/>
      <c r="GH54" s="79"/>
      <c r="GI54" s="79"/>
      <c r="GJ54" s="79"/>
      <c r="GK54" s="79"/>
      <c r="GL54" s="79"/>
      <c r="GM54" s="79"/>
      <c r="GN54" s="79"/>
      <c r="GO54" s="79"/>
      <c r="GP54" s="79"/>
      <c r="GQ54" s="79"/>
      <c r="GR54" s="79"/>
      <c r="GS54" s="79"/>
      <c r="GT54" s="79"/>
      <c r="GU54" s="79"/>
      <c r="GV54" s="79"/>
      <c r="GW54" s="79"/>
      <c r="GX54" s="79"/>
      <c r="GY54" s="79"/>
      <c r="GZ54" s="79"/>
      <c r="HA54" s="79"/>
      <c r="HB54" s="79"/>
      <c r="HC54" s="79"/>
      <c r="HD54" s="79"/>
      <c r="HE54" s="79"/>
      <c r="HF54" s="79"/>
      <c r="HG54" s="79"/>
      <c r="HH54" s="79"/>
      <c r="HI54" s="79"/>
      <c r="HJ54" s="79"/>
      <c r="HK54" s="79"/>
      <c r="HL54" s="79"/>
      <c r="HM54" s="79"/>
      <c r="HN54" s="79"/>
      <c r="HO54" s="79"/>
      <c r="HP54" s="79"/>
      <c r="HQ54" s="79"/>
      <c r="HR54" s="79"/>
      <c r="HS54" s="79"/>
      <c r="HT54" s="79"/>
      <c r="HU54" s="79"/>
      <c r="HV54" s="79"/>
      <c r="HW54" s="79"/>
      <c r="HX54" s="79"/>
      <c r="HY54" s="79"/>
      <c r="HZ54" s="79"/>
      <c r="IA54" s="79"/>
      <c r="IB54" s="79"/>
      <c r="IC54" s="79"/>
      <c r="ID54" s="79"/>
      <c r="IE54" s="79"/>
      <c r="IF54" s="79"/>
      <c r="IG54" s="79"/>
      <c r="IH54" s="79"/>
      <c r="II54" s="79"/>
      <c r="IJ54" s="79"/>
      <c r="IK54" s="79"/>
      <c r="IL54" s="79"/>
      <c r="IM54" s="79"/>
      <c r="IN54" s="79"/>
      <c r="IO54" s="79"/>
      <c r="IP54" s="79"/>
      <c r="IQ54" s="79"/>
      <c r="IR54" s="79"/>
      <c r="IS54" s="79"/>
      <c r="IT54" s="79"/>
      <c r="IU54" s="79"/>
      <c r="IV54" s="79"/>
      <c r="IW54" s="79"/>
      <c r="IX54" s="79"/>
      <c r="IY54" s="79"/>
      <c r="IZ54" s="79"/>
      <c r="JA54" s="79"/>
      <c r="JB54" s="79"/>
      <c r="JC54" s="79"/>
      <c r="JD54" s="79"/>
      <c r="JE54" s="79"/>
      <c r="JF54" s="79"/>
      <c r="JG54" s="79"/>
      <c r="JH54" s="79"/>
      <c r="JI54" s="79"/>
      <c r="JJ54" s="79"/>
      <c r="JK54" s="79"/>
      <c r="JL54" s="79"/>
      <c r="JM54" s="79"/>
      <c r="JN54" s="79"/>
      <c r="JO54" s="79"/>
      <c r="JP54" s="79"/>
      <c r="JQ54" s="79"/>
      <c r="JR54" s="79"/>
      <c r="JS54" s="79"/>
      <c r="JT54" s="79"/>
      <c r="JU54" s="79"/>
      <c r="JV54" s="79"/>
      <c r="JW54" s="79"/>
      <c r="JX54" s="79"/>
      <c r="JY54" s="79"/>
      <c r="JZ54" s="79"/>
      <c r="KA54" s="79"/>
      <c r="KB54" s="79"/>
      <c r="KC54" s="79"/>
      <c r="KD54" s="79"/>
      <c r="KE54" s="79"/>
      <c r="KF54" s="79"/>
      <c r="KG54" s="79"/>
      <c r="KH54" s="79"/>
      <c r="KI54" s="79"/>
      <c r="KJ54" s="79"/>
      <c r="KK54" s="79"/>
      <c r="KL54" s="79"/>
      <c r="KM54" s="79"/>
      <c r="KN54" s="79"/>
      <c r="KO54" s="79"/>
      <c r="KP54" s="79"/>
      <c r="KQ54" s="79"/>
      <c r="KR54" s="79"/>
      <c r="KS54" s="79"/>
      <c r="KT54" s="79"/>
      <c r="KU54" s="79"/>
      <c r="KV54" s="79"/>
      <c r="KW54" s="76"/>
      <c r="KX54" s="76"/>
      <c r="KY54" s="76"/>
      <c r="KZ54" s="76"/>
      <c r="LA54" s="76"/>
      <c r="LB54" s="76"/>
      <c r="LC54" s="76"/>
      <c r="LD54" s="76"/>
    </row>
    <row r="55" spans="1:316" s="65" customFormat="1" ht="13.5" customHeight="1" x14ac:dyDescent="0.15">
      <c r="A55" s="66"/>
      <c r="B55" s="98" t="s">
        <v>85</v>
      </c>
      <c r="C55" s="58"/>
      <c r="D55" s="8"/>
      <c r="E55" s="6"/>
      <c r="F55" s="59"/>
      <c r="G55" s="8"/>
      <c r="H55" s="3" t="e">
        <f t="shared" si="6"/>
        <v>#DIV/0!</v>
      </c>
      <c r="I55" s="58"/>
      <c r="J55" s="8"/>
      <c r="K55" s="6"/>
      <c r="L55" s="59"/>
      <c r="M55" s="8"/>
      <c r="N55" s="3"/>
      <c r="O55" s="58"/>
      <c r="P55" s="8"/>
      <c r="Q55" s="6"/>
      <c r="R55" s="59"/>
      <c r="S55" s="8"/>
      <c r="T55" s="3"/>
      <c r="U55" s="58"/>
      <c r="V55" s="8"/>
      <c r="W55" s="6"/>
      <c r="X55" s="59"/>
      <c r="Y55" s="8"/>
      <c r="Z55" s="3"/>
      <c r="AA55" s="133"/>
      <c r="AB55" s="134"/>
      <c r="AC55" s="135"/>
      <c r="AD55" s="58">
        <f t="shared" si="1"/>
        <v>0</v>
      </c>
      <c r="AE55" s="8">
        <f t="shared" si="2"/>
        <v>0</v>
      </c>
      <c r="AF55" s="6"/>
      <c r="AG55" s="353"/>
      <c r="AH55" s="23">
        <f t="shared" si="4"/>
        <v>0</v>
      </c>
      <c r="AI55" s="25">
        <f t="shared" si="16"/>
        <v>0</v>
      </c>
      <c r="AJ55" s="74" t="s">
        <v>85</v>
      </c>
      <c r="AK55" s="99"/>
      <c r="AL55" s="343"/>
      <c r="AM55" s="79"/>
      <c r="AN55" s="83"/>
      <c r="AO55" s="83"/>
      <c r="AP55" s="83"/>
      <c r="AQ55" s="83"/>
      <c r="AR55" s="83"/>
      <c r="AS55" s="83"/>
      <c r="AT55" s="83"/>
      <c r="AU55" s="83"/>
      <c r="AV55" s="79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  <c r="DY55" s="79"/>
      <c r="DZ55" s="79"/>
      <c r="EA55" s="79"/>
      <c r="EB55" s="79"/>
      <c r="EC55" s="79"/>
      <c r="ED55" s="79"/>
      <c r="EE55" s="79"/>
      <c r="EF55" s="79"/>
      <c r="EG55" s="79"/>
      <c r="EH55" s="79"/>
      <c r="EI55" s="79"/>
      <c r="EJ55" s="79"/>
      <c r="EK55" s="79"/>
      <c r="EL55" s="79"/>
      <c r="EM55" s="79"/>
      <c r="EN55" s="79"/>
      <c r="EO55" s="79"/>
      <c r="EP55" s="79"/>
      <c r="EQ55" s="79"/>
      <c r="ER55" s="79"/>
      <c r="ES55" s="79"/>
      <c r="ET55" s="79"/>
      <c r="EU55" s="79"/>
      <c r="EV55" s="79"/>
      <c r="EW55" s="79"/>
      <c r="EX55" s="79"/>
      <c r="EY55" s="79"/>
      <c r="EZ55" s="79"/>
      <c r="FA55" s="79"/>
      <c r="FB55" s="79"/>
      <c r="FC55" s="79"/>
      <c r="FD55" s="79"/>
      <c r="FE55" s="79"/>
      <c r="FF55" s="79"/>
      <c r="FG55" s="79"/>
      <c r="FH55" s="79"/>
      <c r="FI55" s="79"/>
      <c r="FJ55" s="79"/>
      <c r="FK55" s="79"/>
      <c r="FL55" s="79"/>
      <c r="FM55" s="79"/>
      <c r="FN55" s="79"/>
      <c r="FO55" s="79"/>
      <c r="FP55" s="79"/>
      <c r="FQ55" s="79"/>
      <c r="FR55" s="79"/>
      <c r="FS55" s="79"/>
      <c r="FT55" s="79"/>
      <c r="FU55" s="79"/>
      <c r="FV55" s="79"/>
      <c r="FW55" s="79"/>
      <c r="FX55" s="79"/>
      <c r="FY55" s="79"/>
      <c r="FZ55" s="79"/>
      <c r="GA55" s="79"/>
      <c r="GB55" s="79"/>
      <c r="GC55" s="79"/>
      <c r="GD55" s="79"/>
      <c r="GE55" s="79"/>
      <c r="GF55" s="79"/>
      <c r="GG55" s="79"/>
      <c r="GH55" s="79"/>
      <c r="GI55" s="79"/>
      <c r="GJ55" s="79"/>
      <c r="GK55" s="79"/>
      <c r="GL55" s="79"/>
      <c r="GM55" s="79"/>
      <c r="GN55" s="79"/>
      <c r="GO55" s="79"/>
      <c r="GP55" s="79"/>
      <c r="GQ55" s="79"/>
      <c r="GR55" s="79"/>
      <c r="GS55" s="79"/>
      <c r="GT55" s="79"/>
      <c r="GU55" s="79"/>
      <c r="GV55" s="79"/>
      <c r="GW55" s="79"/>
      <c r="GX55" s="79"/>
      <c r="GY55" s="79"/>
      <c r="GZ55" s="79"/>
      <c r="HA55" s="79"/>
      <c r="HB55" s="79"/>
      <c r="HC55" s="79"/>
      <c r="HD55" s="79"/>
      <c r="HE55" s="79"/>
      <c r="HF55" s="79"/>
      <c r="HG55" s="79"/>
      <c r="HH55" s="79"/>
      <c r="HI55" s="79"/>
      <c r="HJ55" s="79"/>
      <c r="HK55" s="79"/>
      <c r="HL55" s="79"/>
      <c r="HM55" s="79"/>
      <c r="HN55" s="79"/>
      <c r="HO55" s="79"/>
      <c r="HP55" s="79"/>
      <c r="HQ55" s="79"/>
      <c r="HR55" s="79"/>
      <c r="HS55" s="79"/>
      <c r="HT55" s="79"/>
      <c r="HU55" s="79"/>
      <c r="HV55" s="79"/>
      <c r="HW55" s="79"/>
      <c r="HX55" s="79"/>
      <c r="HY55" s="79"/>
      <c r="HZ55" s="79"/>
      <c r="IA55" s="79"/>
      <c r="IB55" s="79"/>
      <c r="IC55" s="79"/>
      <c r="ID55" s="79"/>
      <c r="IE55" s="79"/>
      <c r="IF55" s="79"/>
      <c r="IG55" s="79"/>
      <c r="IH55" s="79"/>
      <c r="II55" s="79"/>
      <c r="IJ55" s="79"/>
      <c r="IK55" s="79"/>
      <c r="IL55" s="79"/>
      <c r="IM55" s="79"/>
      <c r="IN55" s="79"/>
      <c r="IO55" s="79"/>
      <c r="IP55" s="79"/>
      <c r="IQ55" s="79"/>
      <c r="IR55" s="79"/>
      <c r="IS55" s="79"/>
      <c r="IT55" s="79"/>
      <c r="IU55" s="79"/>
      <c r="IV55" s="79"/>
      <c r="IW55" s="79"/>
      <c r="IX55" s="79"/>
      <c r="IY55" s="79"/>
      <c r="IZ55" s="79"/>
      <c r="JA55" s="79"/>
      <c r="JB55" s="79"/>
      <c r="JC55" s="79"/>
      <c r="JD55" s="79"/>
      <c r="JE55" s="79"/>
      <c r="JF55" s="79"/>
      <c r="JG55" s="79"/>
      <c r="JH55" s="79"/>
      <c r="JI55" s="79"/>
      <c r="JJ55" s="79"/>
      <c r="JK55" s="79"/>
      <c r="JL55" s="79"/>
      <c r="JM55" s="79"/>
      <c r="JN55" s="79"/>
      <c r="JO55" s="79"/>
      <c r="JP55" s="79"/>
      <c r="JQ55" s="79"/>
      <c r="JR55" s="79"/>
      <c r="JS55" s="79"/>
      <c r="JT55" s="79"/>
      <c r="JU55" s="79"/>
      <c r="JV55" s="79"/>
      <c r="JW55" s="79"/>
      <c r="JX55" s="79"/>
      <c r="JY55" s="79"/>
      <c r="JZ55" s="79"/>
      <c r="KA55" s="79"/>
      <c r="KB55" s="79"/>
      <c r="KC55" s="79"/>
      <c r="KD55" s="79"/>
      <c r="KE55" s="79"/>
      <c r="KF55" s="79"/>
      <c r="KG55" s="79"/>
      <c r="KH55" s="79"/>
      <c r="KI55" s="79"/>
      <c r="KJ55" s="79"/>
      <c r="KK55" s="79"/>
      <c r="KL55" s="79"/>
      <c r="KM55" s="79"/>
      <c r="KN55" s="79"/>
      <c r="KO55" s="79"/>
      <c r="KP55" s="79"/>
      <c r="KQ55" s="79"/>
      <c r="KR55" s="79"/>
      <c r="KS55" s="79"/>
      <c r="KT55" s="79"/>
      <c r="KU55" s="79"/>
      <c r="KV55" s="79"/>
      <c r="KW55" s="76"/>
      <c r="KX55" s="76"/>
      <c r="KY55" s="76"/>
      <c r="KZ55" s="76"/>
      <c r="LA55" s="76"/>
      <c r="LB55" s="76"/>
      <c r="LC55" s="76"/>
      <c r="LD55" s="76"/>
    </row>
    <row r="56" spans="1:316" s="65" customFormat="1" ht="13.5" customHeight="1" x14ac:dyDescent="0.15">
      <c r="A56" s="66"/>
      <c r="B56" s="98" t="s">
        <v>141</v>
      </c>
      <c r="C56" s="58"/>
      <c r="D56" s="8"/>
      <c r="E56" s="6"/>
      <c r="F56" s="59"/>
      <c r="G56" s="8"/>
      <c r="H56" s="3"/>
      <c r="I56" s="58">
        <v>3</v>
      </c>
      <c r="J56" s="8">
        <v>2</v>
      </c>
      <c r="K56" s="6">
        <f t="shared" si="7"/>
        <v>0.66666666666666663</v>
      </c>
      <c r="L56" s="44">
        <v>4</v>
      </c>
      <c r="M56" s="45">
        <v>1</v>
      </c>
      <c r="N56" s="33">
        <f t="shared" si="8"/>
        <v>0.25</v>
      </c>
      <c r="O56" s="58">
        <v>4</v>
      </c>
      <c r="P56" s="8">
        <v>2</v>
      </c>
      <c r="Q56" s="6">
        <f t="shared" si="18"/>
        <v>0.5</v>
      </c>
      <c r="R56" s="59"/>
      <c r="S56" s="8"/>
      <c r="T56" s="3"/>
      <c r="U56" s="58"/>
      <c r="V56" s="8"/>
      <c r="W56" s="6"/>
      <c r="X56" s="59"/>
      <c r="Y56" s="8"/>
      <c r="Z56" s="3"/>
      <c r="AA56" s="133"/>
      <c r="AB56" s="134"/>
      <c r="AC56" s="135"/>
      <c r="AD56" s="58">
        <f t="shared" si="1"/>
        <v>11</v>
      </c>
      <c r="AE56" s="8">
        <f t="shared" si="2"/>
        <v>5</v>
      </c>
      <c r="AF56" s="6">
        <f t="shared" si="3"/>
        <v>0.45454545454545453</v>
      </c>
      <c r="AG56" s="353"/>
      <c r="AH56" s="23">
        <f t="shared" si="4"/>
        <v>20.545454545454547</v>
      </c>
      <c r="AI56" s="25">
        <f t="shared" si="16"/>
        <v>0.12635911589065216</v>
      </c>
      <c r="AJ56" s="74" t="s">
        <v>141</v>
      </c>
      <c r="AK56" s="99"/>
      <c r="AL56" s="343"/>
      <c r="AM56" s="79"/>
      <c r="AN56" s="83"/>
      <c r="AO56" s="83"/>
      <c r="AP56" s="83"/>
      <c r="AQ56" s="83"/>
      <c r="AR56" s="83"/>
      <c r="AS56" s="83"/>
      <c r="AT56" s="83"/>
      <c r="AU56" s="83"/>
      <c r="AV56" s="79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  <c r="BO56" s="79"/>
      <c r="BP56" s="79"/>
      <c r="BQ56" s="79"/>
      <c r="BR56" s="79"/>
      <c r="BS56" s="79"/>
      <c r="BT56" s="79"/>
      <c r="BU56" s="79"/>
      <c r="BV56" s="79"/>
      <c r="BW56" s="79"/>
      <c r="BX56" s="79"/>
      <c r="BY56" s="79"/>
      <c r="BZ56" s="79"/>
      <c r="CA56" s="79"/>
      <c r="CB56" s="79"/>
      <c r="CC56" s="79"/>
      <c r="CD56" s="79"/>
      <c r="CE56" s="79"/>
      <c r="CF56" s="79"/>
      <c r="CG56" s="79"/>
      <c r="CH56" s="79"/>
      <c r="CI56" s="79"/>
      <c r="CJ56" s="79"/>
      <c r="CK56" s="79"/>
      <c r="CL56" s="79"/>
      <c r="CM56" s="79"/>
      <c r="CN56" s="79"/>
      <c r="CO56" s="79"/>
      <c r="CP56" s="79"/>
      <c r="CQ56" s="79"/>
      <c r="CR56" s="79"/>
      <c r="CS56" s="79"/>
      <c r="CT56" s="79"/>
      <c r="CU56" s="79"/>
      <c r="CV56" s="79"/>
      <c r="CW56" s="79"/>
      <c r="CX56" s="79"/>
      <c r="CY56" s="79"/>
      <c r="CZ56" s="79"/>
      <c r="DA56" s="79"/>
      <c r="DB56" s="79"/>
      <c r="DC56" s="79"/>
      <c r="DD56" s="79"/>
      <c r="DE56" s="79"/>
      <c r="DF56" s="79"/>
      <c r="DG56" s="79"/>
      <c r="DH56" s="79"/>
      <c r="DI56" s="79"/>
      <c r="DJ56" s="79"/>
      <c r="DK56" s="79"/>
      <c r="DL56" s="79"/>
      <c r="DM56" s="79"/>
      <c r="DN56" s="79"/>
      <c r="DO56" s="79"/>
      <c r="DP56" s="79"/>
      <c r="DQ56" s="79"/>
      <c r="DR56" s="79"/>
      <c r="DS56" s="79"/>
      <c r="DT56" s="79"/>
      <c r="DU56" s="79"/>
      <c r="DV56" s="79"/>
      <c r="DW56" s="79"/>
      <c r="DX56" s="79"/>
      <c r="DY56" s="79"/>
      <c r="DZ56" s="79"/>
      <c r="EA56" s="79"/>
      <c r="EB56" s="79"/>
      <c r="EC56" s="79"/>
      <c r="ED56" s="79"/>
      <c r="EE56" s="79"/>
      <c r="EF56" s="79"/>
      <c r="EG56" s="79"/>
      <c r="EH56" s="79"/>
      <c r="EI56" s="79"/>
      <c r="EJ56" s="79"/>
      <c r="EK56" s="79"/>
      <c r="EL56" s="79"/>
      <c r="EM56" s="79"/>
      <c r="EN56" s="79"/>
      <c r="EO56" s="79"/>
      <c r="EP56" s="79"/>
      <c r="EQ56" s="79"/>
      <c r="ER56" s="79"/>
      <c r="ES56" s="79"/>
      <c r="ET56" s="79"/>
      <c r="EU56" s="79"/>
      <c r="EV56" s="79"/>
      <c r="EW56" s="79"/>
      <c r="EX56" s="79"/>
      <c r="EY56" s="79"/>
      <c r="EZ56" s="79"/>
      <c r="FA56" s="79"/>
      <c r="FB56" s="79"/>
      <c r="FC56" s="79"/>
      <c r="FD56" s="79"/>
      <c r="FE56" s="79"/>
      <c r="FF56" s="79"/>
      <c r="FG56" s="79"/>
      <c r="FH56" s="79"/>
      <c r="FI56" s="79"/>
      <c r="FJ56" s="79"/>
      <c r="FK56" s="79"/>
      <c r="FL56" s="79"/>
      <c r="FM56" s="79"/>
      <c r="FN56" s="79"/>
      <c r="FO56" s="79"/>
      <c r="FP56" s="79"/>
      <c r="FQ56" s="79"/>
      <c r="FR56" s="79"/>
      <c r="FS56" s="79"/>
      <c r="FT56" s="79"/>
      <c r="FU56" s="79"/>
      <c r="FV56" s="79"/>
      <c r="FW56" s="79"/>
      <c r="FX56" s="79"/>
      <c r="FY56" s="79"/>
      <c r="FZ56" s="79"/>
      <c r="GA56" s="79"/>
      <c r="GB56" s="79"/>
      <c r="GC56" s="79"/>
      <c r="GD56" s="79"/>
      <c r="GE56" s="79"/>
      <c r="GF56" s="79"/>
      <c r="GG56" s="79"/>
      <c r="GH56" s="79"/>
      <c r="GI56" s="79"/>
      <c r="GJ56" s="79"/>
      <c r="GK56" s="79"/>
      <c r="GL56" s="79"/>
      <c r="GM56" s="79"/>
      <c r="GN56" s="79"/>
      <c r="GO56" s="79"/>
      <c r="GP56" s="79"/>
      <c r="GQ56" s="79"/>
      <c r="GR56" s="79"/>
      <c r="GS56" s="79"/>
      <c r="GT56" s="79"/>
      <c r="GU56" s="79"/>
      <c r="GV56" s="79"/>
      <c r="GW56" s="79"/>
      <c r="GX56" s="79"/>
      <c r="GY56" s="79"/>
      <c r="GZ56" s="79"/>
      <c r="HA56" s="79"/>
      <c r="HB56" s="79"/>
      <c r="HC56" s="79"/>
      <c r="HD56" s="79"/>
      <c r="HE56" s="79"/>
      <c r="HF56" s="79"/>
      <c r="HG56" s="79"/>
      <c r="HH56" s="79"/>
      <c r="HI56" s="79"/>
      <c r="HJ56" s="79"/>
      <c r="HK56" s="79"/>
      <c r="HL56" s="79"/>
      <c r="HM56" s="79"/>
      <c r="HN56" s="79"/>
      <c r="HO56" s="79"/>
      <c r="HP56" s="79"/>
      <c r="HQ56" s="79"/>
      <c r="HR56" s="79"/>
      <c r="HS56" s="79"/>
      <c r="HT56" s="79"/>
      <c r="HU56" s="79"/>
      <c r="HV56" s="79"/>
      <c r="HW56" s="79"/>
      <c r="HX56" s="79"/>
      <c r="HY56" s="79"/>
      <c r="HZ56" s="79"/>
      <c r="IA56" s="79"/>
      <c r="IB56" s="79"/>
      <c r="IC56" s="79"/>
      <c r="ID56" s="79"/>
      <c r="IE56" s="79"/>
      <c r="IF56" s="79"/>
      <c r="IG56" s="79"/>
      <c r="IH56" s="79"/>
      <c r="II56" s="79"/>
      <c r="IJ56" s="79"/>
      <c r="IK56" s="79"/>
      <c r="IL56" s="79"/>
      <c r="IM56" s="79"/>
      <c r="IN56" s="79"/>
      <c r="IO56" s="79"/>
      <c r="IP56" s="79"/>
      <c r="IQ56" s="79"/>
      <c r="IR56" s="79"/>
      <c r="IS56" s="79"/>
      <c r="IT56" s="79"/>
      <c r="IU56" s="79"/>
      <c r="IV56" s="79"/>
      <c r="IW56" s="79"/>
      <c r="IX56" s="79"/>
      <c r="IY56" s="79"/>
      <c r="IZ56" s="79"/>
      <c r="JA56" s="79"/>
      <c r="JB56" s="79"/>
      <c r="JC56" s="79"/>
      <c r="JD56" s="79"/>
      <c r="JE56" s="79"/>
      <c r="JF56" s="79"/>
      <c r="JG56" s="79"/>
      <c r="JH56" s="79"/>
      <c r="JI56" s="79"/>
      <c r="JJ56" s="79"/>
      <c r="JK56" s="79"/>
      <c r="JL56" s="79"/>
      <c r="JM56" s="79"/>
      <c r="JN56" s="79"/>
      <c r="JO56" s="79"/>
      <c r="JP56" s="79"/>
      <c r="JQ56" s="79"/>
      <c r="JR56" s="79"/>
      <c r="JS56" s="79"/>
      <c r="JT56" s="79"/>
      <c r="JU56" s="79"/>
      <c r="JV56" s="79"/>
      <c r="JW56" s="79"/>
      <c r="JX56" s="79"/>
      <c r="JY56" s="79"/>
      <c r="JZ56" s="79"/>
      <c r="KA56" s="79"/>
      <c r="KB56" s="79"/>
      <c r="KC56" s="79"/>
      <c r="KD56" s="79"/>
      <c r="KE56" s="79"/>
      <c r="KF56" s="79"/>
      <c r="KG56" s="79"/>
      <c r="KH56" s="79"/>
      <c r="KI56" s="79"/>
      <c r="KJ56" s="79"/>
      <c r="KK56" s="79"/>
      <c r="KL56" s="79"/>
      <c r="KM56" s="79"/>
      <c r="KN56" s="79"/>
      <c r="KO56" s="79"/>
      <c r="KP56" s="79"/>
      <c r="KQ56" s="79"/>
      <c r="KR56" s="79"/>
      <c r="KS56" s="79"/>
      <c r="KT56" s="79"/>
      <c r="KU56" s="79"/>
      <c r="KV56" s="79"/>
      <c r="KW56" s="76"/>
      <c r="KX56" s="76"/>
      <c r="KY56" s="76"/>
      <c r="KZ56" s="76"/>
      <c r="LA56" s="76"/>
      <c r="LB56" s="76"/>
      <c r="LC56" s="76"/>
      <c r="LD56" s="76"/>
    </row>
    <row r="57" spans="1:316" s="65" customFormat="1" ht="13.5" customHeight="1" x14ac:dyDescent="0.15">
      <c r="A57" s="66"/>
      <c r="B57" s="98" t="s">
        <v>142</v>
      </c>
      <c r="C57" s="58"/>
      <c r="D57" s="8"/>
      <c r="E57" s="6"/>
      <c r="F57" s="59"/>
      <c r="G57" s="8"/>
      <c r="H57" s="3"/>
      <c r="I57" s="58"/>
      <c r="J57" s="8"/>
      <c r="K57" s="6" t="e">
        <f t="shared" si="7"/>
        <v>#DIV/0!</v>
      </c>
      <c r="L57" s="59"/>
      <c r="M57" s="8"/>
      <c r="N57" s="3"/>
      <c r="O57" s="58"/>
      <c r="P57" s="8"/>
      <c r="Q57" s="6"/>
      <c r="R57" s="59"/>
      <c r="S57" s="8"/>
      <c r="T57" s="3"/>
      <c r="U57" s="58"/>
      <c r="V57" s="8"/>
      <c r="W57" s="6"/>
      <c r="X57" s="59"/>
      <c r="Y57" s="8"/>
      <c r="Z57" s="3"/>
      <c r="AA57" s="133"/>
      <c r="AB57" s="134"/>
      <c r="AC57" s="135"/>
      <c r="AD57" s="58">
        <f t="shared" si="1"/>
        <v>0</v>
      </c>
      <c r="AE57" s="8">
        <f t="shared" si="2"/>
        <v>0</v>
      </c>
      <c r="AF57" s="6"/>
      <c r="AG57" s="353"/>
      <c r="AH57" s="23">
        <f t="shared" si="4"/>
        <v>0</v>
      </c>
      <c r="AI57" s="25">
        <f t="shared" si="16"/>
        <v>0</v>
      </c>
      <c r="AJ57" s="74" t="s">
        <v>142</v>
      </c>
      <c r="AK57" s="99"/>
      <c r="AL57" s="343"/>
      <c r="AM57" s="79"/>
      <c r="AN57" s="83"/>
      <c r="AO57" s="83"/>
      <c r="AP57" s="83"/>
      <c r="AQ57" s="83"/>
      <c r="AR57" s="83"/>
      <c r="AS57" s="83"/>
      <c r="AT57" s="83"/>
      <c r="AU57" s="83"/>
      <c r="AV57" s="79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  <c r="DA57" s="79"/>
      <c r="DB57" s="79"/>
      <c r="DC57" s="79"/>
      <c r="DD57" s="79"/>
      <c r="DE57" s="79"/>
      <c r="DF57" s="79"/>
      <c r="DG57" s="79"/>
      <c r="DH57" s="79"/>
      <c r="DI57" s="79"/>
      <c r="DJ57" s="79"/>
      <c r="DK57" s="79"/>
      <c r="DL57" s="79"/>
      <c r="DM57" s="79"/>
      <c r="DN57" s="79"/>
      <c r="DO57" s="79"/>
      <c r="DP57" s="79"/>
      <c r="DQ57" s="79"/>
      <c r="DR57" s="79"/>
      <c r="DS57" s="79"/>
      <c r="DT57" s="79"/>
      <c r="DU57" s="79"/>
      <c r="DV57" s="79"/>
      <c r="DW57" s="79"/>
      <c r="DX57" s="79"/>
      <c r="DY57" s="79"/>
      <c r="DZ57" s="79"/>
      <c r="EA57" s="79"/>
      <c r="EB57" s="79"/>
      <c r="EC57" s="79"/>
      <c r="ED57" s="79"/>
      <c r="EE57" s="79"/>
      <c r="EF57" s="79"/>
      <c r="EG57" s="79"/>
      <c r="EH57" s="79"/>
      <c r="EI57" s="79"/>
      <c r="EJ57" s="79"/>
      <c r="EK57" s="79"/>
      <c r="EL57" s="79"/>
      <c r="EM57" s="79"/>
      <c r="EN57" s="79"/>
      <c r="EO57" s="79"/>
      <c r="EP57" s="79"/>
      <c r="EQ57" s="79"/>
      <c r="ER57" s="79"/>
      <c r="ES57" s="79"/>
      <c r="ET57" s="79"/>
      <c r="EU57" s="79"/>
      <c r="EV57" s="79"/>
      <c r="EW57" s="79"/>
      <c r="EX57" s="79"/>
      <c r="EY57" s="79"/>
      <c r="EZ57" s="79"/>
      <c r="FA57" s="79"/>
      <c r="FB57" s="79"/>
      <c r="FC57" s="79"/>
      <c r="FD57" s="79"/>
      <c r="FE57" s="79"/>
      <c r="FF57" s="79"/>
      <c r="FG57" s="79"/>
      <c r="FH57" s="79"/>
      <c r="FI57" s="79"/>
      <c r="FJ57" s="79"/>
      <c r="FK57" s="79"/>
      <c r="FL57" s="79"/>
      <c r="FM57" s="79"/>
      <c r="FN57" s="79"/>
      <c r="FO57" s="79"/>
      <c r="FP57" s="79"/>
      <c r="FQ57" s="79"/>
      <c r="FR57" s="79"/>
      <c r="FS57" s="79"/>
      <c r="FT57" s="79"/>
      <c r="FU57" s="79"/>
      <c r="FV57" s="79"/>
      <c r="FW57" s="79"/>
      <c r="FX57" s="79"/>
      <c r="FY57" s="79"/>
      <c r="FZ57" s="79"/>
      <c r="GA57" s="79"/>
      <c r="GB57" s="79"/>
      <c r="GC57" s="79"/>
      <c r="GD57" s="79"/>
      <c r="GE57" s="79"/>
      <c r="GF57" s="79"/>
      <c r="GG57" s="79"/>
      <c r="GH57" s="79"/>
      <c r="GI57" s="79"/>
      <c r="GJ57" s="79"/>
      <c r="GK57" s="79"/>
      <c r="GL57" s="79"/>
      <c r="GM57" s="79"/>
      <c r="GN57" s="79"/>
      <c r="GO57" s="79"/>
      <c r="GP57" s="79"/>
      <c r="GQ57" s="79"/>
      <c r="GR57" s="79"/>
      <c r="GS57" s="79"/>
      <c r="GT57" s="79"/>
      <c r="GU57" s="79"/>
      <c r="GV57" s="79"/>
      <c r="GW57" s="79"/>
      <c r="GX57" s="79"/>
      <c r="GY57" s="79"/>
      <c r="GZ57" s="79"/>
      <c r="HA57" s="79"/>
      <c r="HB57" s="79"/>
      <c r="HC57" s="79"/>
      <c r="HD57" s="79"/>
      <c r="HE57" s="79"/>
      <c r="HF57" s="79"/>
      <c r="HG57" s="79"/>
      <c r="HH57" s="79"/>
      <c r="HI57" s="79"/>
      <c r="HJ57" s="79"/>
      <c r="HK57" s="79"/>
      <c r="HL57" s="79"/>
      <c r="HM57" s="79"/>
      <c r="HN57" s="79"/>
      <c r="HO57" s="79"/>
      <c r="HP57" s="79"/>
      <c r="HQ57" s="79"/>
      <c r="HR57" s="79"/>
      <c r="HS57" s="79"/>
      <c r="HT57" s="79"/>
      <c r="HU57" s="79"/>
      <c r="HV57" s="79"/>
      <c r="HW57" s="79"/>
      <c r="HX57" s="79"/>
      <c r="HY57" s="79"/>
      <c r="HZ57" s="79"/>
      <c r="IA57" s="79"/>
      <c r="IB57" s="79"/>
      <c r="IC57" s="79"/>
      <c r="ID57" s="79"/>
      <c r="IE57" s="79"/>
      <c r="IF57" s="79"/>
      <c r="IG57" s="79"/>
      <c r="IH57" s="79"/>
      <c r="II57" s="79"/>
      <c r="IJ57" s="79"/>
      <c r="IK57" s="79"/>
      <c r="IL57" s="79"/>
      <c r="IM57" s="79"/>
      <c r="IN57" s="79"/>
      <c r="IO57" s="79"/>
      <c r="IP57" s="79"/>
      <c r="IQ57" s="79"/>
      <c r="IR57" s="79"/>
      <c r="IS57" s="79"/>
      <c r="IT57" s="79"/>
      <c r="IU57" s="79"/>
      <c r="IV57" s="79"/>
      <c r="IW57" s="79"/>
      <c r="IX57" s="79"/>
      <c r="IY57" s="79"/>
      <c r="IZ57" s="79"/>
      <c r="JA57" s="79"/>
      <c r="JB57" s="79"/>
      <c r="JC57" s="79"/>
      <c r="JD57" s="79"/>
      <c r="JE57" s="79"/>
      <c r="JF57" s="79"/>
      <c r="JG57" s="79"/>
      <c r="JH57" s="79"/>
      <c r="JI57" s="79"/>
      <c r="JJ57" s="79"/>
      <c r="JK57" s="79"/>
      <c r="JL57" s="79"/>
      <c r="JM57" s="79"/>
      <c r="JN57" s="79"/>
      <c r="JO57" s="79"/>
      <c r="JP57" s="79"/>
      <c r="JQ57" s="79"/>
      <c r="JR57" s="79"/>
      <c r="JS57" s="79"/>
      <c r="JT57" s="79"/>
      <c r="JU57" s="79"/>
      <c r="JV57" s="79"/>
      <c r="JW57" s="79"/>
      <c r="JX57" s="79"/>
      <c r="JY57" s="79"/>
      <c r="JZ57" s="79"/>
      <c r="KA57" s="79"/>
      <c r="KB57" s="79"/>
      <c r="KC57" s="79"/>
      <c r="KD57" s="79"/>
      <c r="KE57" s="79"/>
      <c r="KF57" s="79"/>
      <c r="KG57" s="79"/>
      <c r="KH57" s="79"/>
      <c r="KI57" s="79"/>
      <c r="KJ57" s="79"/>
      <c r="KK57" s="79"/>
      <c r="KL57" s="79"/>
      <c r="KM57" s="79"/>
      <c r="KN57" s="79"/>
      <c r="KO57" s="79"/>
      <c r="KP57" s="79"/>
      <c r="KQ57" s="79"/>
      <c r="KR57" s="79"/>
      <c r="KS57" s="79"/>
      <c r="KT57" s="79"/>
      <c r="KU57" s="79"/>
      <c r="KV57" s="79"/>
      <c r="KW57" s="76"/>
      <c r="KX57" s="76"/>
      <c r="KY57" s="76"/>
      <c r="KZ57" s="76"/>
      <c r="LA57" s="76"/>
      <c r="LB57" s="76"/>
      <c r="LC57" s="76"/>
      <c r="LD57" s="76"/>
    </row>
    <row r="58" spans="1:316" s="65" customFormat="1" ht="13.5" customHeight="1" x14ac:dyDescent="0.15">
      <c r="A58" s="66"/>
      <c r="B58" s="98" t="s">
        <v>161</v>
      </c>
      <c r="C58" s="58"/>
      <c r="D58" s="8"/>
      <c r="E58" s="6"/>
      <c r="F58" s="59"/>
      <c r="G58" s="8"/>
      <c r="H58" s="3"/>
      <c r="I58" s="58"/>
      <c r="J58" s="8"/>
      <c r="K58" s="6"/>
      <c r="L58" s="59"/>
      <c r="M58" s="8"/>
      <c r="N58" s="3" t="e">
        <f t="shared" si="8"/>
        <v>#DIV/0!</v>
      </c>
      <c r="O58" s="58"/>
      <c r="P58" s="8"/>
      <c r="Q58" s="6"/>
      <c r="R58" s="59"/>
      <c r="S58" s="8"/>
      <c r="T58" s="3"/>
      <c r="U58" s="58"/>
      <c r="V58" s="8"/>
      <c r="W58" s="6"/>
      <c r="X58" s="59"/>
      <c r="Y58" s="8"/>
      <c r="Z58" s="3"/>
      <c r="AA58" s="133"/>
      <c r="AB58" s="134"/>
      <c r="AC58" s="135"/>
      <c r="AD58" s="58">
        <f t="shared" si="1"/>
        <v>0</v>
      </c>
      <c r="AE58" s="8">
        <f t="shared" si="2"/>
        <v>0</v>
      </c>
      <c r="AF58" s="6"/>
      <c r="AG58" s="353"/>
      <c r="AH58" s="23">
        <f t="shared" si="4"/>
        <v>0</v>
      </c>
      <c r="AI58" s="25">
        <f t="shared" si="16"/>
        <v>0</v>
      </c>
      <c r="AJ58" s="74" t="s">
        <v>161</v>
      </c>
      <c r="AK58" s="99"/>
      <c r="AL58" s="343"/>
      <c r="AM58" s="79"/>
      <c r="AN58" s="83"/>
      <c r="AO58" s="83"/>
      <c r="AP58" s="83"/>
      <c r="AQ58" s="83"/>
      <c r="AR58" s="83"/>
      <c r="AS58" s="83"/>
      <c r="AT58" s="83"/>
      <c r="AU58" s="83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  <c r="DA58" s="79"/>
      <c r="DB58" s="79"/>
      <c r="DC58" s="79"/>
      <c r="DD58" s="79"/>
      <c r="DE58" s="79"/>
      <c r="DF58" s="79"/>
      <c r="DG58" s="79"/>
      <c r="DH58" s="79"/>
      <c r="DI58" s="79"/>
      <c r="DJ58" s="79"/>
      <c r="DK58" s="79"/>
      <c r="DL58" s="79"/>
      <c r="DM58" s="79"/>
      <c r="DN58" s="79"/>
      <c r="DO58" s="79"/>
      <c r="DP58" s="79"/>
      <c r="DQ58" s="79"/>
      <c r="DR58" s="79"/>
      <c r="DS58" s="79"/>
      <c r="DT58" s="79"/>
      <c r="DU58" s="79"/>
      <c r="DV58" s="79"/>
      <c r="DW58" s="79"/>
      <c r="DX58" s="79"/>
      <c r="DY58" s="79"/>
      <c r="DZ58" s="79"/>
      <c r="EA58" s="79"/>
      <c r="EB58" s="79"/>
      <c r="EC58" s="79"/>
      <c r="ED58" s="79"/>
      <c r="EE58" s="79"/>
      <c r="EF58" s="79"/>
      <c r="EG58" s="79"/>
      <c r="EH58" s="79"/>
      <c r="EI58" s="79"/>
      <c r="EJ58" s="79"/>
      <c r="EK58" s="79"/>
      <c r="EL58" s="79"/>
      <c r="EM58" s="79"/>
      <c r="EN58" s="79"/>
      <c r="EO58" s="79"/>
      <c r="EP58" s="79"/>
      <c r="EQ58" s="79"/>
      <c r="ER58" s="79"/>
      <c r="ES58" s="79"/>
      <c r="ET58" s="79"/>
      <c r="EU58" s="79"/>
      <c r="EV58" s="79"/>
      <c r="EW58" s="79"/>
      <c r="EX58" s="79"/>
      <c r="EY58" s="79"/>
      <c r="EZ58" s="79"/>
      <c r="FA58" s="79"/>
      <c r="FB58" s="79"/>
      <c r="FC58" s="79"/>
      <c r="FD58" s="79"/>
      <c r="FE58" s="79"/>
      <c r="FF58" s="79"/>
      <c r="FG58" s="79"/>
      <c r="FH58" s="79"/>
      <c r="FI58" s="79"/>
      <c r="FJ58" s="79"/>
      <c r="FK58" s="79"/>
      <c r="FL58" s="79"/>
      <c r="FM58" s="79"/>
      <c r="FN58" s="79"/>
      <c r="FO58" s="79"/>
      <c r="FP58" s="79"/>
      <c r="FQ58" s="79"/>
      <c r="FR58" s="79"/>
      <c r="FS58" s="79"/>
      <c r="FT58" s="79"/>
      <c r="FU58" s="79"/>
      <c r="FV58" s="79"/>
      <c r="FW58" s="79"/>
      <c r="FX58" s="79"/>
      <c r="FY58" s="79"/>
      <c r="FZ58" s="79"/>
      <c r="GA58" s="79"/>
      <c r="GB58" s="79"/>
      <c r="GC58" s="79"/>
      <c r="GD58" s="79"/>
      <c r="GE58" s="79"/>
      <c r="GF58" s="79"/>
      <c r="GG58" s="79"/>
      <c r="GH58" s="79"/>
      <c r="GI58" s="79"/>
      <c r="GJ58" s="79"/>
      <c r="GK58" s="79"/>
      <c r="GL58" s="79"/>
      <c r="GM58" s="79"/>
      <c r="GN58" s="79"/>
      <c r="GO58" s="79"/>
      <c r="GP58" s="79"/>
      <c r="GQ58" s="79"/>
      <c r="GR58" s="79"/>
      <c r="GS58" s="79"/>
      <c r="GT58" s="79"/>
      <c r="GU58" s="79"/>
      <c r="GV58" s="79"/>
      <c r="GW58" s="79"/>
      <c r="GX58" s="79"/>
      <c r="GY58" s="79"/>
      <c r="GZ58" s="79"/>
      <c r="HA58" s="79"/>
      <c r="HB58" s="79"/>
      <c r="HC58" s="79"/>
      <c r="HD58" s="79"/>
      <c r="HE58" s="79"/>
      <c r="HF58" s="79"/>
      <c r="HG58" s="79"/>
      <c r="HH58" s="79"/>
      <c r="HI58" s="79"/>
      <c r="HJ58" s="79"/>
      <c r="HK58" s="79"/>
      <c r="HL58" s="79"/>
      <c r="HM58" s="79"/>
      <c r="HN58" s="79"/>
      <c r="HO58" s="79"/>
      <c r="HP58" s="79"/>
      <c r="HQ58" s="79"/>
      <c r="HR58" s="79"/>
      <c r="HS58" s="79"/>
      <c r="HT58" s="79"/>
      <c r="HU58" s="79"/>
      <c r="HV58" s="79"/>
      <c r="HW58" s="79"/>
      <c r="HX58" s="79"/>
      <c r="HY58" s="79"/>
      <c r="HZ58" s="79"/>
      <c r="IA58" s="79"/>
      <c r="IB58" s="79"/>
      <c r="IC58" s="79"/>
      <c r="ID58" s="79"/>
      <c r="IE58" s="79"/>
      <c r="IF58" s="79"/>
      <c r="IG58" s="79"/>
      <c r="IH58" s="79"/>
      <c r="II58" s="79"/>
      <c r="IJ58" s="79"/>
      <c r="IK58" s="79"/>
      <c r="IL58" s="79"/>
      <c r="IM58" s="79"/>
      <c r="IN58" s="79"/>
      <c r="IO58" s="79"/>
      <c r="IP58" s="79"/>
      <c r="IQ58" s="79"/>
      <c r="IR58" s="79"/>
      <c r="IS58" s="79"/>
      <c r="IT58" s="79"/>
      <c r="IU58" s="79"/>
      <c r="IV58" s="79"/>
      <c r="IW58" s="79"/>
      <c r="IX58" s="79"/>
      <c r="IY58" s="79"/>
      <c r="IZ58" s="79"/>
      <c r="JA58" s="79"/>
      <c r="JB58" s="79"/>
      <c r="JC58" s="79"/>
      <c r="JD58" s="79"/>
      <c r="JE58" s="79"/>
      <c r="JF58" s="79"/>
      <c r="JG58" s="79"/>
      <c r="JH58" s="79"/>
      <c r="JI58" s="79"/>
      <c r="JJ58" s="79"/>
      <c r="JK58" s="79"/>
      <c r="JL58" s="79"/>
      <c r="JM58" s="79"/>
      <c r="JN58" s="79"/>
      <c r="JO58" s="79"/>
      <c r="JP58" s="79"/>
      <c r="JQ58" s="79"/>
      <c r="JR58" s="79"/>
      <c r="JS58" s="79"/>
      <c r="JT58" s="79"/>
      <c r="JU58" s="79"/>
      <c r="JV58" s="79"/>
      <c r="JW58" s="79"/>
      <c r="JX58" s="79"/>
      <c r="JY58" s="79"/>
      <c r="JZ58" s="79"/>
      <c r="KA58" s="79"/>
      <c r="KB58" s="79"/>
      <c r="KC58" s="79"/>
      <c r="KD58" s="79"/>
      <c r="KE58" s="79"/>
      <c r="KF58" s="79"/>
      <c r="KG58" s="79"/>
      <c r="KH58" s="79"/>
      <c r="KI58" s="79"/>
      <c r="KJ58" s="79"/>
      <c r="KK58" s="79"/>
      <c r="KL58" s="79"/>
      <c r="KM58" s="79"/>
      <c r="KN58" s="79"/>
      <c r="KO58" s="79"/>
      <c r="KP58" s="79"/>
      <c r="KQ58" s="79"/>
      <c r="KR58" s="79"/>
      <c r="KS58" s="79"/>
      <c r="KT58" s="79"/>
      <c r="KU58" s="79"/>
      <c r="KV58" s="79"/>
      <c r="KW58" s="76"/>
      <c r="KX58" s="76"/>
      <c r="KY58" s="76"/>
      <c r="KZ58" s="76"/>
      <c r="LA58" s="76"/>
      <c r="LB58" s="76"/>
      <c r="LC58" s="76"/>
      <c r="LD58" s="76"/>
    </row>
    <row r="59" spans="1:316" s="65" customFormat="1" ht="13.5" customHeight="1" x14ac:dyDescent="0.15">
      <c r="A59" s="66" t="s">
        <v>236</v>
      </c>
      <c r="B59" s="98" t="s">
        <v>235</v>
      </c>
      <c r="C59" s="58"/>
      <c r="D59" s="8"/>
      <c r="E59" s="6"/>
      <c r="F59" s="59"/>
      <c r="G59" s="8"/>
      <c r="H59" s="3"/>
      <c r="I59" s="58"/>
      <c r="J59" s="8"/>
      <c r="K59" s="6"/>
      <c r="L59" s="59"/>
      <c r="M59" s="8"/>
      <c r="N59" s="3"/>
      <c r="O59" s="58"/>
      <c r="P59" s="8"/>
      <c r="Q59" s="6"/>
      <c r="R59" s="59">
        <v>4</v>
      </c>
      <c r="S59" s="8">
        <v>2</v>
      </c>
      <c r="T59" s="3">
        <f t="shared" si="10"/>
        <v>0.5</v>
      </c>
      <c r="U59" s="58"/>
      <c r="V59" s="8"/>
      <c r="W59" s="6"/>
      <c r="X59" s="59"/>
      <c r="Y59" s="8"/>
      <c r="Z59" s="3"/>
      <c r="AA59" s="133"/>
      <c r="AB59" s="134"/>
      <c r="AC59" s="135"/>
      <c r="AD59" s="58">
        <f t="shared" si="1"/>
        <v>4</v>
      </c>
      <c r="AE59" s="8">
        <f t="shared" si="2"/>
        <v>2</v>
      </c>
      <c r="AF59" s="6">
        <f t="shared" si="3"/>
        <v>0.5</v>
      </c>
      <c r="AG59" s="353"/>
      <c r="AH59" s="23">
        <f t="shared" si="4"/>
        <v>11</v>
      </c>
      <c r="AI59" s="25">
        <f t="shared" si="16"/>
        <v>6.7652447003402255E-2</v>
      </c>
      <c r="AJ59" s="67" t="str">
        <f>B59</f>
        <v>CCZD-Beats</v>
      </c>
      <c r="AK59" s="99"/>
      <c r="AL59" s="343"/>
      <c r="AM59" s="79"/>
      <c r="AN59" s="83"/>
      <c r="AO59" s="83"/>
      <c r="AP59" s="83"/>
      <c r="AQ59" s="83"/>
      <c r="AR59" s="83"/>
      <c r="AS59" s="83"/>
      <c r="AT59" s="83"/>
      <c r="AU59" s="83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79"/>
      <c r="GM59" s="79"/>
      <c r="GN59" s="79"/>
      <c r="GO59" s="79"/>
      <c r="GP59" s="79"/>
      <c r="GQ59" s="79"/>
      <c r="GR59" s="79"/>
      <c r="GS59" s="79"/>
      <c r="GT59" s="79"/>
      <c r="GU59" s="79"/>
      <c r="GV59" s="79"/>
      <c r="GW59" s="79"/>
      <c r="GX59" s="79"/>
      <c r="GY59" s="79"/>
      <c r="GZ59" s="79"/>
      <c r="HA59" s="79"/>
      <c r="HB59" s="79"/>
      <c r="HC59" s="79"/>
      <c r="HD59" s="79"/>
      <c r="HE59" s="79"/>
      <c r="HF59" s="79"/>
      <c r="HG59" s="79"/>
      <c r="HH59" s="79"/>
      <c r="HI59" s="79"/>
      <c r="HJ59" s="79"/>
      <c r="HK59" s="79"/>
      <c r="HL59" s="79"/>
      <c r="HM59" s="79"/>
      <c r="HN59" s="79"/>
      <c r="HO59" s="79"/>
      <c r="HP59" s="79"/>
      <c r="HQ59" s="79"/>
      <c r="HR59" s="79"/>
      <c r="HS59" s="79"/>
      <c r="HT59" s="79"/>
      <c r="HU59" s="79"/>
      <c r="HV59" s="79"/>
      <c r="HW59" s="79"/>
      <c r="HX59" s="79"/>
      <c r="HY59" s="79"/>
      <c r="HZ59" s="79"/>
      <c r="IA59" s="79"/>
      <c r="IB59" s="79"/>
      <c r="IC59" s="79"/>
      <c r="ID59" s="79"/>
      <c r="IE59" s="79"/>
      <c r="IF59" s="79"/>
      <c r="IG59" s="79"/>
      <c r="IH59" s="79"/>
      <c r="II59" s="79"/>
      <c r="IJ59" s="79"/>
      <c r="IK59" s="79"/>
      <c r="IL59" s="79"/>
      <c r="IM59" s="79"/>
      <c r="IN59" s="79"/>
      <c r="IO59" s="79"/>
      <c r="IP59" s="79"/>
      <c r="IQ59" s="79"/>
      <c r="IR59" s="79"/>
      <c r="IS59" s="79"/>
      <c r="IT59" s="79"/>
      <c r="IU59" s="79"/>
      <c r="IV59" s="79"/>
      <c r="IW59" s="79"/>
      <c r="IX59" s="79"/>
      <c r="IY59" s="79"/>
      <c r="IZ59" s="79"/>
      <c r="JA59" s="79"/>
      <c r="JB59" s="79"/>
      <c r="JC59" s="79"/>
      <c r="JD59" s="79"/>
      <c r="JE59" s="79"/>
      <c r="JF59" s="79"/>
      <c r="JG59" s="79"/>
      <c r="JH59" s="79"/>
      <c r="JI59" s="79"/>
      <c r="JJ59" s="79"/>
      <c r="JK59" s="79"/>
      <c r="JL59" s="79"/>
      <c r="JM59" s="79"/>
      <c r="JN59" s="79"/>
      <c r="JO59" s="79"/>
      <c r="JP59" s="79"/>
      <c r="JQ59" s="79"/>
      <c r="JR59" s="79"/>
      <c r="JS59" s="79"/>
      <c r="JT59" s="79"/>
      <c r="JU59" s="79"/>
      <c r="JV59" s="79"/>
      <c r="JW59" s="79"/>
      <c r="JX59" s="79"/>
      <c r="JY59" s="79"/>
      <c r="JZ59" s="79"/>
      <c r="KA59" s="79"/>
      <c r="KB59" s="79"/>
      <c r="KC59" s="79"/>
      <c r="KD59" s="79"/>
      <c r="KE59" s="79"/>
      <c r="KF59" s="79"/>
      <c r="KG59" s="79"/>
      <c r="KH59" s="79"/>
      <c r="KI59" s="79"/>
      <c r="KJ59" s="79"/>
      <c r="KK59" s="79"/>
      <c r="KL59" s="79"/>
      <c r="KM59" s="79"/>
      <c r="KN59" s="79"/>
      <c r="KO59" s="79"/>
      <c r="KP59" s="79"/>
      <c r="KQ59" s="79"/>
      <c r="KR59" s="79"/>
      <c r="KS59" s="79"/>
      <c r="KT59" s="79"/>
      <c r="KU59" s="79"/>
      <c r="KV59" s="79"/>
      <c r="KW59" s="76"/>
      <c r="KX59" s="76"/>
      <c r="KY59" s="76"/>
      <c r="KZ59" s="76"/>
      <c r="LA59" s="76"/>
      <c r="LB59" s="76"/>
      <c r="LC59" s="76"/>
      <c r="LD59" s="76"/>
    </row>
    <row r="60" spans="1:316" s="65" customFormat="1" ht="13.5" customHeight="1" x14ac:dyDescent="0.15">
      <c r="A60" s="66"/>
      <c r="B60" s="98" t="s">
        <v>258</v>
      </c>
      <c r="C60" s="58"/>
      <c r="D60" s="8"/>
      <c r="E60" s="6"/>
      <c r="F60" s="59"/>
      <c r="G60" s="8"/>
      <c r="H60" s="3"/>
      <c r="I60" s="58"/>
      <c r="J60" s="8"/>
      <c r="K60" s="6"/>
      <c r="L60" s="59"/>
      <c r="M60" s="8"/>
      <c r="N60" s="3"/>
      <c r="O60" s="58"/>
      <c r="P60" s="8"/>
      <c r="Q60" s="6"/>
      <c r="R60" s="59"/>
      <c r="S60" s="8"/>
      <c r="T60" s="3"/>
      <c r="U60" s="58">
        <v>3</v>
      </c>
      <c r="V60" s="8">
        <v>2</v>
      </c>
      <c r="W60" s="6">
        <f t="shared" si="11"/>
        <v>0.66666666666666663</v>
      </c>
      <c r="X60" s="59"/>
      <c r="Y60" s="8"/>
      <c r="Z60" s="3"/>
      <c r="AA60" s="133"/>
      <c r="AB60" s="134"/>
      <c r="AC60" s="135"/>
      <c r="AD60" s="58">
        <f t="shared" si="1"/>
        <v>3</v>
      </c>
      <c r="AE60" s="8">
        <f t="shared" si="2"/>
        <v>2</v>
      </c>
      <c r="AF60" s="6">
        <f t="shared" si="3"/>
        <v>0.66666666666666663</v>
      </c>
      <c r="AG60" s="353"/>
      <c r="AH60" s="23">
        <f t="shared" si="4"/>
        <v>11.666666666666666</v>
      </c>
      <c r="AI60" s="25">
        <f t="shared" si="16"/>
        <v>7.1752595306638745E-2</v>
      </c>
      <c r="AJ60" s="74" t="s">
        <v>258</v>
      </c>
      <c r="AK60" s="99"/>
      <c r="AL60" s="343"/>
      <c r="AM60" s="79"/>
      <c r="AN60" s="83"/>
      <c r="AO60" s="83"/>
      <c r="AP60" s="83"/>
      <c r="AQ60" s="83"/>
      <c r="AR60" s="83"/>
      <c r="AS60" s="83"/>
      <c r="AT60" s="83"/>
      <c r="AU60" s="83"/>
      <c r="AV60" s="79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  <c r="DA60" s="79"/>
      <c r="DB60" s="79"/>
      <c r="DC60" s="79"/>
      <c r="DD60" s="79"/>
      <c r="DE60" s="79"/>
      <c r="DF60" s="79"/>
      <c r="DG60" s="79"/>
      <c r="DH60" s="79"/>
      <c r="DI60" s="79"/>
      <c r="DJ60" s="79"/>
      <c r="DK60" s="79"/>
      <c r="DL60" s="79"/>
      <c r="DM60" s="79"/>
      <c r="DN60" s="79"/>
      <c r="DO60" s="79"/>
      <c r="DP60" s="79"/>
      <c r="DQ60" s="79"/>
      <c r="DR60" s="79"/>
      <c r="DS60" s="79"/>
      <c r="DT60" s="79"/>
      <c r="DU60" s="79"/>
      <c r="DV60" s="79"/>
      <c r="DW60" s="79"/>
      <c r="DX60" s="79"/>
      <c r="DY60" s="79"/>
      <c r="DZ60" s="79"/>
      <c r="EA60" s="79"/>
      <c r="EB60" s="79"/>
      <c r="EC60" s="79"/>
      <c r="ED60" s="79"/>
      <c r="EE60" s="79"/>
      <c r="EF60" s="79"/>
      <c r="EG60" s="79"/>
      <c r="EH60" s="79"/>
      <c r="EI60" s="79"/>
      <c r="EJ60" s="79"/>
      <c r="EK60" s="79"/>
      <c r="EL60" s="79"/>
      <c r="EM60" s="79"/>
      <c r="EN60" s="79"/>
      <c r="EO60" s="79"/>
      <c r="EP60" s="79"/>
      <c r="EQ60" s="79"/>
      <c r="ER60" s="79"/>
      <c r="ES60" s="79"/>
      <c r="ET60" s="79"/>
      <c r="EU60" s="79"/>
      <c r="EV60" s="79"/>
      <c r="EW60" s="79"/>
      <c r="EX60" s="79"/>
      <c r="EY60" s="79"/>
      <c r="EZ60" s="79"/>
      <c r="FA60" s="79"/>
      <c r="FB60" s="79"/>
      <c r="FC60" s="79"/>
      <c r="FD60" s="79"/>
      <c r="FE60" s="79"/>
      <c r="FF60" s="79"/>
      <c r="FG60" s="79"/>
      <c r="FH60" s="79"/>
      <c r="FI60" s="79"/>
      <c r="FJ60" s="79"/>
      <c r="FK60" s="79"/>
      <c r="FL60" s="79"/>
      <c r="FM60" s="79"/>
      <c r="FN60" s="79"/>
      <c r="FO60" s="79"/>
      <c r="FP60" s="79"/>
      <c r="FQ60" s="79"/>
      <c r="FR60" s="79"/>
      <c r="FS60" s="79"/>
      <c r="FT60" s="79"/>
      <c r="FU60" s="79"/>
      <c r="FV60" s="79"/>
      <c r="FW60" s="79"/>
      <c r="FX60" s="79"/>
      <c r="FY60" s="79"/>
      <c r="FZ60" s="79"/>
      <c r="GA60" s="79"/>
      <c r="GB60" s="79"/>
      <c r="GC60" s="79"/>
      <c r="GD60" s="79"/>
      <c r="GE60" s="79"/>
      <c r="GF60" s="79"/>
      <c r="GG60" s="79"/>
      <c r="GH60" s="79"/>
      <c r="GI60" s="79"/>
      <c r="GJ60" s="79"/>
      <c r="GK60" s="79"/>
      <c r="GL60" s="79"/>
      <c r="GM60" s="79"/>
      <c r="GN60" s="79"/>
      <c r="GO60" s="79"/>
      <c r="GP60" s="79"/>
      <c r="GQ60" s="79"/>
      <c r="GR60" s="79"/>
      <c r="GS60" s="79"/>
      <c r="GT60" s="79"/>
      <c r="GU60" s="79"/>
      <c r="GV60" s="79"/>
      <c r="GW60" s="79"/>
      <c r="GX60" s="79"/>
      <c r="GY60" s="79"/>
      <c r="GZ60" s="79"/>
      <c r="HA60" s="79"/>
      <c r="HB60" s="79"/>
      <c r="HC60" s="79"/>
      <c r="HD60" s="79"/>
      <c r="HE60" s="79"/>
      <c r="HF60" s="79"/>
      <c r="HG60" s="79"/>
      <c r="HH60" s="79"/>
      <c r="HI60" s="79"/>
      <c r="HJ60" s="79"/>
      <c r="HK60" s="79"/>
      <c r="HL60" s="79"/>
      <c r="HM60" s="79"/>
      <c r="HN60" s="79"/>
      <c r="HO60" s="79"/>
      <c r="HP60" s="79"/>
      <c r="HQ60" s="79"/>
      <c r="HR60" s="79"/>
      <c r="HS60" s="79"/>
      <c r="HT60" s="79"/>
      <c r="HU60" s="79"/>
      <c r="HV60" s="79"/>
      <c r="HW60" s="79"/>
      <c r="HX60" s="79"/>
      <c r="HY60" s="79"/>
      <c r="HZ60" s="79"/>
      <c r="IA60" s="79"/>
      <c r="IB60" s="79"/>
      <c r="IC60" s="79"/>
      <c r="ID60" s="79"/>
      <c r="IE60" s="79"/>
      <c r="IF60" s="79"/>
      <c r="IG60" s="79"/>
      <c r="IH60" s="79"/>
      <c r="II60" s="79"/>
      <c r="IJ60" s="79"/>
      <c r="IK60" s="79"/>
      <c r="IL60" s="79"/>
      <c r="IM60" s="79"/>
      <c r="IN60" s="79"/>
      <c r="IO60" s="79"/>
      <c r="IP60" s="79"/>
      <c r="IQ60" s="79"/>
      <c r="IR60" s="79"/>
      <c r="IS60" s="79"/>
      <c r="IT60" s="79"/>
      <c r="IU60" s="79"/>
      <c r="IV60" s="79"/>
      <c r="IW60" s="79"/>
      <c r="IX60" s="79"/>
      <c r="IY60" s="79"/>
      <c r="IZ60" s="79"/>
      <c r="JA60" s="79"/>
      <c r="JB60" s="79"/>
      <c r="JC60" s="79"/>
      <c r="JD60" s="79"/>
      <c r="JE60" s="79"/>
      <c r="JF60" s="79"/>
      <c r="JG60" s="79"/>
      <c r="JH60" s="79"/>
      <c r="JI60" s="79"/>
      <c r="JJ60" s="79"/>
      <c r="JK60" s="79"/>
      <c r="JL60" s="79"/>
      <c r="JM60" s="79"/>
      <c r="JN60" s="79"/>
      <c r="JO60" s="79"/>
      <c r="JP60" s="79"/>
      <c r="JQ60" s="79"/>
      <c r="JR60" s="79"/>
      <c r="JS60" s="79"/>
      <c r="JT60" s="79"/>
      <c r="JU60" s="79"/>
      <c r="JV60" s="79"/>
      <c r="JW60" s="79"/>
      <c r="JX60" s="79"/>
      <c r="JY60" s="79"/>
      <c r="JZ60" s="79"/>
      <c r="KA60" s="79"/>
      <c r="KB60" s="79"/>
      <c r="KC60" s="79"/>
      <c r="KD60" s="79"/>
      <c r="KE60" s="79"/>
      <c r="KF60" s="79"/>
      <c r="KG60" s="79"/>
      <c r="KH60" s="79"/>
      <c r="KI60" s="79"/>
      <c r="KJ60" s="79"/>
      <c r="KK60" s="79"/>
      <c r="KL60" s="79"/>
      <c r="KM60" s="79"/>
      <c r="KN60" s="79"/>
      <c r="KO60" s="79"/>
      <c r="KP60" s="79"/>
      <c r="KQ60" s="79"/>
      <c r="KR60" s="79"/>
      <c r="KS60" s="79"/>
      <c r="KT60" s="79"/>
      <c r="KU60" s="79"/>
      <c r="KV60" s="79"/>
      <c r="KW60" s="76"/>
      <c r="KX60" s="76"/>
      <c r="KY60" s="76"/>
      <c r="KZ60" s="76"/>
      <c r="LA60" s="76"/>
      <c r="LB60" s="76"/>
      <c r="LC60" s="76"/>
      <c r="LD60" s="76"/>
    </row>
    <row r="61" spans="1:316" s="65" customFormat="1" ht="13.5" customHeight="1" x14ac:dyDescent="0.15">
      <c r="A61" s="66"/>
      <c r="B61" s="98" t="s">
        <v>259</v>
      </c>
      <c r="C61" s="58"/>
      <c r="D61" s="8"/>
      <c r="E61" s="6"/>
      <c r="F61" s="59"/>
      <c r="G61" s="8"/>
      <c r="H61" s="3"/>
      <c r="I61" s="58"/>
      <c r="J61" s="8"/>
      <c r="K61" s="6"/>
      <c r="L61" s="59"/>
      <c r="M61" s="8"/>
      <c r="N61" s="3"/>
      <c r="O61" s="58"/>
      <c r="P61" s="8"/>
      <c r="Q61" s="6"/>
      <c r="R61" s="59"/>
      <c r="S61" s="8"/>
      <c r="T61" s="3"/>
      <c r="U61" s="58">
        <v>4</v>
      </c>
      <c r="V61" s="8">
        <v>2</v>
      </c>
      <c r="W61" s="6">
        <f t="shared" si="11"/>
        <v>0.5</v>
      </c>
      <c r="X61" s="59"/>
      <c r="Y61" s="8"/>
      <c r="Z61" s="3"/>
      <c r="AA61" s="136"/>
      <c r="AB61" s="137"/>
      <c r="AC61" s="138"/>
      <c r="AD61" s="124">
        <f t="shared" si="1"/>
        <v>4</v>
      </c>
      <c r="AE61" s="8">
        <f t="shared" si="2"/>
        <v>2</v>
      </c>
      <c r="AF61" s="6">
        <f t="shared" si="3"/>
        <v>0.5</v>
      </c>
      <c r="AG61" s="353"/>
      <c r="AH61" s="23">
        <f t="shared" si="4"/>
        <v>11</v>
      </c>
      <c r="AI61" s="25">
        <f t="shared" si="16"/>
        <v>6.7652447003402255E-2</v>
      </c>
      <c r="AJ61" s="74" t="s">
        <v>259</v>
      </c>
      <c r="AK61" s="99"/>
      <c r="AL61" s="343"/>
      <c r="AM61" s="79"/>
      <c r="AN61" s="83"/>
      <c r="AO61" s="83"/>
      <c r="AP61" s="83"/>
      <c r="AQ61" s="83"/>
      <c r="AR61" s="83"/>
      <c r="AS61" s="83"/>
      <c r="AT61" s="83"/>
      <c r="AU61" s="83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  <c r="DA61" s="79"/>
      <c r="DB61" s="79"/>
      <c r="DC61" s="79"/>
      <c r="DD61" s="79"/>
      <c r="DE61" s="79"/>
      <c r="DF61" s="79"/>
      <c r="DG61" s="79"/>
      <c r="DH61" s="79"/>
      <c r="DI61" s="79"/>
      <c r="DJ61" s="79"/>
      <c r="DK61" s="79"/>
      <c r="DL61" s="79"/>
      <c r="DM61" s="79"/>
      <c r="DN61" s="79"/>
      <c r="DO61" s="79"/>
      <c r="DP61" s="79"/>
      <c r="DQ61" s="79"/>
      <c r="DR61" s="79"/>
      <c r="DS61" s="79"/>
      <c r="DT61" s="79"/>
      <c r="DU61" s="79"/>
      <c r="DV61" s="79"/>
      <c r="DW61" s="79"/>
      <c r="DX61" s="79"/>
      <c r="DY61" s="79"/>
      <c r="DZ61" s="79"/>
      <c r="EA61" s="79"/>
      <c r="EB61" s="79"/>
      <c r="EC61" s="79"/>
      <c r="ED61" s="79"/>
      <c r="EE61" s="79"/>
      <c r="EF61" s="79"/>
      <c r="EG61" s="79"/>
      <c r="EH61" s="79"/>
      <c r="EI61" s="79"/>
      <c r="EJ61" s="79"/>
      <c r="EK61" s="79"/>
      <c r="EL61" s="79"/>
      <c r="EM61" s="79"/>
      <c r="EN61" s="79"/>
      <c r="EO61" s="79"/>
      <c r="EP61" s="79"/>
      <c r="EQ61" s="79"/>
      <c r="ER61" s="79"/>
      <c r="ES61" s="79"/>
      <c r="ET61" s="79"/>
      <c r="EU61" s="79"/>
      <c r="EV61" s="79"/>
      <c r="EW61" s="79"/>
      <c r="EX61" s="79"/>
      <c r="EY61" s="79"/>
      <c r="EZ61" s="79"/>
      <c r="FA61" s="79"/>
      <c r="FB61" s="79"/>
      <c r="FC61" s="79"/>
      <c r="FD61" s="79"/>
      <c r="FE61" s="79"/>
      <c r="FF61" s="79"/>
      <c r="FG61" s="79"/>
      <c r="FH61" s="79"/>
      <c r="FI61" s="79"/>
      <c r="FJ61" s="79"/>
      <c r="FK61" s="79"/>
      <c r="FL61" s="79"/>
      <c r="FM61" s="79"/>
      <c r="FN61" s="79"/>
      <c r="FO61" s="79"/>
      <c r="FP61" s="79"/>
      <c r="FQ61" s="79"/>
      <c r="FR61" s="79"/>
      <c r="FS61" s="79"/>
      <c r="FT61" s="79"/>
      <c r="FU61" s="79"/>
      <c r="FV61" s="79"/>
      <c r="FW61" s="79"/>
      <c r="FX61" s="79"/>
      <c r="FY61" s="79"/>
      <c r="FZ61" s="79"/>
      <c r="GA61" s="79"/>
      <c r="GB61" s="79"/>
      <c r="GC61" s="79"/>
      <c r="GD61" s="79"/>
      <c r="GE61" s="79"/>
      <c r="GF61" s="79"/>
      <c r="GG61" s="79"/>
      <c r="GH61" s="79"/>
      <c r="GI61" s="79"/>
      <c r="GJ61" s="79"/>
      <c r="GK61" s="79"/>
      <c r="GL61" s="79"/>
      <c r="GM61" s="79"/>
      <c r="GN61" s="79"/>
      <c r="GO61" s="79"/>
      <c r="GP61" s="79"/>
      <c r="GQ61" s="79"/>
      <c r="GR61" s="79"/>
      <c r="GS61" s="79"/>
      <c r="GT61" s="79"/>
      <c r="GU61" s="79"/>
      <c r="GV61" s="79"/>
      <c r="GW61" s="79"/>
      <c r="GX61" s="79"/>
      <c r="GY61" s="79"/>
      <c r="GZ61" s="79"/>
      <c r="HA61" s="79"/>
      <c r="HB61" s="79"/>
      <c r="HC61" s="79"/>
      <c r="HD61" s="79"/>
      <c r="HE61" s="79"/>
      <c r="HF61" s="79"/>
      <c r="HG61" s="79"/>
      <c r="HH61" s="79"/>
      <c r="HI61" s="79"/>
      <c r="HJ61" s="79"/>
      <c r="HK61" s="79"/>
      <c r="HL61" s="79"/>
      <c r="HM61" s="79"/>
      <c r="HN61" s="79"/>
      <c r="HO61" s="79"/>
      <c r="HP61" s="79"/>
      <c r="HQ61" s="79"/>
      <c r="HR61" s="79"/>
      <c r="HS61" s="79"/>
      <c r="HT61" s="79"/>
      <c r="HU61" s="79"/>
      <c r="HV61" s="79"/>
      <c r="HW61" s="79"/>
      <c r="HX61" s="79"/>
      <c r="HY61" s="79"/>
      <c r="HZ61" s="79"/>
      <c r="IA61" s="79"/>
      <c r="IB61" s="79"/>
      <c r="IC61" s="79"/>
      <c r="ID61" s="79"/>
      <c r="IE61" s="79"/>
      <c r="IF61" s="79"/>
      <c r="IG61" s="79"/>
      <c r="IH61" s="79"/>
      <c r="II61" s="79"/>
      <c r="IJ61" s="79"/>
      <c r="IK61" s="79"/>
      <c r="IL61" s="79"/>
      <c r="IM61" s="79"/>
      <c r="IN61" s="79"/>
      <c r="IO61" s="79"/>
      <c r="IP61" s="79"/>
      <c r="IQ61" s="79"/>
      <c r="IR61" s="79"/>
      <c r="IS61" s="79"/>
      <c r="IT61" s="79"/>
      <c r="IU61" s="79"/>
      <c r="IV61" s="79"/>
      <c r="IW61" s="79"/>
      <c r="IX61" s="79"/>
      <c r="IY61" s="79"/>
      <c r="IZ61" s="79"/>
      <c r="JA61" s="79"/>
      <c r="JB61" s="79"/>
      <c r="JC61" s="79"/>
      <c r="JD61" s="79"/>
      <c r="JE61" s="79"/>
      <c r="JF61" s="79"/>
      <c r="JG61" s="79"/>
      <c r="JH61" s="79"/>
      <c r="JI61" s="79"/>
      <c r="JJ61" s="79"/>
      <c r="JK61" s="79"/>
      <c r="JL61" s="79"/>
      <c r="JM61" s="79"/>
      <c r="JN61" s="79"/>
      <c r="JO61" s="79"/>
      <c r="JP61" s="79"/>
      <c r="JQ61" s="79"/>
      <c r="JR61" s="79"/>
      <c r="JS61" s="79"/>
      <c r="JT61" s="79"/>
      <c r="JU61" s="79"/>
      <c r="JV61" s="79"/>
      <c r="JW61" s="79"/>
      <c r="JX61" s="79"/>
      <c r="JY61" s="79"/>
      <c r="JZ61" s="79"/>
      <c r="KA61" s="79"/>
      <c r="KB61" s="79"/>
      <c r="KC61" s="79"/>
      <c r="KD61" s="79"/>
      <c r="KE61" s="79"/>
      <c r="KF61" s="79"/>
      <c r="KG61" s="79"/>
      <c r="KH61" s="79"/>
      <c r="KI61" s="79"/>
      <c r="KJ61" s="79"/>
      <c r="KK61" s="79"/>
      <c r="KL61" s="79"/>
      <c r="KM61" s="79"/>
      <c r="KN61" s="79"/>
      <c r="KO61" s="79"/>
      <c r="KP61" s="79"/>
      <c r="KQ61" s="79"/>
      <c r="KR61" s="79"/>
      <c r="KS61" s="79"/>
      <c r="KT61" s="79"/>
      <c r="KU61" s="79"/>
      <c r="KV61" s="79"/>
      <c r="KW61" s="76"/>
      <c r="KX61" s="76"/>
      <c r="KY61" s="76"/>
      <c r="KZ61" s="76"/>
      <c r="LA61" s="76"/>
      <c r="LB61" s="76"/>
      <c r="LC61" s="76"/>
      <c r="LD61" s="76"/>
    </row>
    <row r="62" spans="1:316" s="65" customFormat="1" ht="13.5" customHeight="1" x14ac:dyDescent="0.15">
      <c r="A62" s="66"/>
      <c r="B62" s="98" t="s">
        <v>260</v>
      </c>
      <c r="C62" s="58"/>
      <c r="D62" s="8"/>
      <c r="E62" s="6"/>
      <c r="F62" s="59"/>
      <c r="G62" s="8"/>
      <c r="H62" s="3"/>
      <c r="I62" s="58"/>
      <c r="J62" s="8"/>
      <c r="K62" s="6"/>
      <c r="L62" s="59"/>
      <c r="M62" s="8"/>
      <c r="N62" s="3"/>
      <c r="O62" s="58"/>
      <c r="P62" s="8"/>
      <c r="Q62" s="6"/>
      <c r="R62" s="59"/>
      <c r="S62" s="8"/>
      <c r="T62" s="3"/>
      <c r="U62" s="58">
        <v>3</v>
      </c>
      <c r="V62" s="8">
        <v>2</v>
      </c>
      <c r="W62" s="6">
        <f t="shared" si="11"/>
        <v>0.66666666666666663</v>
      </c>
      <c r="X62" s="59"/>
      <c r="Y62" s="8"/>
      <c r="Z62" s="3"/>
      <c r="AA62" s="143"/>
      <c r="AB62" s="144"/>
      <c r="AC62" s="145"/>
      <c r="AD62" s="58">
        <f t="shared" si="1"/>
        <v>3</v>
      </c>
      <c r="AE62" s="8">
        <f t="shared" si="2"/>
        <v>2</v>
      </c>
      <c r="AF62" s="6">
        <f t="shared" si="3"/>
        <v>0.66666666666666663</v>
      </c>
      <c r="AG62" s="353"/>
      <c r="AH62" s="23">
        <f t="shared" si="4"/>
        <v>11.666666666666666</v>
      </c>
      <c r="AI62" s="25">
        <f t="shared" si="16"/>
        <v>7.1752595306638745E-2</v>
      </c>
      <c r="AJ62" s="74" t="s">
        <v>260</v>
      </c>
      <c r="AK62" s="99"/>
      <c r="AL62" s="343"/>
      <c r="AM62" s="79"/>
      <c r="AN62" s="83"/>
      <c r="AO62" s="83"/>
      <c r="AP62" s="83"/>
      <c r="AQ62" s="83"/>
      <c r="AR62" s="83"/>
      <c r="AS62" s="83"/>
      <c r="AT62" s="83"/>
      <c r="AU62" s="83"/>
      <c r="AV62" s="79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CY62" s="79"/>
      <c r="CZ62" s="79"/>
      <c r="DA62" s="79"/>
      <c r="DB62" s="79"/>
      <c r="DC62" s="79"/>
      <c r="DD62" s="79"/>
      <c r="DE62" s="79"/>
      <c r="DF62" s="79"/>
      <c r="DG62" s="79"/>
      <c r="DH62" s="79"/>
      <c r="DI62" s="79"/>
      <c r="DJ62" s="79"/>
      <c r="DK62" s="79"/>
      <c r="DL62" s="79"/>
      <c r="DM62" s="79"/>
      <c r="DN62" s="79"/>
      <c r="DO62" s="79"/>
      <c r="DP62" s="79"/>
      <c r="DQ62" s="79"/>
      <c r="DR62" s="79"/>
      <c r="DS62" s="79"/>
      <c r="DT62" s="79"/>
      <c r="DU62" s="79"/>
      <c r="DV62" s="79"/>
      <c r="DW62" s="79"/>
      <c r="DX62" s="79"/>
      <c r="DY62" s="79"/>
      <c r="DZ62" s="79"/>
      <c r="EA62" s="79"/>
      <c r="EB62" s="79"/>
      <c r="EC62" s="79"/>
      <c r="ED62" s="79"/>
      <c r="EE62" s="79"/>
      <c r="EF62" s="79"/>
      <c r="EG62" s="79"/>
      <c r="EH62" s="79"/>
      <c r="EI62" s="79"/>
      <c r="EJ62" s="79"/>
      <c r="EK62" s="79"/>
      <c r="EL62" s="79"/>
      <c r="EM62" s="79"/>
      <c r="EN62" s="79"/>
      <c r="EO62" s="79"/>
      <c r="EP62" s="79"/>
      <c r="EQ62" s="79"/>
      <c r="ER62" s="79"/>
      <c r="ES62" s="79"/>
      <c r="ET62" s="79"/>
      <c r="EU62" s="79"/>
      <c r="EV62" s="79"/>
      <c r="EW62" s="79"/>
      <c r="EX62" s="79"/>
      <c r="EY62" s="79"/>
      <c r="EZ62" s="79"/>
      <c r="FA62" s="79"/>
      <c r="FB62" s="79"/>
      <c r="FC62" s="79"/>
      <c r="FD62" s="79"/>
      <c r="FE62" s="79"/>
      <c r="FF62" s="79"/>
      <c r="FG62" s="79"/>
      <c r="FH62" s="79"/>
      <c r="FI62" s="79"/>
      <c r="FJ62" s="79"/>
      <c r="FK62" s="79"/>
      <c r="FL62" s="79"/>
      <c r="FM62" s="79"/>
      <c r="FN62" s="79"/>
      <c r="FO62" s="79"/>
      <c r="FP62" s="79"/>
      <c r="FQ62" s="79"/>
      <c r="FR62" s="79"/>
      <c r="FS62" s="79"/>
      <c r="FT62" s="79"/>
      <c r="FU62" s="79"/>
      <c r="FV62" s="79"/>
      <c r="FW62" s="79"/>
      <c r="FX62" s="79"/>
      <c r="FY62" s="79"/>
      <c r="FZ62" s="79"/>
      <c r="GA62" s="79"/>
      <c r="GB62" s="79"/>
      <c r="GC62" s="79"/>
      <c r="GD62" s="79"/>
      <c r="GE62" s="79"/>
      <c r="GF62" s="79"/>
      <c r="GG62" s="79"/>
      <c r="GH62" s="79"/>
      <c r="GI62" s="79"/>
      <c r="GJ62" s="79"/>
      <c r="GK62" s="79"/>
      <c r="GL62" s="79"/>
      <c r="GM62" s="79"/>
      <c r="GN62" s="79"/>
      <c r="GO62" s="79"/>
      <c r="GP62" s="79"/>
      <c r="GQ62" s="79"/>
      <c r="GR62" s="79"/>
      <c r="GS62" s="79"/>
      <c r="GT62" s="79"/>
      <c r="GU62" s="79"/>
      <c r="GV62" s="79"/>
      <c r="GW62" s="79"/>
      <c r="GX62" s="79"/>
      <c r="GY62" s="79"/>
      <c r="GZ62" s="79"/>
      <c r="HA62" s="79"/>
      <c r="HB62" s="79"/>
      <c r="HC62" s="79"/>
      <c r="HD62" s="79"/>
      <c r="HE62" s="79"/>
      <c r="HF62" s="79"/>
      <c r="HG62" s="79"/>
      <c r="HH62" s="79"/>
      <c r="HI62" s="79"/>
      <c r="HJ62" s="79"/>
      <c r="HK62" s="79"/>
      <c r="HL62" s="79"/>
      <c r="HM62" s="79"/>
      <c r="HN62" s="79"/>
      <c r="HO62" s="79"/>
      <c r="HP62" s="79"/>
      <c r="HQ62" s="79"/>
      <c r="HR62" s="79"/>
      <c r="HS62" s="79"/>
      <c r="HT62" s="79"/>
      <c r="HU62" s="79"/>
      <c r="HV62" s="79"/>
      <c r="HW62" s="79"/>
      <c r="HX62" s="79"/>
      <c r="HY62" s="79"/>
      <c r="HZ62" s="79"/>
      <c r="IA62" s="79"/>
      <c r="IB62" s="79"/>
      <c r="IC62" s="79"/>
      <c r="ID62" s="79"/>
      <c r="IE62" s="79"/>
      <c r="IF62" s="79"/>
      <c r="IG62" s="79"/>
      <c r="IH62" s="79"/>
      <c r="II62" s="79"/>
      <c r="IJ62" s="79"/>
      <c r="IK62" s="79"/>
      <c r="IL62" s="79"/>
      <c r="IM62" s="79"/>
      <c r="IN62" s="79"/>
      <c r="IO62" s="79"/>
      <c r="IP62" s="79"/>
      <c r="IQ62" s="79"/>
      <c r="IR62" s="79"/>
      <c r="IS62" s="79"/>
      <c r="IT62" s="79"/>
      <c r="IU62" s="79"/>
      <c r="IV62" s="79"/>
      <c r="IW62" s="79"/>
      <c r="IX62" s="79"/>
      <c r="IY62" s="79"/>
      <c r="IZ62" s="79"/>
      <c r="JA62" s="79"/>
      <c r="JB62" s="79"/>
      <c r="JC62" s="79"/>
      <c r="JD62" s="79"/>
      <c r="JE62" s="79"/>
      <c r="JF62" s="79"/>
      <c r="JG62" s="79"/>
      <c r="JH62" s="79"/>
      <c r="JI62" s="79"/>
      <c r="JJ62" s="79"/>
      <c r="JK62" s="79"/>
      <c r="JL62" s="79"/>
      <c r="JM62" s="79"/>
      <c r="JN62" s="79"/>
      <c r="JO62" s="79"/>
      <c r="JP62" s="79"/>
      <c r="JQ62" s="79"/>
      <c r="JR62" s="79"/>
      <c r="JS62" s="79"/>
      <c r="JT62" s="79"/>
      <c r="JU62" s="79"/>
      <c r="JV62" s="79"/>
      <c r="JW62" s="79"/>
      <c r="JX62" s="79"/>
      <c r="JY62" s="79"/>
      <c r="JZ62" s="79"/>
      <c r="KA62" s="79"/>
      <c r="KB62" s="79"/>
      <c r="KC62" s="79"/>
      <c r="KD62" s="79"/>
      <c r="KE62" s="79"/>
      <c r="KF62" s="79"/>
      <c r="KG62" s="79"/>
      <c r="KH62" s="79"/>
      <c r="KI62" s="79"/>
      <c r="KJ62" s="79"/>
      <c r="KK62" s="79"/>
      <c r="KL62" s="79"/>
      <c r="KM62" s="79"/>
      <c r="KN62" s="79"/>
      <c r="KO62" s="79"/>
      <c r="KP62" s="79"/>
      <c r="KQ62" s="79"/>
      <c r="KR62" s="79"/>
      <c r="KS62" s="79"/>
      <c r="KT62" s="79"/>
      <c r="KU62" s="79"/>
      <c r="KV62" s="79"/>
      <c r="KW62" s="76"/>
      <c r="KX62" s="76"/>
      <c r="KY62" s="76"/>
      <c r="KZ62" s="76"/>
      <c r="LA62" s="76"/>
      <c r="LB62" s="76"/>
      <c r="LC62" s="76"/>
      <c r="LD62" s="76"/>
    </row>
    <row r="63" spans="1:316" s="65" customFormat="1" ht="14.25" customHeight="1" thickBot="1" x14ac:dyDescent="0.2">
      <c r="A63" s="66" t="s">
        <v>10</v>
      </c>
      <c r="B63" s="98"/>
      <c r="C63" s="58">
        <v>9</v>
      </c>
      <c r="D63" s="8">
        <v>9</v>
      </c>
      <c r="E63" s="6">
        <v>1</v>
      </c>
      <c r="F63" s="59">
        <v>9</v>
      </c>
      <c r="G63" s="8">
        <v>6</v>
      </c>
      <c r="H63" s="3">
        <f t="shared" si="6"/>
        <v>0.66666666666666663</v>
      </c>
      <c r="I63" s="58">
        <v>15</v>
      </c>
      <c r="J63" s="8">
        <v>10</v>
      </c>
      <c r="K63" s="6">
        <f t="shared" si="7"/>
        <v>0.66666666666666663</v>
      </c>
      <c r="L63" s="59">
        <v>16</v>
      </c>
      <c r="M63" s="8">
        <v>10</v>
      </c>
      <c r="N63" s="3">
        <f t="shared" si="8"/>
        <v>0.625</v>
      </c>
      <c r="O63" s="58">
        <v>12</v>
      </c>
      <c r="P63" s="8">
        <v>6</v>
      </c>
      <c r="Q63" s="6">
        <f t="shared" si="18"/>
        <v>0.5</v>
      </c>
      <c r="R63" s="59">
        <v>12</v>
      </c>
      <c r="S63" s="8">
        <v>6</v>
      </c>
      <c r="T63" s="3">
        <f t="shared" si="10"/>
        <v>0.5</v>
      </c>
      <c r="U63" s="58">
        <v>12</v>
      </c>
      <c r="V63" s="8">
        <v>6</v>
      </c>
      <c r="W63" s="6">
        <f t="shared" si="11"/>
        <v>0.5</v>
      </c>
      <c r="X63" s="59">
        <v>0</v>
      </c>
      <c r="Y63" s="8">
        <v>0</v>
      </c>
      <c r="Z63" s="3">
        <v>0</v>
      </c>
      <c r="AA63" s="139">
        <v>9</v>
      </c>
      <c r="AB63" s="140">
        <v>9</v>
      </c>
      <c r="AC63" s="141">
        <f>AA63/AB63</f>
        <v>1</v>
      </c>
      <c r="AD63" s="58">
        <f t="shared" si="1"/>
        <v>94</v>
      </c>
      <c r="AE63" s="8">
        <f t="shared" si="2"/>
        <v>62</v>
      </c>
      <c r="AF63" s="6">
        <f t="shared" si="3"/>
        <v>0.65957446808510634</v>
      </c>
      <c r="AG63" s="354"/>
      <c r="AH63" s="29">
        <f t="shared" si="4"/>
        <v>162.59574468085106</v>
      </c>
      <c r="AI63" s="30">
        <f t="shared" si="16"/>
        <v>1</v>
      </c>
      <c r="AJ63" s="91" t="s">
        <v>349</v>
      </c>
      <c r="AK63" s="99" t="s">
        <v>451</v>
      </c>
      <c r="AL63" s="343"/>
      <c r="AM63" s="79"/>
      <c r="AN63" s="83"/>
      <c r="AO63" s="83"/>
      <c r="AP63" s="83"/>
      <c r="AQ63" s="83"/>
      <c r="AR63" s="83"/>
      <c r="AS63" s="83"/>
      <c r="AT63" s="83"/>
      <c r="AU63" s="83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79"/>
      <c r="GM63" s="79"/>
      <c r="GN63" s="79"/>
      <c r="GO63" s="79"/>
      <c r="GP63" s="79"/>
      <c r="GQ63" s="79"/>
      <c r="GR63" s="79"/>
      <c r="GS63" s="79"/>
      <c r="GT63" s="79"/>
      <c r="GU63" s="79"/>
      <c r="GV63" s="79"/>
      <c r="GW63" s="79"/>
      <c r="GX63" s="79"/>
      <c r="GY63" s="79"/>
      <c r="GZ63" s="79"/>
      <c r="HA63" s="79"/>
      <c r="HB63" s="79"/>
      <c r="HC63" s="79"/>
      <c r="HD63" s="79"/>
      <c r="HE63" s="79"/>
      <c r="HF63" s="79"/>
      <c r="HG63" s="79"/>
      <c r="HH63" s="79"/>
      <c r="HI63" s="79"/>
      <c r="HJ63" s="79"/>
      <c r="HK63" s="79"/>
      <c r="HL63" s="79"/>
      <c r="HM63" s="79"/>
      <c r="HN63" s="79"/>
      <c r="HO63" s="79"/>
      <c r="HP63" s="79"/>
      <c r="HQ63" s="79"/>
      <c r="HR63" s="79"/>
      <c r="HS63" s="79"/>
      <c r="HT63" s="79"/>
      <c r="HU63" s="79"/>
      <c r="HV63" s="79"/>
      <c r="HW63" s="79"/>
      <c r="HX63" s="79"/>
      <c r="HY63" s="79"/>
      <c r="HZ63" s="79"/>
      <c r="IA63" s="79"/>
      <c r="IB63" s="79"/>
      <c r="IC63" s="79"/>
      <c r="ID63" s="79"/>
      <c r="IE63" s="79"/>
      <c r="IF63" s="79"/>
      <c r="IG63" s="79"/>
      <c r="IH63" s="79"/>
      <c r="II63" s="79"/>
      <c r="IJ63" s="79"/>
      <c r="IK63" s="79"/>
      <c r="IL63" s="79"/>
      <c r="IM63" s="79"/>
      <c r="IN63" s="79"/>
      <c r="IO63" s="79"/>
      <c r="IP63" s="79"/>
      <c r="IQ63" s="79"/>
      <c r="IR63" s="79"/>
      <c r="IS63" s="79"/>
      <c r="IT63" s="79"/>
      <c r="IU63" s="79"/>
      <c r="IV63" s="79"/>
      <c r="IW63" s="79"/>
      <c r="IX63" s="79"/>
      <c r="IY63" s="79"/>
      <c r="IZ63" s="79"/>
      <c r="JA63" s="79"/>
      <c r="JB63" s="79"/>
      <c r="JC63" s="79"/>
      <c r="JD63" s="79"/>
      <c r="JE63" s="79"/>
      <c r="JF63" s="79"/>
      <c r="JG63" s="79"/>
      <c r="JH63" s="79"/>
      <c r="JI63" s="79"/>
      <c r="JJ63" s="79"/>
      <c r="JK63" s="79"/>
      <c r="JL63" s="79"/>
      <c r="JM63" s="79"/>
      <c r="JN63" s="79"/>
      <c r="JO63" s="79"/>
      <c r="JP63" s="79"/>
      <c r="JQ63" s="79"/>
      <c r="JR63" s="79"/>
      <c r="JS63" s="79"/>
      <c r="JT63" s="79"/>
      <c r="JU63" s="79"/>
      <c r="JV63" s="79"/>
      <c r="JW63" s="79"/>
      <c r="JX63" s="79"/>
      <c r="JY63" s="79"/>
      <c r="JZ63" s="79"/>
      <c r="KA63" s="79"/>
      <c r="KB63" s="79"/>
      <c r="KC63" s="79"/>
      <c r="KD63" s="79"/>
      <c r="KE63" s="79"/>
      <c r="KF63" s="79"/>
      <c r="KG63" s="79"/>
      <c r="KH63" s="79"/>
      <c r="KI63" s="79"/>
      <c r="KJ63" s="79"/>
      <c r="KK63" s="79"/>
      <c r="KL63" s="79"/>
      <c r="KM63" s="79"/>
      <c r="KN63" s="79"/>
      <c r="KO63" s="79"/>
      <c r="KP63" s="79"/>
      <c r="KQ63" s="79"/>
      <c r="KR63" s="79"/>
      <c r="KS63" s="79"/>
      <c r="KT63" s="79"/>
      <c r="KU63" s="79"/>
      <c r="KV63" s="79"/>
      <c r="KW63" s="76"/>
      <c r="KX63" s="76"/>
      <c r="KY63" s="76"/>
      <c r="KZ63" s="76"/>
      <c r="LA63" s="76"/>
      <c r="LB63" s="76"/>
      <c r="LC63" s="76"/>
      <c r="LD63" s="76"/>
    </row>
    <row r="64" spans="1:316" s="104" customFormat="1" ht="14.25" customHeight="1" thickBot="1" x14ac:dyDescent="0.2">
      <c r="A64" s="459" t="s">
        <v>112</v>
      </c>
      <c r="B64" s="460"/>
      <c r="C64" s="460"/>
      <c r="D64" s="460"/>
      <c r="E64" s="460"/>
      <c r="F64" s="460"/>
      <c r="G64" s="460"/>
      <c r="H64" s="460"/>
      <c r="I64" s="460"/>
      <c r="J64" s="460"/>
      <c r="K64" s="460"/>
      <c r="L64" s="31"/>
      <c r="M64" s="31"/>
      <c r="N64" s="35"/>
      <c r="O64" s="31"/>
      <c r="P64" s="31"/>
      <c r="Q64" s="35"/>
      <c r="R64" s="31"/>
      <c r="S64" s="416"/>
      <c r="T64" s="416"/>
      <c r="U64" s="416"/>
      <c r="V64" s="416"/>
      <c r="W64" s="416"/>
      <c r="X64" s="416"/>
      <c r="Y64" s="416"/>
      <c r="Z64" s="416"/>
      <c r="AA64" s="416"/>
      <c r="AB64" s="416"/>
      <c r="AC64" s="416"/>
      <c r="AD64" s="416"/>
      <c r="AE64" s="416"/>
      <c r="AF64" s="417"/>
      <c r="AG64" s="96"/>
      <c r="AH64" s="442" t="s">
        <v>148</v>
      </c>
      <c r="AI64" s="443"/>
      <c r="AJ64" s="471" t="s">
        <v>41</v>
      </c>
      <c r="AK64" s="345" t="s">
        <v>340</v>
      </c>
      <c r="AL64" s="34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  <c r="BJ64" s="83"/>
      <c r="BK64" s="83"/>
      <c r="BL64" s="83"/>
      <c r="BM64" s="83"/>
      <c r="BN64" s="83"/>
      <c r="BO64" s="83"/>
      <c r="BP64" s="83"/>
      <c r="BQ64" s="83"/>
      <c r="BR64" s="83"/>
      <c r="BS64" s="83"/>
      <c r="BT64" s="83"/>
      <c r="BU64" s="83"/>
      <c r="BV64" s="83"/>
      <c r="BW64" s="83"/>
      <c r="BX64" s="83"/>
      <c r="BY64" s="83"/>
      <c r="BZ64" s="83"/>
      <c r="CA64" s="83"/>
      <c r="CB64" s="83"/>
      <c r="CC64" s="83"/>
      <c r="CD64" s="83"/>
      <c r="CE64" s="83"/>
      <c r="CF64" s="83"/>
      <c r="CG64" s="83"/>
      <c r="CH64" s="83"/>
      <c r="CI64" s="83"/>
      <c r="CJ64" s="83"/>
      <c r="CK64" s="83"/>
      <c r="CL64" s="83"/>
      <c r="CM64" s="83"/>
      <c r="CN64" s="83"/>
      <c r="CO64" s="83"/>
      <c r="CP64" s="83"/>
      <c r="CQ64" s="83"/>
      <c r="CR64" s="83"/>
      <c r="CS64" s="83"/>
      <c r="CT64" s="83"/>
      <c r="CU64" s="83"/>
      <c r="CV64" s="83"/>
      <c r="CW64" s="83"/>
      <c r="CX64" s="83"/>
      <c r="CY64" s="83"/>
      <c r="CZ64" s="83"/>
      <c r="DA64" s="83"/>
      <c r="DB64" s="83"/>
      <c r="DC64" s="83"/>
      <c r="DD64" s="83"/>
      <c r="DE64" s="83"/>
      <c r="DF64" s="83"/>
      <c r="DG64" s="83"/>
      <c r="DH64" s="83"/>
      <c r="DI64" s="83"/>
      <c r="DJ64" s="83"/>
      <c r="DK64" s="83"/>
      <c r="DL64" s="83"/>
      <c r="DM64" s="83"/>
      <c r="DN64" s="83"/>
      <c r="DO64" s="83"/>
      <c r="DP64" s="83"/>
      <c r="DQ64" s="83"/>
      <c r="DR64" s="83"/>
      <c r="DS64" s="83"/>
      <c r="DT64" s="83"/>
      <c r="DU64" s="83"/>
      <c r="DV64" s="83"/>
      <c r="DW64" s="83"/>
      <c r="DX64" s="83"/>
      <c r="DY64" s="83"/>
      <c r="DZ64" s="83"/>
      <c r="EA64" s="83"/>
      <c r="EB64" s="83"/>
      <c r="EC64" s="83"/>
      <c r="ED64" s="83"/>
      <c r="EE64" s="83"/>
      <c r="EF64" s="83"/>
      <c r="EG64" s="83"/>
      <c r="EH64" s="83"/>
      <c r="EI64" s="83"/>
      <c r="EJ64" s="83"/>
      <c r="EK64" s="83"/>
      <c r="EL64" s="83"/>
      <c r="EM64" s="83"/>
      <c r="EN64" s="83"/>
      <c r="EO64" s="83"/>
      <c r="EP64" s="83"/>
      <c r="EQ64" s="83"/>
      <c r="ER64" s="83"/>
      <c r="ES64" s="83"/>
      <c r="ET64" s="83"/>
      <c r="EU64" s="83"/>
      <c r="EV64" s="83"/>
      <c r="EW64" s="83"/>
      <c r="EX64" s="83"/>
      <c r="EY64" s="83"/>
      <c r="EZ64" s="83"/>
      <c r="FA64" s="83"/>
      <c r="FB64" s="83"/>
      <c r="FC64" s="83"/>
      <c r="FD64" s="83"/>
      <c r="FE64" s="83"/>
      <c r="FF64" s="83"/>
      <c r="FG64" s="83"/>
      <c r="FH64" s="83"/>
      <c r="FI64" s="83"/>
      <c r="FJ64" s="83"/>
      <c r="FK64" s="83"/>
      <c r="FL64" s="83"/>
      <c r="FM64" s="83"/>
      <c r="FN64" s="83"/>
      <c r="FO64" s="83"/>
      <c r="FP64" s="83"/>
      <c r="FQ64" s="83"/>
      <c r="FR64" s="83"/>
      <c r="FS64" s="83"/>
      <c r="FT64" s="83"/>
      <c r="FU64" s="83"/>
      <c r="FV64" s="83"/>
      <c r="FW64" s="83"/>
      <c r="FX64" s="83"/>
      <c r="FY64" s="83"/>
      <c r="FZ64" s="83"/>
      <c r="GA64" s="83"/>
      <c r="GB64" s="83"/>
      <c r="GC64" s="83"/>
      <c r="GD64" s="83"/>
      <c r="GE64" s="83"/>
      <c r="GF64" s="83"/>
      <c r="GG64" s="83"/>
      <c r="GH64" s="83"/>
      <c r="GI64" s="83"/>
      <c r="GJ64" s="83"/>
      <c r="GK64" s="83"/>
      <c r="GL64" s="83"/>
      <c r="GM64" s="83"/>
      <c r="GN64" s="83"/>
      <c r="GO64" s="83"/>
      <c r="GP64" s="83"/>
      <c r="GQ64" s="83"/>
      <c r="GR64" s="83"/>
      <c r="GS64" s="83"/>
      <c r="GT64" s="83"/>
      <c r="GU64" s="83"/>
      <c r="GV64" s="83"/>
      <c r="GW64" s="83"/>
      <c r="GX64" s="83"/>
      <c r="GY64" s="83"/>
      <c r="GZ64" s="83"/>
      <c r="HA64" s="83"/>
      <c r="HB64" s="83"/>
      <c r="HC64" s="83"/>
      <c r="HD64" s="83"/>
      <c r="HE64" s="83"/>
      <c r="HF64" s="83"/>
      <c r="HG64" s="83"/>
      <c r="HH64" s="83"/>
      <c r="HI64" s="83"/>
      <c r="HJ64" s="83"/>
      <c r="HK64" s="83"/>
      <c r="HL64" s="83"/>
      <c r="HM64" s="83"/>
      <c r="HN64" s="83"/>
      <c r="HO64" s="83"/>
      <c r="HP64" s="83"/>
      <c r="HQ64" s="83"/>
      <c r="HR64" s="83"/>
      <c r="HS64" s="83"/>
      <c r="HT64" s="83"/>
      <c r="HU64" s="83"/>
      <c r="HV64" s="83"/>
      <c r="HW64" s="83"/>
      <c r="HX64" s="83"/>
      <c r="HY64" s="83"/>
      <c r="HZ64" s="83"/>
      <c r="IA64" s="83"/>
      <c r="IB64" s="83"/>
      <c r="IC64" s="83"/>
      <c r="ID64" s="83"/>
      <c r="IE64" s="83"/>
      <c r="IF64" s="83"/>
      <c r="IG64" s="83"/>
      <c r="IH64" s="83"/>
      <c r="II64" s="83"/>
      <c r="IJ64" s="83"/>
      <c r="IK64" s="83"/>
      <c r="IL64" s="83"/>
      <c r="IM64" s="83"/>
      <c r="IN64" s="83"/>
      <c r="IO64" s="83"/>
      <c r="IP64" s="83"/>
      <c r="IQ64" s="83"/>
      <c r="IR64" s="83"/>
      <c r="IS64" s="83"/>
      <c r="IT64" s="83"/>
      <c r="IU64" s="83"/>
      <c r="IV64" s="83"/>
      <c r="IW64" s="83"/>
      <c r="IX64" s="83"/>
      <c r="IY64" s="83"/>
      <c r="IZ64" s="83"/>
      <c r="JA64" s="83"/>
      <c r="JB64" s="83"/>
      <c r="JC64" s="83"/>
      <c r="JD64" s="83"/>
      <c r="JE64" s="83"/>
      <c r="JF64" s="83"/>
      <c r="JG64" s="83"/>
      <c r="JH64" s="83"/>
      <c r="JI64" s="83"/>
      <c r="JJ64" s="83"/>
      <c r="JK64" s="83"/>
      <c r="JL64" s="83"/>
      <c r="JM64" s="83"/>
      <c r="JN64" s="83"/>
      <c r="JO64" s="83"/>
      <c r="JP64" s="83"/>
      <c r="JQ64" s="83"/>
      <c r="JR64" s="83"/>
      <c r="JS64" s="83"/>
      <c r="JT64" s="83"/>
      <c r="JU64" s="83"/>
      <c r="JV64" s="83"/>
      <c r="JW64" s="83"/>
      <c r="JX64" s="83"/>
      <c r="JY64" s="83"/>
      <c r="JZ64" s="83"/>
      <c r="KA64" s="83"/>
      <c r="KB64" s="83"/>
      <c r="KC64" s="83"/>
      <c r="KD64" s="83"/>
      <c r="KE64" s="83"/>
      <c r="KF64" s="83"/>
      <c r="KG64" s="83"/>
      <c r="KH64" s="83"/>
      <c r="KI64" s="83"/>
      <c r="KJ64" s="83"/>
      <c r="KK64" s="83"/>
      <c r="KL64" s="83"/>
      <c r="KM64" s="83"/>
      <c r="KN64" s="83"/>
      <c r="KO64" s="83"/>
      <c r="KP64" s="83"/>
      <c r="KQ64" s="83"/>
      <c r="KR64" s="83"/>
      <c r="KS64" s="83"/>
      <c r="KT64" s="83"/>
      <c r="KU64" s="83"/>
      <c r="KV64" s="83"/>
      <c r="KW64" s="69"/>
      <c r="KX64" s="69"/>
      <c r="KY64" s="69"/>
      <c r="KZ64" s="69"/>
      <c r="LA64" s="69"/>
      <c r="LB64" s="69"/>
      <c r="LC64" s="69"/>
      <c r="LD64" s="69"/>
    </row>
    <row r="65" spans="1:316" s="65" customFormat="1" ht="13.5" customHeight="1" x14ac:dyDescent="0.15">
      <c r="A65" s="461" t="s">
        <v>70</v>
      </c>
      <c r="B65" s="462"/>
      <c r="C65" s="58" t="s">
        <v>28</v>
      </c>
      <c r="D65" s="8" t="s">
        <v>18</v>
      </c>
      <c r="E65" s="6" t="s">
        <v>17</v>
      </c>
      <c r="F65" s="413" t="s">
        <v>94</v>
      </c>
      <c r="G65" s="414"/>
      <c r="H65" s="415"/>
      <c r="I65" s="413" t="s">
        <v>94</v>
      </c>
      <c r="J65" s="414"/>
      <c r="K65" s="415"/>
      <c r="L65" s="413" t="s">
        <v>94</v>
      </c>
      <c r="M65" s="414"/>
      <c r="N65" s="415"/>
      <c r="O65" s="413" t="s">
        <v>94</v>
      </c>
      <c r="P65" s="414"/>
      <c r="Q65" s="415"/>
      <c r="R65" s="1" t="s">
        <v>222</v>
      </c>
      <c r="S65" s="2" t="s">
        <v>246</v>
      </c>
      <c r="T65" s="9" t="s">
        <v>196</v>
      </c>
      <c r="U65" s="413" t="s">
        <v>94</v>
      </c>
      <c r="V65" s="414"/>
      <c r="W65" s="415"/>
      <c r="X65" s="407" t="s">
        <v>94</v>
      </c>
      <c r="Y65" s="408"/>
      <c r="Z65" s="409"/>
      <c r="AA65" s="436" t="s">
        <v>94</v>
      </c>
      <c r="AB65" s="437"/>
      <c r="AC65" s="438"/>
      <c r="AD65" s="19" t="s">
        <v>72</v>
      </c>
      <c r="AE65" s="12" t="s">
        <v>73</v>
      </c>
      <c r="AF65" s="13" t="s">
        <v>14</v>
      </c>
      <c r="AG65" s="357"/>
      <c r="AH65" s="26" t="s">
        <v>114</v>
      </c>
      <c r="AI65" s="27" t="s">
        <v>145</v>
      </c>
      <c r="AJ65" s="472"/>
      <c r="AK65" s="346"/>
      <c r="AL65" s="343"/>
      <c r="AM65" s="79"/>
      <c r="AN65" s="83"/>
      <c r="AO65" s="83"/>
      <c r="AP65" s="83"/>
      <c r="AQ65" s="83"/>
      <c r="AR65" s="83"/>
      <c r="AS65" s="83"/>
      <c r="AT65" s="83"/>
      <c r="AU65" s="83"/>
      <c r="AV65" s="79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  <c r="CO65" s="79"/>
      <c r="CP65" s="79"/>
      <c r="CQ65" s="79"/>
      <c r="CR65" s="79"/>
      <c r="CS65" s="79"/>
      <c r="CT65" s="79"/>
      <c r="CU65" s="79"/>
      <c r="CV65" s="79"/>
      <c r="CW65" s="79"/>
      <c r="CX65" s="79"/>
      <c r="CY65" s="79"/>
      <c r="CZ65" s="79"/>
      <c r="DA65" s="79"/>
      <c r="DB65" s="79"/>
      <c r="DC65" s="79"/>
      <c r="DD65" s="79"/>
      <c r="DE65" s="79"/>
      <c r="DF65" s="79"/>
      <c r="DG65" s="79"/>
      <c r="DH65" s="79"/>
      <c r="DI65" s="79"/>
      <c r="DJ65" s="79"/>
      <c r="DK65" s="79"/>
      <c r="DL65" s="79"/>
      <c r="DM65" s="79"/>
      <c r="DN65" s="79"/>
      <c r="DO65" s="79"/>
      <c r="DP65" s="79"/>
      <c r="DQ65" s="79"/>
      <c r="DR65" s="79"/>
      <c r="DS65" s="79"/>
      <c r="DT65" s="79"/>
      <c r="DU65" s="79"/>
      <c r="DV65" s="79"/>
      <c r="DW65" s="79"/>
      <c r="DX65" s="79"/>
      <c r="DY65" s="79"/>
      <c r="DZ65" s="79"/>
      <c r="EA65" s="79"/>
      <c r="EB65" s="79"/>
      <c r="EC65" s="79"/>
      <c r="ED65" s="79"/>
      <c r="EE65" s="79"/>
      <c r="EF65" s="79"/>
      <c r="EG65" s="79"/>
      <c r="EH65" s="79"/>
      <c r="EI65" s="79"/>
      <c r="EJ65" s="79"/>
      <c r="EK65" s="79"/>
      <c r="EL65" s="79"/>
      <c r="EM65" s="79"/>
      <c r="EN65" s="79"/>
      <c r="EO65" s="79"/>
      <c r="EP65" s="79"/>
      <c r="EQ65" s="79"/>
      <c r="ER65" s="79"/>
      <c r="ES65" s="79"/>
      <c r="ET65" s="79"/>
      <c r="EU65" s="79"/>
      <c r="EV65" s="79"/>
      <c r="EW65" s="79"/>
      <c r="EX65" s="79"/>
      <c r="EY65" s="79"/>
      <c r="EZ65" s="79"/>
      <c r="FA65" s="79"/>
      <c r="FB65" s="79"/>
      <c r="FC65" s="79"/>
      <c r="FD65" s="79"/>
      <c r="FE65" s="79"/>
      <c r="FF65" s="79"/>
      <c r="FG65" s="79"/>
      <c r="FH65" s="79"/>
      <c r="FI65" s="79"/>
      <c r="FJ65" s="79"/>
      <c r="FK65" s="79"/>
      <c r="FL65" s="79"/>
      <c r="FM65" s="79"/>
      <c r="FN65" s="79"/>
      <c r="FO65" s="79"/>
      <c r="FP65" s="79"/>
      <c r="FQ65" s="79"/>
      <c r="FR65" s="79"/>
      <c r="FS65" s="79"/>
      <c r="FT65" s="79"/>
      <c r="FU65" s="79"/>
      <c r="FV65" s="79"/>
      <c r="FW65" s="79"/>
      <c r="FX65" s="79"/>
      <c r="FY65" s="79"/>
      <c r="FZ65" s="79"/>
      <c r="GA65" s="79"/>
      <c r="GB65" s="79"/>
      <c r="GC65" s="79"/>
      <c r="GD65" s="79"/>
      <c r="GE65" s="79"/>
      <c r="GF65" s="79"/>
      <c r="GG65" s="79"/>
      <c r="GH65" s="79"/>
      <c r="GI65" s="79"/>
      <c r="GJ65" s="79"/>
      <c r="GK65" s="79"/>
      <c r="GL65" s="79"/>
      <c r="GM65" s="79"/>
      <c r="GN65" s="79"/>
      <c r="GO65" s="79"/>
      <c r="GP65" s="79"/>
      <c r="GQ65" s="79"/>
      <c r="GR65" s="79"/>
      <c r="GS65" s="79"/>
      <c r="GT65" s="79"/>
      <c r="GU65" s="79"/>
      <c r="GV65" s="79"/>
      <c r="GW65" s="79"/>
      <c r="GX65" s="79"/>
      <c r="GY65" s="79"/>
      <c r="GZ65" s="79"/>
      <c r="HA65" s="79"/>
      <c r="HB65" s="79"/>
      <c r="HC65" s="79"/>
      <c r="HD65" s="79"/>
      <c r="HE65" s="79"/>
      <c r="HF65" s="79"/>
      <c r="HG65" s="79"/>
      <c r="HH65" s="79"/>
      <c r="HI65" s="79"/>
      <c r="HJ65" s="79"/>
      <c r="HK65" s="79"/>
      <c r="HL65" s="79"/>
      <c r="HM65" s="79"/>
      <c r="HN65" s="79"/>
      <c r="HO65" s="79"/>
      <c r="HP65" s="79"/>
      <c r="HQ65" s="79"/>
      <c r="HR65" s="79"/>
      <c r="HS65" s="79"/>
      <c r="HT65" s="79"/>
      <c r="HU65" s="79"/>
      <c r="HV65" s="79"/>
      <c r="HW65" s="79"/>
      <c r="HX65" s="79"/>
      <c r="HY65" s="79"/>
      <c r="HZ65" s="79"/>
      <c r="IA65" s="79"/>
      <c r="IB65" s="79"/>
      <c r="IC65" s="79"/>
      <c r="ID65" s="79"/>
      <c r="IE65" s="79"/>
      <c r="IF65" s="79"/>
      <c r="IG65" s="79"/>
      <c r="IH65" s="79"/>
      <c r="II65" s="79"/>
      <c r="IJ65" s="79"/>
      <c r="IK65" s="79"/>
      <c r="IL65" s="79"/>
      <c r="IM65" s="79"/>
      <c r="IN65" s="79"/>
      <c r="IO65" s="79"/>
      <c r="IP65" s="79"/>
      <c r="IQ65" s="79"/>
      <c r="IR65" s="79"/>
      <c r="IS65" s="79"/>
      <c r="IT65" s="79"/>
      <c r="IU65" s="79"/>
      <c r="IV65" s="79"/>
      <c r="IW65" s="79"/>
      <c r="IX65" s="79"/>
      <c r="IY65" s="79"/>
      <c r="IZ65" s="79"/>
      <c r="JA65" s="79"/>
      <c r="JB65" s="79"/>
      <c r="JC65" s="79"/>
      <c r="JD65" s="79"/>
      <c r="JE65" s="79"/>
      <c r="JF65" s="79"/>
      <c r="JG65" s="79"/>
      <c r="JH65" s="79"/>
      <c r="JI65" s="79"/>
      <c r="JJ65" s="79"/>
      <c r="JK65" s="79"/>
      <c r="JL65" s="79"/>
      <c r="JM65" s="79"/>
      <c r="JN65" s="79"/>
      <c r="JO65" s="79"/>
      <c r="JP65" s="79"/>
      <c r="JQ65" s="79"/>
      <c r="JR65" s="79"/>
      <c r="JS65" s="79"/>
      <c r="JT65" s="79"/>
      <c r="JU65" s="79"/>
      <c r="JV65" s="79"/>
      <c r="JW65" s="79"/>
      <c r="JX65" s="79"/>
      <c r="JY65" s="79"/>
      <c r="JZ65" s="79"/>
      <c r="KA65" s="79"/>
      <c r="KB65" s="79"/>
      <c r="KC65" s="79"/>
      <c r="KD65" s="79"/>
      <c r="KE65" s="79"/>
      <c r="KF65" s="79"/>
      <c r="KG65" s="79"/>
      <c r="KH65" s="79"/>
      <c r="KI65" s="79"/>
      <c r="KJ65" s="79"/>
      <c r="KK65" s="79"/>
      <c r="KL65" s="79"/>
      <c r="KM65" s="79"/>
      <c r="KN65" s="79"/>
      <c r="KO65" s="79"/>
      <c r="KP65" s="79"/>
      <c r="KQ65" s="79"/>
      <c r="KR65" s="79"/>
      <c r="KS65" s="79"/>
      <c r="KT65" s="79"/>
      <c r="KU65" s="79"/>
      <c r="KV65" s="79"/>
      <c r="KW65" s="76"/>
      <c r="KX65" s="76"/>
      <c r="KY65" s="76"/>
      <c r="KZ65" s="76"/>
      <c r="LA65" s="76"/>
      <c r="LB65" s="76"/>
      <c r="LC65" s="76"/>
      <c r="LD65" s="76"/>
    </row>
    <row r="66" spans="1:316" s="65" customFormat="1" ht="13.5" customHeight="1" x14ac:dyDescent="0.15">
      <c r="A66" s="463"/>
      <c r="B66" s="462"/>
      <c r="C66" s="58" t="s">
        <v>11</v>
      </c>
      <c r="D66" s="8" t="s">
        <v>12</v>
      </c>
      <c r="E66" s="6" t="s">
        <v>14</v>
      </c>
      <c r="F66" s="410"/>
      <c r="G66" s="411"/>
      <c r="H66" s="412"/>
      <c r="I66" s="410"/>
      <c r="J66" s="411"/>
      <c r="K66" s="412"/>
      <c r="L66" s="410"/>
      <c r="M66" s="411"/>
      <c r="N66" s="412"/>
      <c r="O66" s="410"/>
      <c r="P66" s="411"/>
      <c r="Q66" s="412"/>
      <c r="R66" s="59" t="s">
        <v>76</v>
      </c>
      <c r="S66" s="8" t="s">
        <v>77</v>
      </c>
      <c r="T66" s="3" t="s">
        <v>14</v>
      </c>
      <c r="U66" s="410"/>
      <c r="V66" s="411"/>
      <c r="W66" s="412"/>
      <c r="X66" s="410"/>
      <c r="Y66" s="411"/>
      <c r="Z66" s="412"/>
      <c r="AA66" s="439"/>
      <c r="AB66" s="440"/>
      <c r="AC66" s="441"/>
      <c r="AD66" s="58"/>
      <c r="AE66" s="8"/>
      <c r="AF66" s="6"/>
      <c r="AG66" s="353"/>
      <c r="AH66" s="23"/>
      <c r="AI66" s="25"/>
      <c r="AJ66" s="472"/>
      <c r="AK66" s="99" t="s">
        <v>328</v>
      </c>
      <c r="AL66" s="343"/>
      <c r="AM66" s="79"/>
      <c r="AN66" s="83"/>
      <c r="AO66" s="83"/>
      <c r="AP66" s="83"/>
      <c r="AQ66" s="83"/>
      <c r="AR66" s="83"/>
      <c r="AS66" s="83"/>
      <c r="AT66" s="83"/>
      <c r="AU66" s="83"/>
      <c r="AV66" s="79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79"/>
      <c r="DB66" s="79"/>
      <c r="DC66" s="79"/>
      <c r="DD66" s="79"/>
      <c r="DE66" s="79"/>
      <c r="DF66" s="79"/>
      <c r="DG66" s="79"/>
      <c r="DH66" s="79"/>
      <c r="DI66" s="79"/>
      <c r="DJ66" s="79"/>
      <c r="DK66" s="79"/>
      <c r="DL66" s="79"/>
      <c r="DM66" s="79"/>
      <c r="DN66" s="79"/>
      <c r="DO66" s="79"/>
      <c r="DP66" s="79"/>
      <c r="DQ66" s="79"/>
      <c r="DR66" s="79"/>
      <c r="DS66" s="79"/>
      <c r="DT66" s="79"/>
      <c r="DU66" s="79"/>
      <c r="DV66" s="79"/>
      <c r="DW66" s="79"/>
      <c r="DX66" s="79"/>
      <c r="DY66" s="79"/>
      <c r="DZ66" s="79"/>
      <c r="EA66" s="79"/>
      <c r="EB66" s="79"/>
      <c r="EC66" s="79"/>
      <c r="ED66" s="79"/>
      <c r="EE66" s="79"/>
      <c r="EF66" s="79"/>
      <c r="EG66" s="79"/>
      <c r="EH66" s="79"/>
      <c r="EI66" s="79"/>
      <c r="EJ66" s="79"/>
      <c r="EK66" s="79"/>
      <c r="EL66" s="79"/>
      <c r="EM66" s="79"/>
      <c r="EN66" s="79"/>
      <c r="EO66" s="79"/>
      <c r="EP66" s="79"/>
      <c r="EQ66" s="79"/>
      <c r="ER66" s="79"/>
      <c r="ES66" s="79"/>
      <c r="ET66" s="79"/>
      <c r="EU66" s="79"/>
      <c r="EV66" s="79"/>
      <c r="EW66" s="79"/>
      <c r="EX66" s="79"/>
      <c r="EY66" s="79"/>
      <c r="EZ66" s="79"/>
      <c r="FA66" s="79"/>
      <c r="FB66" s="79"/>
      <c r="FC66" s="79"/>
      <c r="FD66" s="79"/>
      <c r="FE66" s="79"/>
      <c r="FF66" s="79"/>
      <c r="FG66" s="79"/>
      <c r="FH66" s="79"/>
      <c r="FI66" s="79"/>
      <c r="FJ66" s="79"/>
      <c r="FK66" s="79"/>
      <c r="FL66" s="79"/>
      <c r="FM66" s="79"/>
      <c r="FN66" s="79"/>
      <c r="FO66" s="79"/>
      <c r="FP66" s="79"/>
      <c r="FQ66" s="79"/>
      <c r="FR66" s="79"/>
      <c r="FS66" s="79"/>
      <c r="FT66" s="79"/>
      <c r="FU66" s="79"/>
      <c r="FV66" s="79"/>
      <c r="FW66" s="79"/>
      <c r="FX66" s="79"/>
      <c r="FY66" s="79"/>
      <c r="FZ66" s="79"/>
      <c r="GA66" s="79"/>
      <c r="GB66" s="79"/>
      <c r="GC66" s="79"/>
      <c r="GD66" s="79"/>
      <c r="GE66" s="79"/>
      <c r="GF66" s="79"/>
      <c r="GG66" s="79"/>
      <c r="GH66" s="79"/>
      <c r="GI66" s="79"/>
      <c r="GJ66" s="79"/>
      <c r="GK66" s="79"/>
      <c r="GL66" s="79"/>
      <c r="GM66" s="79"/>
      <c r="GN66" s="79"/>
      <c r="GO66" s="79"/>
      <c r="GP66" s="79"/>
      <c r="GQ66" s="79"/>
      <c r="GR66" s="79"/>
      <c r="GS66" s="79"/>
      <c r="GT66" s="79"/>
      <c r="GU66" s="79"/>
      <c r="GV66" s="79"/>
      <c r="GW66" s="79"/>
      <c r="GX66" s="79"/>
      <c r="GY66" s="79"/>
      <c r="GZ66" s="79"/>
      <c r="HA66" s="79"/>
      <c r="HB66" s="79"/>
      <c r="HC66" s="79"/>
      <c r="HD66" s="79"/>
      <c r="HE66" s="79"/>
      <c r="HF66" s="79"/>
      <c r="HG66" s="79"/>
      <c r="HH66" s="79"/>
      <c r="HI66" s="79"/>
      <c r="HJ66" s="79"/>
      <c r="HK66" s="79"/>
      <c r="HL66" s="79"/>
      <c r="HM66" s="79"/>
      <c r="HN66" s="79"/>
      <c r="HO66" s="79"/>
      <c r="HP66" s="79"/>
      <c r="HQ66" s="79"/>
      <c r="HR66" s="79"/>
      <c r="HS66" s="79"/>
      <c r="HT66" s="79"/>
      <c r="HU66" s="79"/>
      <c r="HV66" s="79"/>
      <c r="HW66" s="79"/>
      <c r="HX66" s="79"/>
      <c r="HY66" s="79"/>
      <c r="HZ66" s="79"/>
      <c r="IA66" s="79"/>
      <c r="IB66" s="79"/>
      <c r="IC66" s="79"/>
      <c r="ID66" s="79"/>
      <c r="IE66" s="79"/>
      <c r="IF66" s="79"/>
      <c r="IG66" s="79"/>
      <c r="IH66" s="79"/>
      <c r="II66" s="79"/>
      <c r="IJ66" s="79"/>
      <c r="IK66" s="79"/>
      <c r="IL66" s="79"/>
      <c r="IM66" s="79"/>
      <c r="IN66" s="79"/>
      <c r="IO66" s="79"/>
      <c r="IP66" s="79"/>
      <c r="IQ66" s="79"/>
      <c r="IR66" s="79"/>
      <c r="IS66" s="79"/>
      <c r="IT66" s="79"/>
      <c r="IU66" s="79"/>
      <c r="IV66" s="79"/>
      <c r="IW66" s="79"/>
      <c r="IX66" s="79"/>
      <c r="IY66" s="79"/>
      <c r="IZ66" s="79"/>
      <c r="JA66" s="79"/>
      <c r="JB66" s="79"/>
      <c r="JC66" s="79"/>
      <c r="JD66" s="79"/>
      <c r="JE66" s="79"/>
      <c r="JF66" s="79"/>
      <c r="JG66" s="79"/>
      <c r="JH66" s="79"/>
      <c r="JI66" s="79"/>
      <c r="JJ66" s="79"/>
      <c r="JK66" s="79"/>
      <c r="JL66" s="79"/>
      <c r="JM66" s="79"/>
      <c r="JN66" s="79"/>
      <c r="JO66" s="79"/>
      <c r="JP66" s="79"/>
      <c r="JQ66" s="79"/>
      <c r="JR66" s="79"/>
      <c r="JS66" s="79"/>
      <c r="JT66" s="79"/>
      <c r="JU66" s="79"/>
      <c r="JV66" s="79"/>
      <c r="JW66" s="79"/>
      <c r="JX66" s="79"/>
      <c r="JY66" s="79"/>
      <c r="JZ66" s="79"/>
      <c r="KA66" s="79"/>
      <c r="KB66" s="79"/>
      <c r="KC66" s="79"/>
      <c r="KD66" s="79"/>
      <c r="KE66" s="79"/>
      <c r="KF66" s="79"/>
      <c r="KG66" s="79"/>
      <c r="KH66" s="79"/>
      <c r="KI66" s="79"/>
      <c r="KJ66" s="79"/>
      <c r="KK66" s="79"/>
      <c r="KL66" s="79"/>
      <c r="KM66" s="79"/>
      <c r="KN66" s="79"/>
      <c r="KO66" s="79"/>
      <c r="KP66" s="79"/>
      <c r="KQ66" s="79"/>
      <c r="KR66" s="79"/>
      <c r="KS66" s="79"/>
      <c r="KT66" s="79"/>
      <c r="KU66" s="79"/>
      <c r="KV66" s="79"/>
      <c r="KW66" s="76"/>
      <c r="KX66" s="76"/>
      <c r="KY66" s="76"/>
      <c r="KZ66" s="76"/>
      <c r="LA66" s="76"/>
      <c r="LB66" s="76"/>
      <c r="LC66" s="76"/>
      <c r="LD66" s="76"/>
    </row>
    <row r="67" spans="1:316" s="65" customFormat="1" ht="13.5" customHeight="1" x14ac:dyDescent="0.15">
      <c r="A67" s="66" t="s">
        <v>40</v>
      </c>
      <c r="B67" s="98" t="s">
        <v>41</v>
      </c>
      <c r="C67" s="58" t="s">
        <v>15</v>
      </c>
      <c r="D67" s="8" t="s">
        <v>15</v>
      </c>
      <c r="E67" s="6" t="s">
        <v>65</v>
      </c>
      <c r="F67" s="59"/>
      <c r="G67" s="8"/>
      <c r="H67" s="3"/>
      <c r="I67" s="59"/>
      <c r="J67" s="8"/>
      <c r="K67" s="3"/>
      <c r="L67" s="59"/>
      <c r="M67" s="8"/>
      <c r="N67" s="3"/>
      <c r="O67" s="58"/>
      <c r="P67" s="8"/>
      <c r="Q67" s="6"/>
      <c r="R67" s="403" t="s">
        <v>238</v>
      </c>
      <c r="S67" s="404"/>
      <c r="T67" s="3" t="s">
        <v>245</v>
      </c>
      <c r="U67" s="58"/>
      <c r="V67" s="8"/>
      <c r="W67" s="6"/>
      <c r="X67" s="59"/>
      <c r="Y67" s="8"/>
      <c r="Z67" s="3"/>
      <c r="AA67" s="142"/>
      <c r="AB67" s="134"/>
      <c r="AC67" s="135"/>
      <c r="AD67" s="58"/>
      <c r="AE67" s="8"/>
      <c r="AF67" s="6"/>
      <c r="AG67" s="353"/>
      <c r="AH67" s="23"/>
      <c r="AI67" s="25"/>
      <c r="AJ67" s="473"/>
      <c r="AK67" s="99" t="s">
        <v>339</v>
      </c>
      <c r="AL67" s="343"/>
      <c r="AM67" s="79"/>
      <c r="AN67" s="83"/>
      <c r="AO67" s="83"/>
      <c r="AP67" s="83"/>
      <c r="AQ67" s="83"/>
      <c r="AR67" s="83"/>
      <c r="AS67" s="83"/>
      <c r="AT67" s="83"/>
      <c r="AU67" s="83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  <c r="DA67" s="79"/>
      <c r="DB67" s="79"/>
      <c r="DC67" s="79"/>
      <c r="DD67" s="79"/>
      <c r="DE67" s="79"/>
      <c r="DF67" s="79"/>
      <c r="DG67" s="79"/>
      <c r="DH67" s="79"/>
      <c r="DI67" s="79"/>
      <c r="DJ67" s="79"/>
      <c r="DK67" s="79"/>
      <c r="DL67" s="79"/>
      <c r="DM67" s="79"/>
      <c r="DN67" s="79"/>
      <c r="DO67" s="79"/>
      <c r="DP67" s="79"/>
      <c r="DQ67" s="79"/>
      <c r="DR67" s="79"/>
      <c r="DS67" s="79"/>
      <c r="DT67" s="79"/>
      <c r="DU67" s="79"/>
      <c r="DV67" s="79"/>
      <c r="DW67" s="79"/>
      <c r="DX67" s="79"/>
      <c r="DY67" s="79"/>
      <c r="DZ67" s="79"/>
      <c r="EA67" s="79"/>
      <c r="EB67" s="79"/>
      <c r="EC67" s="79"/>
      <c r="ED67" s="79"/>
      <c r="EE67" s="79"/>
      <c r="EF67" s="79"/>
      <c r="EG67" s="79"/>
      <c r="EH67" s="79"/>
      <c r="EI67" s="79"/>
      <c r="EJ67" s="79"/>
      <c r="EK67" s="79"/>
      <c r="EL67" s="79"/>
      <c r="EM67" s="79"/>
      <c r="EN67" s="79"/>
      <c r="EO67" s="79"/>
      <c r="EP67" s="79"/>
      <c r="EQ67" s="79"/>
      <c r="ER67" s="79"/>
      <c r="ES67" s="79"/>
      <c r="ET67" s="79"/>
      <c r="EU67" s="79"/>
      <c r="EV67" s="79"/>
      <c r="EW67" s="79"/>
      <c r="EX67" s="79"/>
      <c r="EY67" s="79"/>
      <c r="EZ67" s="79"/>
      <c r="FA67" s="79"/>
      <c r="FB67" s="79"/>
      <c r="FC67" s="79"/>
      <c r="FD67" s="79"/>
      <c r="FE67" s="79"/>
      <c r="FF67" s="79"/>
      <c r="FG67" s="79"/>
      <c r="FH67" s="79"/>
      <c r="FI67" s="79"/>
      <c r="FJ67" s="79"/>
      <c r="FK67" s="79"/>
      <c r="FL67" s="79"/>
      <c r="FM67" s="79"/>
      <c r="FN67" s="79"/>
      <c r="FO67" s="79"/>
      <c r="FP67" s="79"/>
      <c r="FQ67" s="79"/>
      <c r="FR67" s="79"/>
      <c r="FS67" s="79"/>
      <c r="FT67" s="79"/>
      <c r="FU67" s="79"/>
      <c r="FV67" s="79"/>
      <c r="FW67" s="79"/>
      <c r="FX67" s="79"/>
      <c r="FY67" s="79"/>
      <c r="FZ67" s="79"/>
      <c r="GA67" s="79"/>
      <c r="GB67" s="79"/>
      <c r="GC67" s="79"/>
      <c r="GD67" s="79"/>
      <c r="GE67" s="79"/>
      <c r="GF67" s="79"/>
      <c r="GG67" s="79"/>
      <c r="GH67" s="79"/>
      <c r="GI67" s="79"/>
      <c r="GJ67" s="79"/>
      <c r="GK67" s="79"/>
      <c r="GL67" s="79"/>
      <c r="GM67" s="79"/>
      <c r="GN67" s="79"/>
      <c r="GO67" s="79"/>
      <c r="GP67" s="79"/>
      <c r="GQ67" s="79"/>
      <c r="GR67" s="79"/>
      <c r="GS67" s="79"/>
      <c r="GT67" s="79"/>
      <c r="GU67" s="79"/>
      <c r="GV67" s="79"/>
      <c r="GW67" s="79"/>
      <c r="GX67" s="79"/>
      <c r="GY67" s="79"/>
      <c r="GZ67" s="79"/>
      <c r="HA67" s="79"/>
      <c r="HB67" s="79"/>
      <c r="HC67" s="79"/>
      <c r="HD67" s="79"/>
      <c r="HE67" s="79"/>
      <c r="HF67" s="79"/>
      <c r="HG67" s="79"/>
      <c r="HH67" s="79"/>
      <c r="HI67" s="79"/>
      <c r="HJ67" s="79"/>
      <c r="HK67" s="79"/>
      <c r="HL67" s="79"/>
      <c r="HM67" s="79"/>
      <c r="HN67" s="79"/>
      <c r="HO67" s="79"/>
      <c r="HP67" s="79"/>
      <c r="HQ67" s="79"/>
      <c r="HR67" s="79"/>
      <c r="HS67" s="79"/>
      <c r="HT67" s="79"/>
      <c r="HU67" s="79"/>
      <c r="HV67" s="79"/>
      <c r="HW67" s="79"/>
      <c r="HX67" s="79"/>
      <c r="HY67" s="79"/>
      <c r="HZ67" s="79"/>
      <c r="IA67" s="79"/>
      <c r="IB67" s="79"/>
      <c r="IC67" s="79"/>
      <c r="ID67" s="79"/>
      <c r="IE67" s="79"/>
      <c r="IF67" s="79"/>
      <c r="IG67" s="79"/>
      <c r="IH67" s="79"/>
      <c r="II67" s="79"/>
      <c r="IJ67" s="79"/>
      <c r="IK67" s="79"/>
      <c r="IL67" s="79"/>
      <c r="IM67" s="79"/>
      <c r="IN67" s="79"/>
      <c r="IO67" s="79"/>
      <c r="IP67" s="79"/>
      <c r="IQ67" s="79"/>
      <c r="IR67" s="79"/>
      <c r="IS67" s="79"/>
      <c r="IT67" s="79"/>
      <c r="IU67" s="79"/>
      <c r="IV67" s="79"/>
      <c r="IW67" s="79"/>
      <c r="IX67" s="79"/>
      <c r="IY67" s="79"/>
      <c r="IZ67" s="79"/>
      <c r="JA67" s="79"/>
      <c r="JB67" s="79"/>
      <c r="JC67" s="79"/>
      <c r="JD67" s="79"/>
      <c r="JE67" s="79"/>
      <c r="JF67" s="79"/>
      <c r="JG67" s="79"/>
      <c r="JH67" s="79"/>
      <c r="JI67" s="79"/>
      <c r="JJ67" s="79"/>
      <c r="JK67" s="79"/>
      <c r="JL67" s="79"/>
      <c r="JM67" s="79"/>
      <c r="JN67" s="79"/>
      <c r="JO67" s="79"/>
      <c r="JP67" s="79"/>
      <c r="JQ67" s="79"/>
      <c r="JR67" s="79"/>
      <c r="JS67" s="79"/>
      <c r="JT67" s="79"/>
      <c r="JU67" s="79"/>
      <c r="JV67" s="79"/>
      <c r="JW67" s="79"/>
      <c r="JX67" s="79"/>
      <c r="JY67" s="79"/>
      <c r="JZ67" s="79"/>
      <c r="KA67" s="79"/>
      <c r="KB67" s="79"/>
      <c r="KC67" s="79"/>
      <c r="KD67" s="79"/>
      <c r="KE67" s="79"/>
      <c r="KF67" s="79"/>
      <c r="KG67" s="79"/>
      <c r="KH67" s="79"/>
      <c r="KI67" s="79"/>
      <c r="KJ67" s="79"/>
      <c r="KK67" s="79"/>
      <c r="KL67" s="79"/>
      <c r="KM67" s="79"/>
      <c r="KN67" s="79"/>
      <c r="KO67" s="79"/>
      <c r="KP67" s="79"/>
      <c r="KQ67" s="79"/>
      <c r="KR67" s="79"/>
      <c r="KS67" s="79"/>
      <c r="KT67" s="79"/>
      <c r="KU67" s="79"/>
      <c r="KV67" s="79"/>
      <c r="KW67" s="76"/>
      <c r="KX67" s="76"/>
      <c r="KY67" s="76"/>
      <c r="KZ67" s="76"/>
      <c r="LA67" s="76"/>
      <c r="LB67" s="76"/>
      <c r="LC67" s="76"/>
      <c r="LD67" s="76"/>
    </row>
    <row r="68" spans="1:316" s="65" customFormat="1" ht="13.5" customHeight="1" x14ac:dyDescent="0.15">
      <c r="A68" s="66"/>
      <c r="B68" s="98" t="s">
        <v>66</v>
      </c>
      <c r="C68" s="58" t="s">
        <v>2</v>
      </c>
      <c r="D68" s="32" t="s">
        <v>66</v>
      </c>
      <c r="E68" s="6"/>
      <c r="F68" s="59"/>
      <c r="G68" s="8"/>
      <c r="H68" s="3"/>
      <c r="I68" s="59"/>
      <c r="J68" s="8"/>
      <c r="K68" s="3"/>
      <c r="L68" s="59"/>
      <c r="M68" s="8"/>
      <c r="N68" s="3"/>
      <c r="O68" s="58"/>
      <c r="P68" s="8"/>
      <c r="Q68" s="6"/>
      <c r="R68" s="59" t="s">
        <v>237</v>
      </c>
      <c r="S68" s="32" t="s">
        <v>66</v>
      </c>
      <c r="T68" s="3"/>
      <c r="U68" s="58"/>
      <c r="V68" s="8"/>
      <c r="W68" s="6"/>
      <c r="X68" s="59"/>
      <c r="Y68" s="8"/>
      <c r="Z68" s="3"/>
      <c r="AA68" s="142"/>
      <c r="AB68" s="134"/>
      <c r="AC68" s="135"/>
      <c r="AD68" s="58">
        <f t="shared" si="1"/>
        <v>0</v>
      </c>
      <c r="AE68" s="8">
        <f t="shared" si="2"/>
        <v>0</v>
      </c>
      <c r="AF68" s="6"/>
      <c r="AG68" s="353"/>
      <c r="AH68" s="457" t="s">
        <v>149</v>
      </c>
      <c r="AI68" s="458"/>
      <c r="AJ68" s="92" t="s">
        <v>66</v>
      </c>
      <c r="AK68" s="99"/>
      <c r="AL68" s="343"/>
      <c r="AM68" s="79"/>
      <c r="AN68" s="83"/>
      <c r="AO68" s="83"/>
      <c r="AP68" s="83"/>
      <c r="AQ68" s="83"/>
      <c r="AR68" s="83"/>
      <c r="AS68" s="83"/>
      <c r="AT68" s="83"/>
      <c r="AU68" s="83"/>
      <c r="AV68" s="79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79"/>
      <c r="DY68" s="79"/>
      <c r="DZ68" s="79"/>
      <c r="EA68" s="79"/>
      <c r="EB68" s="79"/>
      <c r="EC68" s="79"/>
      <c r="ED68" s="79"/>
      <c r="EE68" s="79"/>
      <c r="EF68" s="79"/>
      <c r="EG68" s="79"/>
      <c r="EH68" s="79"/>
      <c r="EI68" s="79"/>
      <c r="EJ68" s="79"/>
      <c r="EK68" s="79"/>
      <c r="EL68" s="79"/>
      <c r="EM68" s="79"/>
      <c r="EN68" s="79"/>
      <c r="EO68" s="79"/>
      <c r="EP68" s="79"/>
      <c r="EQ68" s="79"/>
      <c r="ER68" s="79"/>
      <c r="ES68" s="79"/>
      <c r="ET68" s="79"/>
      <c r="EU68" s="79"/>
      <c r="EV68" s="79"/>
      <c r="EW68" s="79"/>
      <c r="EX68" s="79"/>
      <c r="EY68" s="79"/>
      <c r="EZ68" s="79"/>
      <c r="FA68" s="79"/>
      <c r="FB68" s="79"/>
      <c r="FC68" s="79"/>
      <c r="FD68" s="79"/>
      <c r="FE68" s="79"/>
      <c r="FF68" s="79"/>
      <c r="FG68" s="79"/>
      <c r="FH68" s="79"/>
      <c r="FI68" s="79"/>
      <c r="FJ68" s="79"/>
      <c r="FK68" s="79"/>
      <c r="FL68" s="79"/>
      <c r="FM68" s="79"/>
      <c r="FN68" s="79"/>
      <c r="FO68" s="79"/>
      <c r="FP68" s="79"/>
      <c r="FQ68" s="79"/>
      <c r="FR68" s="79"/>
      <c r="FS68" s="79"/>
      <c r="FT68" s="79"/>
      <c r="FU68" s="79"/>
      <c r="FV68" s="79"/>
      <c r="FW68" s="79"/>
      <c r="FX68" s="79"/>
      <c r="FY68" s="79"/>
      <c r="FZ68" s="79"/>
      <c r="GA68" s="79"/>
      <c r="GB68" s="79"/>
      <c r="GC68" s="79"/>
      <c r="GD68" s="79"/>
      <c r="GE68" s="79"/>
      <c r="GF68" s="79"/>
      <c r="GG68" s="79"/>
      <c r="GH68" s="79"/>
      <c r="GI68" s="79"/>
      <c r="GJ68" s="79"/>
      <c r="GK68" s="79"/>
      <c r="GL68" s="79"/>
      <c r="GM68" s="79"/>
      <c r="GN68" s="79"/>
      <c r="GO68" s="79"/>
      <c r="GP68" s="79"/>
      <c r="GQ68" s="79"/>
      <c r="GR68" s="79"/>
      <c r="GS68" s="79"/>
      <c r="GT68" s="79"/>
      <c r="GU68" s="79"/>
      <c r="GV68" s="79"/>
      <c r="GW68" s="79"/>
      <c r="GX68" s="79"/>
      <c r="GY68" s="79"/>
      <c r="GZ68" s="79"/>
      <c r="HA68" s="79"/>
      <c r="HB68" s="79"/>
      <c r="HC68" s="79"/>
      <c r="HD68" s="79"/>
      <c r="HE68" s="79"/>
      <c r="HF68" s="79"/>
      <c r="HG68" s="79"/>
      <c r="HH68" s="79"/>
      <c r="HI68" s="79"/>
      <c r="HJ68" s="79"/>
      <c r="HK68" s="79"/>
      <c r="HL68" s="79"/>
      <c r="HM68" s="79"/>
      <c r="HN68" s="79"/>
      <c r="HO68" s="79"/>
      <c r="HP68" s="79"/>
      <c r="HQ68" s="79"/>
      <c r="HR68" s="79"/>
      <c r="HS68" s="79"/>
      <c r="HT68" s="79"/>
      <c r="HU68" s="79"/>
      <c r="HV68" s="79"/>
      <c r="HW68" s="79"/>
      <c r="HX68" s="79"/>
      <c r="HY68" s="79"/>
      <c r="HZ68" s="79"/>
      <c r="IA68" s="79"/>
      <c r="IB68" s="79"/>
      <c r="IC68" s="79"/>
      <c r="ID68" s="79"/>
      <c r="IE68" s="79"/>
      <c r="IF68" s="79"/>
      <c r="IG68" s="79"/>
      <c r="IH68" s="79"/>
      <c r="II68" s="79"/>
      <c r="IJ68" s="79"/>
      <c r="IK68" s="79"/>
      <c r="IL68" s="79"/>
      <c r="IM68" s="79"/>
      <c r="IN68" s="79"/>
      <c r="IO68" s="79"/>
      <c r="IP68" s="79"/>
      <c r="IQ68" s="79"/>
      <c r="IR68" s="79"/>
      <c r="IS68" s="79"/>
      <c r="IT68" s="79"/>
      <c r="IU68" s="79"/>
      <c r="IV68" s="79"/>
      <c r="IW68" s="79"/>
      <c r="IX68" s="79"/>
      <c r="IY68" s="79"/>
      <c r="IZ68" s="79"/>
      <c r="JA68" s="79"/>
      <c r="JB68" s="79"/>
      <c r="JC68" s="79"/>
      <c r="JD68" s="79"/>
      <c r="JE68" s="79"/>
      <c r="JF68" s="79"/>
      <c r="JG68" s="79"/>
      <c r="JH68" s="79"/>
      <c r="JI68" s="79"/>
      <c r="JJ68" s="79"/>
      <c r="JK68" s="79"/>
      <c r="JL68" s="79"/>
      <c r="JM68" s="79"/>
      <c r="JN68" s="79"/>
      <c r="JO68" s="79"/>
      <c r="JP68" s="79"/>
      <c r="JQ68" s="79"/>
      <c r="JR68" s="79"/>
      <c r="JS68" s="79"/>
      <c r="JT68" s="79"/>
      <c r="JU68" s="79"/>
      <c r="JV68" s="79"/>
      <c r="JW68" s="79"/>
      <c r="JX68" s="79"/>
      <c r="JY68" s="79"/>
      <c r="JZ68" s="79"/>
      <c r="KA68" s="79"/>
      <c r="KB68" s="79"/>
      <c r="KC68" s="79"/>
      <c r="KD68" s="79"/>
      <c r="KE68" s="79"/>
      <c r="KF68" s="79"/>
      <c r="KG68" s="79"/>
      <c r="KH68" s="79"/>
      <c r="KI68" s="79"/>
      <c r="KJ68" s="79"/>
      <c r="KK68" s="79"/>
      <c r="KL68" s="79"/>
      <c r="KM68" s="79"/>
      <c r="KN68" s="79"/>
      <c r="KO68" s="79"/>
      <c r="KP68" s="79"/>
      <c r="KQ68" s="79"/>
      <c r="KR68" s="79"/>
      <c r="KS68" s="79"/>
      <c r="KT68" s="79"/>
      <c r="KU68" s="79"/>
      <c r="KV68" s="79"/>
      <c r="KW68" s="76"/>
      <c r="KX68" s="76"/>
      <c r="KY68" s="76"/>
      <c r="KZ68" s="76"/>
      <c r="LA68" s="76"/>
      <c r="LB68" s="76"/>
      <c r="LC68" s="76"/>
      <c r="LD68" s="76"/>
    </row>
    <row r="69" spans="1:316" s="65" customFormat="1" ht="13.5" customHeight="1" x14ac:dyDescent="0.15">
      <c r="A69" s="66"/>
      <c r="B69" s="98" t="s">
        <v>42</v>
      </c>
      <c r="C69" s="58">
        <v>3</v>
      </c>
      <c r="D69" s="8">
        <v>3</v>
      </c>
      <c r="E69" s="6">
        <f>D69/C69</f>
        <v>1</v>
      </c>
      <c r="F69" s="59"/>
      <c r="G69" s="8"/>
      <c r="H69" s="3"/>
      <c r="I69" s="59"/>
      <c r="J69" s="8"/>
      <c r="K69" s="3"/>
      <c r="L69" s="59"/>
      <c r="M69" s="8"/>
      <c r="N69" s="3"/>
      <c r="O69" s="58"/>
      <c r="P69" s="8"/>
      <c r="Q69" s="6"/>
      <c r="R69" s="59"/>
      <c r="S69" s="8"/>
      <c r="T69" s="3"/>
      <c r="U69" s="58"/>
      <c r="V69" s="8"/>
      <c r="W69" s="6"/>
      <c r="X69" s="59"/>
      <c r="Y69" s="8"/>
      <c r="Z69" s="3"/>
      <c r="AA69" s="142"/>
      <c r="AB69" s="134"/>
      <c r="AC69" s="135"/>
      <c r="AD69" s="58">
        <f t="shared" si="1"/>
        <v>3</v>
      </c>
      <c r="AE69" s="8">
        <f t="shared" si="2"/>
        <v>3</v>
      </c>
      <c r="AF69" s="6">
        <f t="shared" si="3"/>
        <v>1</v>
      </c>
      <c r="AG69" s="355" t="s">
        <v>332</v>
      </c>
      <c r="AH69" s="23">
        <f t="shared" si="4"/>
        <v>16</v>
      </c>
      <c r="AI69" s="25">
        <f t="shared" ref="AI69:AI84" si="19">AH69/$AH$84</f>
        <v>0.5</v>
      </c>
      <c r="AJ69" s="74" t="s">
        <v>42</v>
      </c>
      <c r="AK69" s="99"/>
      <c r="AL69" s="343"/>
      <c r="AM69" s="79"/>
      <c r="AN69" s="83"/>
      <c r="AO69" s="83"/>
      <c r="AP69" s="83"/>
      <c r="AQ69" s="83"/>
      <c r="AR69" s="83"/>
      <c r="AS69" s="83"/>
      <c r="AT69" s="83"/>
      <c r="AU69" s="83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  <c r="DA69" s="79"/>
      <c r="DB69" s="79"/>
      <c r="DC69" s="79"/>
      <c r="DD69" s="79"/>
      <c r="DE69" s="79"/>
      <c r="DF69" s="79"/>
      <c r="DG69" s="79"/>
      <c r="DH69" s="79"/>
      <c r="DI69" s="79"/>
      <c r="DJ69" s="79"/>
      <c r="DK69" s="79"/>
      <c r="DL69" s="79"/>
      <c r="DM69" s="79"/>
      <c r="DN69" s="79"/>
      <c r="DO69" s="79"/>
      <c r="DP69" s="79"/>
      <c r="DQ69" s="79"/>
      <c r="DR69" s="79"/>
      <c r="DS69" s="79"/>
      <c r="DT69" s="79"/>
      <c r="DU69" s="79"/>
      <c r="DV69" s="79"/>
      <c r="DW69" s="79"/>
      <c r="DX69" s="79"/>
      <c r="DY69" s="79"/>
      <c r="DZ69" s="79"/>
      <c r="EA69" s="79"/>
      <c r="EB69" s="79"/>
      <c r="EC69" s="79"/>
      <c r="ED69" s="79"/>
      <c r="EE69" s="79"/>
      <c r="EF69" s="79"/>
      <c r="EG69" s="79"/>
      <c r="EH69" s="79"/>
      <c r="EI69" s="79"/>
      <c r="EJ69" s="79"/>
      <c r="EK69" s="79"/>
      <c r="EL69" s="79"/>
      <c r="EM69" s="79"/>
      <c r="EN69" s="79"/>
      <c r="EO69" s="79"/>
      <c r="EP69" s="79"/>
      <c r="EQ69" s="79"/>
      <c r="ER69" s="79"/>
      <c r="ES69" s="79"/>
      <c r="ET69" s="79"/>
      <c r="EU69" s="79"/>
      <c r="EV69" s="79"/>
      <c r="EW69" s="79"/>
      <c r="EX69" s="79"/>
      <c r="EY69" s="79"/>
      <c r="EZ69" s="79"/>
      <c r="FA69" s="79"/>
      <c r="FB69" s="79"/>
      <c r="FC69" s="79"/>
      <c r="FD69" s="79"/>
      <c r="FE69" s="79"/>
      <c r="FF69" s="79"/>
      <c r="FG69" s="79"/>
      <c r="FH69" s="79"/>
      <c r="FI69" s="79"/>
      <c r="FJ69" s="79"/>
      <c r="FK69" s="79"/>
      <c r="FL69" s="79"/>
      <c r="FM69" s="79"/>
      <c r="FN69" s="79"/>
      <c r="FO69" s="79"/>
      <c r="FP69" s="79"/>
      <c r="FQ69" s="79"/>
      <c r="FR69" s="79"/>
      <c r="FS69" s="79"/>
      <c r="FT69" s="79"/>
      <c r="FU69" s="79"/>
      <c r="FV69" s="79"/>
      <c r="FW69" s="79"/>
      <c r="FX69" s="79"/>
      <c r="FY69" s="79"/>
      <c r="FZ69" s="79"/>
      <c r="GA69" s="79"/>
      <c r="GB69" s="79"/>
      <c r="GC69" s="79"/>
      <c r="GD69" s="79"/>
      <c r="GE69" s="79"/>
      <c r="GF69" s="79"/>
      <c r="GG69" s="79"/>
      <c r="GH69" s="79"/>
      <c r="GI69" s="79"/>
      <c r="GJ69" s="79"/>
      <c r="GK69" s="79"/>
      <c r="GL69" s="79"/>
      <c r="GM69" s="79"/>
      <c r="GN69" s="79"/>
      <c r="GO69" s="79"/>
      <c r="GP69" s="79"/>
      <c r="GQ69" s="79"/>
      <c r="GR69" s="79"/>
      <c r="GS69" s="79"/>
      <c r="GT69" s="79"/>
      <c r="GU69" s="79"/>
      <c r="GV69" s="79"/>
      <c r="GW69" s="79"/>
      <c r="GX69" s="79"/>
      <c r="GY69" s="79"/>
      <c r="GZ69" s="79"/>
      <c r="HA69" s="79"/>
      <c r="HB69" s="79"/>
      <c r="HC69" s="79"/>
      <c r="HD69" s="79"/>
      <c r="HE69" s="79"/>
      <c r="HF69" s="79"/>
      <c r="HG69" s="79"/>
      <c r="HH69" s="79"/>
      <c r="HI69" s="79"/>
      <c r="HJ69" s="79"/>
      <c r="HK69" s="79"/>
      <c r="HL69" s="79"/>
      <c r="HM69" s="79"/>
      <c r="HN69" s="79"/>
      <c r="HO69" s="79"/>
      <c r="HP69" s="79"/>
      <c r="HQ69" s="79"/>
      <c r="HR69" s="79"/>
      <c r="HS69" s="79"/>
      <c r="HT69" s="79"/>
      <c r="HU69" s="79"/>
      <c r="HV69" s="79"/>
      <c r="HW69" s="79"/>
      <c r="HX69" s="79"/>
      <c r="HY69" s="79"/>
      <c r="HZ69" s="79"/>
      <c r="IA69" s="79"/>
      <c r="IB69" s="79"/>
      <c r="IC69" s="79"/>
      <c r="ID69" s="79"/>
      <c r="IE69" s="79"/>
      <c r="IF69" s="79"/>
      <c r="IG69" s="79"/>
      <c r="IH69" s="79"/>
      <c r="II69" s="79"/>
      <c r="IJ69" s="79"/>
      <c r="IK69" s="79"/>
      <c r="IL69" s="79"/>
      <c r="IM69" s="79"/>
      <c r="IN69" s="79"/>
      <c r="IO69" s="79"/>
      <c r="IP69" s="79"/>
      <c r="IQ69" s="79"/>
      <c r="IR69" s="79"/>
      <c r="IS69" s="79"/>
      <c r="IT69" s="79"/>
      <c r="IU69" s="79"/>
      <c r="IV69" s="79"/>
      <c r="IW69" s="79"/>
      <c r="IX69" s="79"/>
      <c r="IY69" s="79"/>
      <c r="IZ69" s="79"/>
      <c r="JA69" s="79"/>
      <c r="JB69" s="79"/>
      <c r="JC69" s="79"/>
      <c r="JD69" s="79"/>
      <c r="JE69" s="79"/>
      <c r="JF69" s="79"/>
      <c r="JG69" s="79"/>
      <c r="JH69" s="79"/>
      <c r="JI69" s="79"/>
      <c r="JJ69" s="79"/>
      <c r="JK69" s="79"/>
      <c r="JL69" s="79"/>
      <c r="JM69" s="79"/>
      <c r="JN69" s="79"/>
      <c r="JO69" s="79"/>
      <c r="JP69" s="79"/>
      <c r="JQ69" s="79"/>
      <c r="JR69" s="79"/>
      <c r="JS69" s="79"/>
      <c r="JT69" s="79"/>
      <c r="JU69" s="79"/>
      <c r="JV69" s="79"/>
      <c r="JW69" s="79"/>
      <c r="JX69" s="79"/>
      <c r="JY69" s="79"/>
      <c r="JZ69" s="79"/>
      <c r="KA69" s="79"/>
      <c r="KB69" s="79"/>
      <c r="KC69" s="79"/>
      <c r="KD69" s="79"/>
      <c r="KE69" s="79"/>
      <c r="KF69" s="79"/>
      <c r="KG69" s="79"/>
      <c r="KH69" s="79"/>
      <c r="KI69" s="79"/>
      <c r="KJ69" s="79"/>
      <c r="KK69" s="79"/>
      <c r="KL69" s="79"/>
      <c r="KM69" s="79"/>
      <c r="KN69" s="79"/>
      <c r="KO69" s="79"/>
      <c r="KP69" s="79"/>
      <c r="KQ69" s="79"/>
      <c r="KR69" s="79"/>
      <c r="KS69" s="79"/>
      <c r="KT69" s="79"/>
      <c r="KU69" s="79"/>
      <c r="KV69" s="79"/>
      <c r="KW69" s="76"/>
      <c r="KX69" s="76"/>
      <c r="KY69" s="76"/>
      <c r="KZ69" s="76"/>
      <c r="LA69" s="76"/>
      <c r="LB69" s="76"/>
      <c r="LC69" s="76"/>
      <c r="LD69" s="76"/>
    </row>
    <row r="70" spans="1:316" s="65" customFormat="1" ht="13.5" customHeight="1" x14ac:dyDescent="0.15">
      <c r="A70" s="66"/>
      <c r="B70" s="98" t="s">
        <v>43</v>
      </c>
      <c r="C70" s="58">
        <v>3</v>
      </c>
      <c r="D70" s="8">
        <v>3</v>
      </c>
      <c r="E70" s="6">
        <f t="shared" ref="E70:E72" si="20">D70/C70</f>
        <v>1</v>
      </c>
      <c r="F70" s="59"/>
      <c r="G70" s="8"/>
      <c r="H70" s="3"/>
      <c r="I70" s="59"/>
      <c r="J70" s="8"/>
      <c r="K70" s="3"/>
      <c r="L70" s="59"/>
      <c r="M70" s="8"/>
      <c r="N70" s="3"/>
      <c r="O70" s="58"/>
      <c r="P70" s="8"/>
      <c r="Q70" s="6"/>
      <c r="R70" s="59"/>
      <c r="S70" s="8"/>
      <c r="T70" s="3"/>
      <c r="U70" s="58"/>
      <c r="V70" s="8"/>
      <c r="W70" s="6"/>
      <c r="X70" s="59"/>
      <c r="Y70" s="8"/>
      <c r="Z70" s="3"/>
      <c r="AA70" s="142"/>
      <c r="AB70" s="134"/>
      <c r="AC70" s="135"/>
      <c r="AD70" s="58">
        <f t="shared" si="1"/>
        <v>3</v>
      </c>
      <c r="AE70" s="8">
        <f t="shared" si="2"/>
        <v>3</v>
      </c>
      <c r="AF70" s="6">
        <f t="shared" si="3"/>
        <v>1</v>
      </c>
      <c r="AG70" s="356"/>
      <c r="AH70" s="23">
        <f t="shared" si="4"/>
        <v>16</v>
      </c>
      <c r="AI70" s="25">
        <f t="shared" si="19"/>
        <v>0.5</v>
      </c>
      <c r="AJ70" s="74" t="s">
        <v>428</v>
      </c>
      <c r="AK70" s="99"/>
      <c r="AL70" s="343"/>
      <c r="AM70" s="79"/>
      <c r="AN70" s="83"/>
      <c r="AO70" s="83"/>
      <c r="AP70" s="83"/>
      <c r="AQ70" s="83"/>
      <c r="AR70" s="83"/>
      <c r="AS70" s="83"/>
      <c r="AT70" s="83"/>
      <c r="AU70" s="83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  <c r="DA70" s="79"/>
      <c r="DB70" s="79"/>
      <c r="DC70" s="79"/>
      <c r="DD70" s="79"/>
      <c r="DE70" s="79"/>
      <c r="DF70" s="79"/>
      <c r="DG70" s="79"/>
      <c r="DH70" s="79"/>
      <c r="DI70" s="79"/>
      <c r="DJ70" s="79"/>
      <c r="DK70" s="79"/>
      <c r="DL70" s="79"/>
      <c r="DM70" s="79"/>
      <c r="DN70" s="79"/>
      <c r="DO70" s="79"/>
      <c r="DP70" s="79"/>
      <c r="DQ70" s="79"/>
      <c r="DR70" s="79"/>
      <c r="DS70" s="79"/>
      <c r="DT70" s="79"/>
      <c r="DU70" s="79"/>
      <c r="DV70" s="79"/>
      <c r="DW70" s="79"/>
      <c r="DX70" s="79"/>
      <c r="DY70" s="79"/>
      <c r="DZ70" s="79"/>
      <c r="EA70" s="79"/>
      <c r="EB70" s="79"/>
      <c r="EC70" s="79"/>
      <c r="ED70" s="79"/>
      <c r="EE70" s="79"/>
      <c r="EF70" s="79"/>
      <c r="EG70" s="79"/>
      <c r="EH70" s="79"/>
      <c r="EI70" s="79"/>
      <c r="EJ70" s="79"/>
      <c r="EK70" s="79"/>
      <c r="EL70" s="79"/>
      <c r="EM70" s="79"/>
      <c r="EN70" s="79"/>
      <c r="EO70" s="79"/>
      <c r="EP70" s="79"/>
      <c r="EQ70" s="79"/>
      <c r="ER70" s="79"/>
      <c r="ES70" s="79"/>
      <c r="ET70" s="79"/>
      <c r="EU70" s="79"/>
      <c r="EV70" s="79"/>
      <c r="EW70" s="79"/>
      <c r="EX70" s="79"/>
      <c r="EY70" s="79"/>
      <c r="EZ70" s="79"/>
      <c r="FA70" s="79"/>
      <c r="FB70" s="79"/>
      <c r="FC70" s="79"/>
      <c r="FD70" s="79"/>
      <c r="FE70" s="79"/>
      <c r="FF70" s="79"/>
      <c r="FG70" s="79"/>
      <c r="FH70" s="79"/>
      <c r="FI70" s="79"/>
      <c r="FJ70" s="79"/>
      <c r="FK70" s="79"/>
      <c r="FL70" s="79"/>
      <c r="FM70" s="79"/>
      <c r="FN70" s="79"/>
      <c r="FO70" s="79"/>
      <c r="FP70" s="79"/>
      <c r="FQ70" s="79"/>
      <c r="FR70" s="79"/>
      <c r="FS70" s="79"/>
      <c r="FT70" s="79"/>
      <c r="FU70" s="79"/>
      <c r="FV70" s="79"/>
      <c r="FW70" s="79"/>
      <c r="FX70" s="79"/>
      <c r="FY70" s="79"/>
      <c r="FZ70" s="79"/>
      <c r="GA70" s="79"/>
      <c r="GB70" s="79"/>
      <c r="GC70" s="79"/>
      <c r="GD70" s="79"/>
      <c r="GE70" s="79"/>
      <c r="GF70" s="79"/>
      <c r="GG70" s="79"/>
      <c r="GH70" s="79"/>
      <c r="GI70" s="79"/>
      <c r="GJ70" s="79"/>
      <c r="GK70" s="79"/>
      <c r="GL70" s="79"/>
      <c r="GM70" s="79"/>
      <c r="GN70" s="79"/>
      <c r="GO70" s="79"/>
      <c r="GP70" s="79"/>
      <c r="GQ70" s="79"/>
      <c r="GR70" s="79"/>
      <c r="GS70" s="79"/>
      <c r="GT70" s="79"/>
      <c r="GU70" s="79"/>
      <c r="GV70" s="79"/>
      <c r="GW70" s="79"/>
      <c r="GX70" s="79"/>
      <c r="GY70" s="79"/>
      <c r="GZ70" s="79"/>
      <c r="HA70" s="79"/>
      <c r="HB70" s="79"/>
      <c r="HC70" s="79"/>
      <c r="HD70" s="79"/>
      <c r="HE70" s="79"/>
      <c r="HF70" s="79"/>
      <c r="HG70" s="79"/>
      <c r="HH70" s="79"/>
      <c r="HI70" s="79"/>
      <c r="HJ70" s="79"/>
      <c r="HK70" s="79"/>
      <c r="HL70" s="79"/>
      <c r="HM70" s="79"/>
      <c r="HN70" s="79"/>
      <c r="HO70" s="79"/>
      <c r="HP70" s="79"/>
      <c r="HQ70" s="79"/>
      <c r="HR70" s="79"/>
      <c r="HS70" s="79"/>
      <c r="HT70" s="79"/>
      <c r="HU70" s="79"/>
      <c r="HV70" s="79"/>
      <c r="HW70" s="79"/>
      <c r="HX70" s="79"/>
      <c r="HY70" s="79"/>
      <c r="HZ70" s="79"/>
      <c r="IA70" s="79"/>
      <c r="IB70" s="79"/>
      <c r="IC70" s="79"/>
      <c r="ID70" s="79"/>
      <c r="IE70" s="79"/>
      <c r="IF70" s="79"/>
      <c r="IG70" s="79"/>
      <c r="IH70" s="79"/>
      <c r="II70" s="79"/>
      <c r="IJ70" s="79"/>
      <c r="IK70" s="79"/>
      <c r="IL70" s="79"/>
      <c r="IM70" s="79"/>
      <c r="IN70" s="79"/>
      <c r="IO70" s="79"/>
      <c r="IP70" s="79"/>
      <c r="IQ70" s="79"/>
      <c r="IR70" s="79"/>
      <c r="IS70" s="79"/>
      <c r="IT70" s="79"/>
      <c r="IU70" s="79"/>
      <c r="IV70" s="79"/>
      <c r="IW70" s="79"/>
      <c r="IX70" s="79"/>
      <c r="IY70" s="79"/>
      <c r="IZ70" s="79"/>
      <c r="JA70" s="79"/>
      <c r="JB70" s="79"/>
      <c r="JC70" s="79"/>
      <c r="JD70" s="79"/>
      <c r="JE70" s="79"/>
      <c r="JF70" s="79"/>
      <c r="JG70" s="79"/>
      <c r="JH70" s="79"/>
      <c r="JI70" s="79"/>
      <c r="JJ70" s="79"/>
      <c r="JK70" s="79"/>
      <c r="JL70" s="79"/>
      <c r="JM70" s="79"/>
      <c r="JN70" s="79"/>
      <c r="JO70" s="79"/>
      <c r="JP70" s="79"/>
      <c r="JQ70" s="79"/>
      <c r="JR70" s="79"/>
      <c r="JS70" s="79"/>
      <c r="JT70" s="79"/>
      <c r="JU70" s="79"/>
      <c r="JV70" s="79"/>
      <c r="JW70" s="79"/>
      <c r="JX70" s="79"/>
      <c r="JY70" s="79"/>
      <c r="JZ70" s="79"/>
      <c r="KA70" s="79"/>
      <c r="KB70" s="79"/>
      <c r="KC70" s="79"/>
      <c r="KD70" s="79"/>
      <c r="KE70" s="79"/>
      <c r="KF70" s="79"/>
      <c r="KG70" s="79"/>
      <c r="KH70" s="79"/>
      <c r="KI70" s="79"/>
      <c r="KJ70" s="79"/>
      <c r="KK70" s="79"/>
      <c r="KL70" s="79"/>
      <c r="KM70" s="79"/>
      <c r="KN70" s="79"/>
      <c r="KO70" s="79"/>
      <c r="KP70" s="79"/>
      <c r="KQ70" s="79"/>
      <c r="KR70" s="79"/>
      <c r="KS70" s="79"/>
      <c r="KT70" s="79"/>
      <c r="KU70" s="79"/>
      <c r="KV70" s="79"/>
      <c r="KW70" s="76"/>
      <c r="KX70" s="76"/>
      <c r="KY70" s="76"/>
      <c r="KZ70" s="76"/>
      <c r="LA70" s="76"/>
      <c r="LB70" s="76"/>
      <c r="LC70" s="76"/>
      <c r="LD70" s="76"/>
    </row>
    <row r="71" spans="1:316" s="65" customFormat="1" ht="13.5" customHeight="1" x14ac:dyDescent="0.15">
      <c r="A71" s="66"/>
      <c r="B71" s="98" t="s">
        <v>44</v>
      </c>
      <c r="C71" s="58">
        <v>3</v>
      </c>
      <c r="D71" s="8">
        <v>3</v>
      </c>
      <c r="E71" s="6">
        <f t="shared" si="20"/>
        <v>1</v>
      </c>
      <c r="F71" s="59"/>
      <c r="G71" s="8"/>
      <c r="H71" s="3"/>
      <c r="I71" s="59"/>
      <c r="J71" s="8"/>
      <c r="K71" s="3"/>
      <c r="L71" s="59"/>
      <c r="M71" s="8"/>
      <c r="N71" s="3"/>
      <c r="O71" s="58"/>
      <c r="P71" s="8"/>
      <c r="Q71" s="6"/>
      <c r="R71" s="59">
        <v>3</v>
      </c>
      <c r="S71" s="8">
        <v>0</v>
      </c>
      <c r="T71" s="3">
        <f t="shared" ref="T71:T128" si="21">S71/R71</f>
        <v>0</v>
      </c>
      <c r="U71" s="58"/>
      <c r="V71" s="8"/>
      <c r="W71" s="6"/>
      <c r="X71" s="59"/>
      <c r="Y71" s="8"/>
      <c r="Z71" s="3"/>
      <c r="AA71" s="142"/>
      <c r="AB71" s="134"/>
      <c r="AC71" s="135"/>
      <c r="AD71" s="58">
        <f t="shared" ref="AD71:AD128" si="22">SUM(C71,F71,I71,L71,O71,R71,U71,X71,AA71)</f>
        <v>6</v>
      </c>
      <c r="AE71" s="8">
        <f t="shared" ref="AE71:AE128" si="23">SUM(D71,G71,J71,M71,P71,S71,V71,Y71,AB71)</f>
        <v>3</v>
      </c>
      <c r="AF71" s="6">
        <f t="shared" ref="AF71:AF128" si="24">AE71/AD71</f>
        <v>0.5</v>
      </c>
      <c r="AG71" s="353" t="s">
        <v>371</v>
      </c>
      <c r="AH71" s="23">
        <f t="shared" ref="AH71:AH136" si="25">AD71+AE71+(10*AF71)</f>
        <v>14</v>
      </c>
      <c r="AI71" s="25">
        <f t="shared" si="19"/>
        <v>0.4375</v>
      </c>
      <c r="AJ71" s="74" t="s">
        <v>44</v>
      </c>
      <c r="AK71" s="99"/>
      <c r="AL71" s="343"/>
      <c r="AM71" s="79"/>
      <c r="AN71" s="83"/>
      <c r="AO71" s="83"/>
      <c r="AP71" s="83"/>
      <c r="AQ71" s="83"/>
      <c r="AR71" s="83"/>
      <c r="AS71" s="83"/>
      <c r="AT71" s="83"/>
      <c r="AU71" s="83"/>
      <c r="AV71" s="79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79"/>
      <c r="DE71" s="79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  <c r="DY71" s="79"/>
      <c r="DZ71" s="79"/>
      <c r="EA71" s="79"/>
      <c r="EB71" s="79"/>
      <c r="EC71" s="79"/>
      <c r="ED71" s="79"/>
      <c r="EE71" s="79"/>
      <c r="EF71" s="79"/>
      <c r="EG71" s="79"/>
      <c r="EH71" s="79"/>
      <c r="EI71" s="79"/>
      <c r="EJ71" s="79"/>
      <c r="EK71" s="79"/>
      <c r="EL71" s="79"/>
      <c r="EM71" s="79"/>
      <c r="EN71" s="79"/>
      <c r="EO71" s="79"/>
      <c r="EP71" s="79"/>
      <c r="EQ71" s="79"/>
      <c r="ER71" s="79"/>
      <c r="ES71" s="79"/>
      <c r="ET71" s="79"/>
      <c r="EU71" s="79"/>
      <c r="EV71" s="79"/>
      <c r="EW71" s="79"/>
      <c r="EX71" s="79"/>
      <c r="EY71" s="79"/>
      <c r="EZ71" s="79"/>
      <c r="FA71" s="79"/>
      <c r="FB71" s="79"/>
      <c r="FC71" s="79"/>
      <c r="FD71" s="79"/>
      <c r="FE71" s="79"/>
      <c r="FF71" s="79"/>
      <c r="FG71" s="79"/>
      <c r="FH71" s="79"/>
      <c r="FI71" s="79"/>
      <c r="FJ71" s="79"/>
      <c r="FK71" s="79"/>
      <c r="FL71" s="79"/>
      <c r="FM71" s="79"/>
      <c r="FN71" s="79"/>
      <c r="FO71" s="79"/>
      <c r="FP71" s="79"/>
      <c r="FQ71" s="79"/>
      <c r="FR71" s="79"/>
      <c r="FS71" s="79"/>
      <c r="FT71" s="79"/>
      <c r="FU71" s="79"/>
      <c r="FV71" s="79"/>
      <c r="FW71" s="79"/>
      <c r="FX71" s="79"/>
      <c r="FY71" s="79"/>
      <c r="FZ71" s="79"/>
      <c r="GA71" s="79"/>
      <c r="GB71" s="79"/>
      <c r="GC71" s="79"/>
      <c r="GD71" s="79"/>
      <c r="GE71" s="79"/>
      <c r="GF71" s="79"/>
      <c r="GG71" s="79"/>
      <c r="GH71" s="79"/>
      <c r="GI71" s="79"/>
      <c r="GJ71" s="79"/>
      <c r="GK71" s="79"/>
      <c r="GL71" s="79"/>
      <c r="GM71" s="79"/>
      <c r="GN71" s="79"/>
      <c r="GO71" s="79"/>
      <c r="GP71" s="79"/>
      <c r="GQ71" s="79"/>
      <c r="GR71" s="79"/>
      <c r="GS71" s="79"/>
      <c r="GT71" s="79"/>
      <c r="GU71" s="79"/>
      <c r="GV71" s="79"/>
      <c r="GW71" s="79"/>
      <c r="GX71" s="79"/>
      <c r="GY71" s="79"/>
      <c r="GZ71" s="79"/>
      <c r="HA71" s="79"/>
      <c r="HB71" s="79"/>
      <c r="HC71" s="79"/>
      <c r="HD71" s="79"/>
      <c r="HE71" s="79"/>
      <c r="HF71" s="79"/>
      <c r="HG71" s="79"/>
      <c r="HH71" s="79"/>
      <c r="HI71" s="79"/>
      <c r="HJ71" s="79"/>
      <c r="HK71" s="79"/>
      <c r="HL71" s="79"/>
      <c r="HM71" s="79"/>
      <c r="HN71" s="79"/>
      <c r="HO71" s="79"/>
      <c r="HP71" s="79"/>
      <c r="HQ71" s="79"/>
      <c r="HR71" s="79"/>
      <c r="HS71" s="79"/>
      <c r="HT71" s="79"/>
      <c r="HU71" s="79"/>
      <c r="HV71" s="79"/>
      <c r="HW71" s="79"/>
      <c r="HX71" s="79"/>
      <c r="HY71" s="79"/>
      <c r="HZ71" s="79"/>
      <c r="IA71" s="79"/>
      <c r="IB71" s="79"/>
      <c r="IC71" s="79"/>
      <c r="ID71" s="79"/>
      <c r="IE71" s="79"/>
      <c r="IF71" s="79"/>
      <c r="IG71" s="79"/>
      <c r="IH71" s="79"/>
      <c r="II71" s="79"/>
      <c r="IJ71" s="79"/>
      <c r="IK71" s="79"/>
      <c r="IL71" s="79"/>
      <c r="IM71" s="79"/>
      <c r="IN71" s="79"/>
      <c r="IO71" s="79"/>
      <c r="IP71" s="79"/>
      <c r="IQ71" s="79"/>
      <c r="IR71" s="79"/>
      <c r="IS71" s="79"/>
      <c r="IT71" s="79"/>
      <c r="IU71" s="79"/>
      <c r="IV71" s="79"/>
      <c r="IW71" s="79"/>
      <c r="IX71" s="79"/>
      <c r="IY71" s="79"/>
      <c r="IZ71" s="79"/>
      <c r="JA71" s="79"/>
      <c r="JB71" s="79"/>
      <c r="JC71" s="79"/>
      <c r="JD71" s="79"/>
      <c r="JE71" s="79"/>
      <c r="JF71" s="79"/>
      <c r="JG71" s="79"/>
      <c r="JH71" s="79"/>
      <c r="JI71" s="79"/>
      <c r="JJ71" s="79"/>
      <c r="JK71" s="79"/>
      <c r="JL71" s="79"/>
      <c r="JM71" s="79"/>
      <c r="JN71" s="79"/>
      <c r="JO71" s="79"/>
      <c r="JP71" s="79"/>
      <c r="JQ71" s="79"/>
      <c r="JR71" s="79"/>
      <c r="JS71" s="79"/>
      <c r="JT71" s="79"/>
      <c r="JU71" s="79"/>
      <c r="JV71" s="79"/>
      <c r="JW71" s="79"/>
      <c r="JX71" s="79"/>
      <c r="JY71" s="79"/>
      <c r="JZ71" s="79"/>
      <c r="KA71" s="79"/>
      <c r="KB71" s="79"/>
      <c r="KC71" s="79"/>
      <c r="KD71" s="79"/>
      <c r="KE71" s="79"/>
      <c r="KF71" s="79"/>
      <c r="KG71" s="79"/>
      <c r="KH71" s="79"/>
      <c r="KI71" s="79"/>
      <c r="KJ71" s="79"/>
      <c r="KK71" s="79"/>
      <c r="KL71" s="79"/>
      <c r="KM71" s="79"/>
      <c r="KN71" s="79"/>
      <c r="KO71" s="79"/>
      <c r="KP71" s="79"/>
      <c r="KQ71" s="79"/>
      <c r="KR71" s="79"/>
      <c r="KS71" s="79"/>
      <c r="KT71" s="79"/>
      <c r="KU71" s="79"/>
      <c r="KV71" s="79"/>
      <c r="KW71" s="76"/>
      <c r="KX71" s="76"/>
      <c r="KY71" s="76"/>
      <c r="KZ71" s="76"/>
      <c r="LA71" s="76"/>
      <c r="LB71" s="76"/>
      <c r="LC71" s="76"/>
      <c r="LD71" s="76"/>
    </row>
    <row r="72" spans="1:316" s="65" customFormat="1" ht="13.5" customHeight="1" x14ac:dyDescent="0.15">
      <c r="A72" s="66"/>
      <c r="B72" s="98" t="s">
        <v>45</v>
      </c>
      <c r="C72" s="58"/>
      <c r="D72" s="8"/>
      <c r="E72" s="6" t="e">
        <f t="shared" si="20"/>
        <v>#DIV/0!</v>
      </c>
      <c r="F72" s="59"/>
      <c r="G72" s="8"/>
      <c r="H72" s="3"/>
      <c r="I72" s="59"/>
      <c r="J72" s="8"/>
      <c r="K72" s="3"/>
      <c r="L72" s="59"/>
      <c r="M72" s="8"/>
      <c r="N72" s="3"/>
      <c r="O72" s="58"/>
      <c r="P72" s="8"/>
      <c r="Q72" s="6"/>
      <c r="R72" s="59"/>
      <c r="S72" s="8"/>
      <c r="T72" s="3"/>
      <c r="U72" s="58"/>
      <c r="V72" s="8"/>
      <c r="W72" s="6"/>
      <c r="X72" s="59"/>
      <c r="Y72" s="8"/>
      <c r="Z72" s="3"/>
      <c r="AA72" s="142"/>
      <c r="AB72" s="134"/>
      <c r="AC72" s="135"/>
      <c r="AD72" s="58">
        <f t="shared" si="22"/>
        <v>0</v>
      </c>
      <c r="AE72" s="8">
        <f t="shared" si="23"/>
        <v>0</v>
      </c>
      <c r="AF72" s="6"/>
      <c r="AG72" s="353"/>
      <c r="AH72" s="23">
        <f t="shared" si="25"/>
        <v>0</v>
      </c>
      <c r="AI72" s="25">
        <f t="shared" si="19"/>
        <v>0</v>
      </c>
      <c r="AJ72" s="74" t="s">
        <v>45</v>
      </c>
      <c r="AK72" s="99"/>
      <c r="AL72" s="343"/>
      <c r="AM72" s="79"/>
      <c r="AN72" s="83"/>
      <c r="AO72" s="83"/>
      <c r="AP72" s="83"/>
      <c r="AQ72" s="83"/>
      <c r="AR72" s="83"/>
      <c r="AS72" s="83"/>
      <c r="AT72" s="83"/>
      <c r="AU72" s="83"/>
      <c r="AV72" s="79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  <c r="DA72" s="79"/>
      <c r="DB72" s="79"/>
      <c r="DC72" s="79"/>
      <c r="DD72" s="79"/>
      <c r="DE72" s="79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  <c r="DY72" s="79"/>
      <c r="DZ72" s="79"/>
      <c r="EA72" s="79"/>
      <c r="EB72" s="79"/>
      <c r="EC72" s="79"/>
      <c r="ED72" s="79"/>
      <c r="EE72" s="79"/>
      <c r="EF72" s="79"/>
      <c r="EG72" s="79"/>
      <c r="EH72" s="79"/>
      <c r="EI72" s="79"/>
      <c r="EJ72" s="79"/>
      <c r="EK72" s="79"/>
      <c r="EL72" s="79"/>
      <c r="EM72" s="79"/>
      <c r="EN72" s="79"/>
      <c r="EO72" s="79"/>
      <c r="EP72" s="79"/>
      <c r="EQ72" s="79"/>
      <c r="ER72" s="79"/>
      <c r="ES72" s="79"/>
      <c r="ET72" s="79"/>
      <c r="EU72" s="79"/>
      <c r="EV72" s="79"/>
      <c r="EW72" s="79"/>
      <c r="EX72" s="79"/>
      <c r="EY72" s="79"/>
      <c r="EZ72" s="79"/>
      <c r="FA72" s="79"/>
      <c r="FB72" s="79"/>
      <c r="FC72" s="79"/>
      <c r="FD72" s="79"/>
      <c r="FE72" s="79"/>
      <c r="FF72" s="79"/>
      <c r="FG72" s="79"/>
      <c r="FH72" s="79"/>
      <c r="FI72" s="79"/>
      <c r="FJ72" s="79"/>
      <c r="FK72" s="79"/>
      <c r="FL72" s="79"/>
      <c r="FM72" s="79"/>
      <c r="FN72" s="79"/>
      <c r="FO72" s="79"/>
      <c r="FP72" s="79"/>
      <c r="FQ72" s="79"/>
      <c r="FR72" s="79"/>
      <c r="FS72" s="79"/>
      <c r="FT72" s="79"/>
      <c r="FU72" s="79"/>
      <c r="FV72" s="79"/>
      <c r="FW72" s="79"/>
      <c r="FX72" s="79"/>
      <c r="FY72" s="79"/>
      <c r="FZ72" s="79"/>
      <c r="GA72" s="79"/>
      <c r="GB72" s="79"/>
      <c r="GC72" s="79"/>
      <c r="GD72" s="79"/>
      <c r="GE72" s="79"/>
      <c r="GF72" s="79"/>
      <c r="GG72" s="79"/>
      <c r="GH72" s="79"/>
      <c r="GI72" s="79"/>
      <c r="GJ72" s="79"/>
      <c r="GK72" s="79"/>
      <c r="GL72" s="79"/>
      <c r="GM72" s="79"/>
      <c r="GN72" s="79"/>
      <c r="GO72" s="79"/>
      <c r="GP72" s="79"/>
      <c r="GQ72" s="79"/>
      <c r="GR72" s="79"/>
      <c r="GS72" s="79"/>
      <c r="GT72" s="79"/>
      <c r="GU72" s="79"/>
      <c r="GV72" s="79"/>
      <c r="GW72" s="79"/>
      <c r="GX72" s="79"/>
      <c r="GY72" s="79"/>
      <c r="GZ72" s="79"/>
      <c r="HA72" s="79"/>
      <c r="HB72" s="79"/>
      <c r="HC72" s="79"/>
      <c r="HD72" s="79"/>
      <c r="HE72" s="79"/>
      <c r="HF72" s="79"/>
      <c r="HG72" s="79"/>
      <c r="HH72" s="79"/>
      <c r="HI72" s="79"/>
      <c r="HJ72" s="79"/>
      <c r="HK72" s="79"/>
      <c r="HL72" s="79"/>
      <c r="HM72" s="79"/>
      <c r="HN72" s="79"/>
      <c r="HO72" s="79"/>
      <c r="HP72" s="79"/>
      <c r="HQ72" s="79"/>
      <c r="HR72" s="79"/>
      <c r="HS72" s="79"/>
      <c r="HT72" s="79"/>
      <c r="HU72" s="79"/>
      <c r="HV72" s="79"/>
      <c r="HW72" s="79"/>
      <c r="HX72" s="79"/>
      <c r="HY72" s="79"/>
      <c r="HZ72" s="79"/>
      <c r="IA72" s="79"/>
      <c r="IB72" s="79"/>
      <c r="IC72" s="79"/>
      <c r="ID72" s="79"/>
      <c r="IE72" s="79"/>
      <c r="IF72" s="79"/>
      <c r="IG72" s="79"/>
      <c r="IH72" s="79"/>
      <c r="II72" s="79"/>
      <c r="IJ72" s="79"/>
      <c r="IK72" s="79"/>
      <c r="IL72" s="79"/>
      <c r="IM72" s="79"/>
      <c r="IN72" s="79"/>
      <c r="IO72" s="79"/>
      <c r="IP72" s="79"/>
      <c r="IQ72" s="79"/>
      <c r="IR72" s="79"/>
      <c r="IS72" s="79"/>
      <c r="IT72" s="79"/>
      <c r="IU72" s="79"/>
      <c r="IV72" s="79"/>
      <c r="IW72" s="79"/>
      <c r="IX72" s="79"/>
      <c r="IY72" s="79"/>
      <c r="IZ72" s="79"/>
      <c r="JA72" s="79"/>
      <c r="JB72" s="79"/>
      <c r="JC72" s="79"/>
      <c r="JD72" s="79"/>
      <c r="JE72" s="79"/>
      <c r="JF72" s="79"/>
      <c r="JG72" s="79"/>
      <c r="JH72" s="79"/>
      <c r="JI72" s="79"/>
      <c r="JJ72" s="79"/>
      <c r="JK72" s="79"/>
      <c r="JL72" s="79"/>
      <c r="JM72" s="79"/>
      <c r="JN72" s="79"/>
      <c r="JO72" s="79"/>
      <c r="JP72" s="79"/>
      <c r="JQ72" s="79"/>
      <c r="JR72" s="79"/>
      <c r="JS72" s="79"/>
      <c r="JT72" s="79"/>
      <c r="JU72" s="79"/>
      <c r="JV72" s="79"/>
      <c r="JW72" s="79"/>
      <c r="JX72" s="79"/>
      <c r="JY72" s="79"/>
      <c r="JZ72" s="79"/>
      <c r="KA72" s="79"/>
      <c r="KB72" s="79"/>
      <c r="KC72" s="79"/>
      <c r="KD72" s="79"/>
      <c r="KE72" s="79"/>
      <c r="KF72" s="79"/>
      <c r="KG72" s="79"/>
      <c r="KH72" s="79"/>
      <c r="KI72" s="79"/>
      <c r="KJ72" s="79"/>
      <c r="KK72" s="79"/>
      <c r="KL72" s="79"/>
      <c r="KM72" s="79"/>
      <c r="KN72" s="79"/>
      <c r="KO72" s="79"/>
      <c r="KP72" s="79"/>
      <c r="KQ72" s="79"/>
      <c r="KR72" s="79"/>
      <c r="KS72" s="79"/>
      <c r="KT72" s="79"/>
      <c r="KU72" s="79"/>
      <c r="KV72" s="79"/>
      <c r="KW72" s="76"/>
      <c r="KX72" s="76"/>
      <c r="KY72" s="76"/>
      <c r="KZ72" s="76"/>
      <c r="LA72" s="76"/>
      <c r="LB72" s="76"/>
      <c r="LC72" s="76"/>
      <c r="LD72" s="76"/>
    </row>
    <row r="73" spans="1:316" s="65" customFormat="1" ht="13.5" customHeight="1" x14ac:dyDescent="0.15">
      <c r="A73" s="66"/>
      <c r="B73" s="98" t="s">
        <v>239</v>
      </c>
      <c r="C73" s="58"/>
      <c r="D73" s="8"/>
      <c r="E73" s="6"/>
      <c r="F73" s="59"/>
      <c r="G73" s="8"/>
      <c r="H73" s="3"/>
      <c r="I73" s="59"/>
      <c r="J73" s="8"/>
      <c r="K73" s="3"/>
      <c r="L73" s="59"/>
      <c r="M73" s="8"/>
      <c r="N73" s="3"/>
      <c r="O73" s="58"/>
      <c r="P73" s="8"/>
      <c r="Q73" s="6"/>
      <c r="R73" s="59">
        <v>3</v>
      </c>
      <c r="S73" s="8">
        <v>0</v>
      </c>
      <c r="T73" s="3">
        <f t="shared" si="21"/>
        <v>0</v>
      </c>
      <c r="U73" s="58"/>
      <c r="V73" s="8"/>
      <c r="W73" s="6"/>
      <c r="X73" s="59"/>
      <c r="Y73" s="8"/>
      <c r="Z73" s="3"/>
      <c r="AA73" s="142"/>
      <c r="AB73" s="134"/>
      <c r="AC73" s="135"/>
      <c r="AD73" s="58">
        <f t="shared" si="22"/>
        <v>3</v>
      </c>
      <c r="AE73" s="8">
        <f t="shared" si="23"/>
        <v>0</v>
      </c>
      <c r="AF73" s="6">
        <f t="shared" si="24"/>
        <v>0</v>
      </c>
      <c r="AG73" s="353"/>
      <c r="AH73" s="23">
        <f t="shared" si="25"/>
        <v>3</v>
      </c>
      <c r="AI73" s="25">
        <f t="shared" si="19"/>
        <v>9.375E-2</v>
      </c>
      <c r="AJ73" s="74" t="s">
        <v>239</v>
      </c>
      <c r="AK73" s="99"/>
      <c r="AL73" s="343"/>
      <c r="AM73" s="79"/>
      <c r="AN73" s="83"/>
      <c r="AO73" s="83"/>
      <c r="AP73" s="83"/>
      <c r="AQ73" s="83"/>
      <c r="AR73" s="83"/>
      <c r="AS73" s="83"/>
      <c r="AT73" s="83"/>
      <c r="AU73" s="83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  <c r="DA73" s="79"/>
      <c r="DB73" s="79"/>
      <c r="DC73" s="79"/>
      <c r="DD73" s="79"/>
      <c r="DE73" s="79"/>
      <c r="DF73" s="79"/>
      <c r="DG73" s="79"/>
      <c r="DH73" s="79"/>
      <c r="DI73" s="79"/>
      <c r="DJ73" s="79"/>
      <c r="DK73" s="79"/>
      <c r="DL73" s="79"/>
      <c r="DM73" s="79"/>
      <c r="DN73" s="79"/>
      <c r="DO73" s="79"/>
      <c r="DP73" s="79"/>
      <c r="DQ73" s="79"/>
      <c r="DR73" s="79"/>
      <c r="DS73" s="79"/>
      <c r="DT73" s="79"/>
      <c r="DU73" s="79"/>
      <c r="DV73" s="79"/>
      <c r="DW73" s="79"/>
      <c r="DX73" s="79"/>
      <c r="DY73" s="79"/>
      <c r="DZ73" s="79"/>
      <c r="EA73" s="79"/>
      <c r="EB73" s="79"/>
      <c r="EC73" s="79"/>
      <c r="ED73" s="79"/>
      <c r="EE73" s="79"/>
      <c r="EF73" s="79"/>
      <c r="EG73" s="79"/>
      <c r="EH73" s="79"/>
      <c r="EI73" s="79"/>
      <c r="EJ73" s="79"/>
      <c r="EK73" s="79"/>
      <c r="EL73" s="79"/>
      <c r="EM73" s="79"/>
      <c r="EN73" s="79"/>
      <c r="EO73" s="79"/>
      <c r="EP73" s="79"/>
      <c r="EQ73" s="79"/>
      <c r="ER73" s="79"/>
      <c r="ES73" s="79"/>
      <c r="ET73" s="79"/>
      <c r="EU73" s="79"/>
      <c r="EV73" s="79"/>
      <c r="EW73" s="79"/>
      <c r="EX73" s="79"/>
      <c r="EY73" s="79"/>
      <c r="EZ73" s="79"/>
      <c r="FA73" s="79"/>
      <c r="FB73" s="79"/>
      <c r="FC73" s="79"/>
      <c r="FD73" s="79"/>
      <c r="FE73" s="79"/>
      <c r="FF73" s="79"/>
      <c r="FG73" s="79"/>
      <c r="FH73" s="79"/>
      <c r="FI73" s="79"/>
      <c r="FJ73" s="79"/>
      <c r="FK73" s="79"/>
      <c r="FL73" s="79"/>
      <c r="FM73" s="79"/>
      <c r="FN73" s="79"/>
      <c r="FO73" s="79"/>
      <c r="FP73" s="79"/>
      <c r="FQ73" s="79"/>
      <c r="FR73" s="79"/>
      <c r="FS73" s="79"/>
      <c r="FT73" s="79"/>
      <c r="FU73" s="79"/>
      <c r="FV73" s="79"/>
      <c r="FW73" s="79"/>
      <c r="FX73" s="79"/>
      <c r="FY73" s="79"/>
      <c r="FZ73" s="79"/>
      <c r="GA73" s="79"/>
      <c r="GB73" s="79"/>
      <c r="GC73" s="79"/>
      <c r="GD73" s="79"/>
      <c r="GE73" s="79"/>
      <c r="GF73" s="79"/>
      <c r="GG73" s="79"/>
      <c r="GH73" s="79"/>
      <c r="GI73" s="79"/>
      <c r="GJ73" s="79"/>
      <c r="GK73" s="79"/>
      <c r="GL73" s="79"/>
      <c r="GM73" s="79"/>
      <c r="GN73" s="79"/>
      <c r="GO73" s="79"/>
      <c r="GP73" s="79"/>
      <c r="GQ73" s="79"/>
      <c r="GR73" s="79"/>
      <c r="GS73" s="79"/>
      <c r="GT73" s="79"/>
      <c r="GU73" s="79"/>
      <c r="GV73" s="79"/>
      <c r="GW73" s="79"/>
      <c r="GX73" s="79"/>
      <c r="GY73" s="79"/>
      <c r="GZ73" s="79"/>
      <c r="HA73" s="79"/>
      <c r="HB73" s="79"/>
      <c r="HC73" s="79"/>
      <c r="HD73" s="79"/>
      <c r="HE73" s="79"/>
      <c r="HF73" s="79"/>
      <c r="HG73" s="79"/>
      <c r="HH73" s="79"/>
      <c r="HI73" s="79"/>
      <c r="HJ73" s="79"/>
      <c r="HK73" s="79"/>
      <c r="HL73" s="79"/>
      <c r="HM73" s="79"/>
      <c r="HN73" s="79"/>
      <c r="HO73" s="79"/>
      <c r="HP73" s="79"/>
      <c r="HQ73" s="79"/>
      <c r="HR73" s="79"/>
      <c r="HS73" s="79"/>
      <c r="HT73" s="79"/>
      <c r="HU73" s="79"/>
      <c r="HV73" s="79"/>
      <c r="HW73" s="79"/>
      <c r="HX73" s="79"/>
      <c r="HY73" s="79"/>
      <c r="HZ73" s="79"/>
      <c r="IA73" s="79"/>
      <c r="IB73" s="79"/>
      <c r="IC73" s="79"/>
      <c r="ID73" s="79"/>
      <c r="IE73" s="79"/>
      <c r="IF73" s="79"/>
      <c r="IG73" s="79"/>
      <c r="IH73" s="79"/>
      <c r="II73" s="79"/>
      <c r="IJ73" s="79"/>
      <c r="IK73" s="79"/>
      <c r="IL73" s="79"/>
      <c r="IM73" s="79"/>
      <c r="IN73" s="79"/>
      <c r="IO73" s="79"/>
      <c r="IP73" s="79"/>
      <c r="IQ73" s="79"/>
      <c r="IR73" s="79"/>
      <c r="IS73" s="79"/>
      <c r="IT73" s="79"/>
      <c r="IU73" s="79"/>
      <c r="IV73" s="79"/>
      <c r="IW73" s="79"/>
      <c r="IX73" s="79"/>
      <c r="IY73" s="79"/>
      <c r="IZ73" s="79"/>
      <c r="JA73" s="79"/>
      <c r="JB73" s="79"/>
      <c r="JC73" s="79"/>
      <c r="JD73" s="79"/>
      <c r="JE73" s="79"/>
      <c r="JF73" s="79"/>
      <c r="JG73" s="79"/>
      <c r="JH73" s="79"/>
      <c r="JI73" s="79"/>
      <c r="JJ73" s="79"/>
      <c r="JK73" s="79"/>
      <c r="JL73" s="79"/>
      <c r="JM73" s="79"/>
      <c r="JN73" s="79"/>
      <c r="JO73" s="79"/>
      <c r="JP73" s="79"/>
      <c r="JQ73" s="79"/>
      <c r="JR73" s="79"/>
      <c r="JS73" s="79"/>
      <c r="JT73" s="79"/>
      <c r="JU73" s="79"/>
      <c r="JV73" s="79"/>
      <c r="JW73" s="79"/>
      <c r="JX73" s="79"/>
      <c r="JY73" s="79"/>
      <c r="JZ73" s="79"/>
      <c r="KA73" s="79"/>
      <c r="KB73" s="79"/>
      <c r="KC73" s="79"/>
      <c r="KD73" s="79"/>
      <c r="KE73" s="79"/>
      <c r="KF73" s="79"/>
      <c r="KG73" s="79"/>
      <c r="KH73" s="79"/>
      <c r="KI73" s="79"/>
      <c r="KJ73" s="79"/>
      <c r="KK73" s="79"/>
      <c r="KL73" s="79"/>
      <c r="KM73" s="79"/>
      <c r="KN73" s="79"/>
      <c r="KO73" s="79"/>
      <c r="KP73" s="79"/>
      <c r="KQ73" s="79"/>
      <c r="KR73" s="79"/>
      <c r="KS73" s="79"/>
      <c r="KT73" s="79"/>
      <c r="KU73" s="79"/>
      <c r="KV73" s="79"/>
      <c r="KW73" s="76"/>
      <c r="KX73" s="76"/>
      <c r="KY73" s="76"/>
      <c r="KZ73" s="76"/>
      <c r="LA73" s="76"/>
      <c r="LB73" s="76"/>
      <c r="LC73" s="76"/>
      <c r="LD73" s="76"/>
    </row>
    <row r="74" spans="1:316" s="65" customFormat="1" ht="13.5" customHeight="1" x14ac:dyDescent="0.15">
      <c r="A74" s="66"/>
      <c r="B74" s="98" t="s">
        <v>240</v>
      </c>
      <c r="C74" s="58"/>
      <c r="D74" s="8"/>
      <c r="E74" s="6"/>
      <c r="F74" s="59"/>
      <c r="G74" s="8"/>
      <c r="H74" s="3"/>
      <c r="I74" s="59"/>
      <c r="J74" s="8"/>
      <c r="K74" s="3"/>
      <c r="L74" s="59"/>
      <c r="M74" s="8"/>
      <c r="N74" s="3"/>
      <c r="O74" s="58"/>
      <c r="P74" s="8"/>
      <c r="Q74" s="6"/>
      <c r="R74" s="59">
        <v>3</v>
      </c>
      <c r="S74" s="8">
        <v>0</v>
      </c>
      <c r="T74" s="3">
        <f t="shared" si="21"/>
        <v>0</v>
      </c>
      <c r="U74" s="58"/>
      <c r="V74" s="8"/>
      <c r="W74" s="6"/>
      <c r="X74" s="59"/>
      <c r="Y74" s="8"/>
      <c r="Z74" s="3"/>
      <c r="AA74" s="142"/>
      <c r="AB74" s="134"/>
      <c r="AC74" s="135"/>
      <c r="AD74" s="58">
        <f t="shared" si="22"/>
        <v>3</v>
      </c>
      <c r="AE74" s="8">
        <f t="shared" si="23"/>
        <v>0</v>
      </c>
      <c r="AF74" s="6">
        <f t="shared" si="24"/>
        <v>0</v>
      </c>
      <c r="AG74" s="353"/>
      <c r="AH74" s="23">
        <f t="shared" si="25"/>
        <v>3</v>
      </c>
      <c r="AI74" s="25">
        <f t="shared" si="19"/>
        <v>9.375E-2</v>
      </c>
      <c r="AJ74" s="74" t="s">
        <v>240</v>
      </c>
      <c r="AK74" s="99"/>
      <c r="AL74" s="343"/>
      <c r="AM74" s="79"/>
      <c r="AN74" s="83"/>
      <c r="AO74" s="83"/>
      <c r="AP74" s="83"/>
      <c r="AQ74" s="83"/>
      <c r="AR74" s="83"/>
      <c r="AS74" s="83"/>
      <c r="AT74" s="83"/>
      <c r="AU74" s="83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CY74" s="79"/>
      <c r="CZ74" s="79"/>
      <c r="DA74" s="79"/>
      <c r="DB74" s="79"/>
      <c r="DC74" s="79"/>
      <c r="DD74" s="79"/>
      <c r="DE74" s="79"/>
      <c r="DF74" s="79"/>
      <c r="DG74" s="79"/>
      <c r="DH74" s="79"/>
      <c r="DI74" s="79"/>
      <c r="DJ74" s="79"/>
      <c r="DK74" s="79"/>
      <c r="DL74" s="79"/>
      <c r="DM74" s="79"/>
      <c r="DN74" s="79"/>
      <c r="DO74" s="79"/>
      <c r="DP74" s="79"/>
      <c r="DQ74" s="79"/>
      <c r="DR74" s="79"/>
      <c r="DS74" s="79"/>
      <c r="DT74" s="79"/>
      <c r="DU74" s="79"/>
      <c r="DV74" s="79"/>
      <c r="DW74" s="79"/>
      <c r="DX74" s="79"/>
      <c r="DY74" s="79"/>
      <c r="DZ74" s="79"/>
      <c r="EA74" s="79"/>
      <c r="EB74" s="79"/>
      <c r="EC74" s="79"/>
      <c r="ED74" s="79"/>
      <c r="EE74" s="79"/>
      <c r="EF74" s="79"/>
      <c r="EG74" s="79"/>
      <c r="EH74" s="79"/>
      <c r="EI74" s="79"/>
      <c r="EJ74" s="79"/>
      <c r="EK74" s="79"/>
      <c r="EL74" s="79"/>
      <c r="EM74" s="79"/>
      <c r="EN74" s="79"/>
      <c r="EO74" s="79"/>
      <c r="EP74" s="79"/>
      <c r="EQ74" s="79"/>
      <c r="ER74" s="79"/>
      <c r="ES74" s="79"/>
      <c r="ET74" s="79"/>
      <c r="EU74" s="79"/>
      <c r="EV74" s="79"/>
      <c r="EW74" s="79"/>
      <c r="EX74" s="79"/>
      <c r="EY74" s="79"/>
      <c r="EZ74" s="79"/>
      <c r="FA74" s="79"/>
      <c r="FB74" s="79"/>
      <c r="FC74" s="79"/>
      <c r="FD74" s="79"/>
      <c r="FE74" s="79"/>
      <c r="FF74" s="79"/>
      <c r="FG74" s="79"/>
      <c r="FH74" s="79"/>
      <c r="FI74" s="79"/>
      <c r="FJ74" s="79"/>
      <c r="FK74" s="79"/>
      <c r="FL74" s="79"/>
      <c r="FM74" s="79"/>
      <c r="FN74" s="79"/>
      <c r="FO74" s="79"/>
      <c r="FP74" s="79"/>
      <c r="FQ74" s="79"/>
      <c r="FR74" s="79"/>
      <c r="FS74" s="79"/>
      <c r="FT74" s="79"/>
      <c r="FU74" s="79"/>
      <c r="FV74" s="79"/>
      <c r="FW74" s="79"/>
      <c r="FX74" s="79"/>
      <c r="FY74" s="79"/>
      <c r="FZ74" s="79"/>
      <c r="GA74" s="79"/>
      <c r="GB74" s="79"/>
      <c r="GC74" s="79"/>
      <c r="GD74" s="79"/>
      <c r="GE74" s="79"/>
      <c r="GF74" s="79"/>
      <c r="GG74" s="79"/>
      <c r="GH74" s="79"/>
      <c r="GI74" s="79"/>
      <c r="GJ74" s="79"/>
      <c r="GK74" s="79"/>
      <c r="GL74" s="79"/>
      <c r="GM74" s="79"/>
      <c r="GN74" s="79"/>
      <c r="GO74" s="79"/>
      <c r="GP74" s="79"/>
      <c r="GQ74" s="79"/>
      <c r="GR74" s="79"/>
      <c r="GS74" s="79"/>
      <c r="GT74" s="79"/>
      <c r="GU74" s="79"/>
      <c r="GV74" s="79"/>
      <c r="GW74" s="79"/>
      <c r="GX74" s="79"/>
      <c r="GY74" s="79"/>
      <c r="GZ74" s="79"/>
      <c r="HA74" s="79"/>
      <c r="HB74" s="79"/>
      <c r="HC74" s="79"/>
      <c r="HD74" s="79"/>
      <c r="HE74" s="79"/>
      <c r="HF74" s="79"/>
      <c r="HG74" s="79"/>
      <c r="HH74" s="79"/>
      <c r="HI74" s="79"/>
      <c r="HJ74" s="79"/>
      <c r="HK74" s="79"/>
      <c r="HL74" s="79"/>
      <c r="HM74" s="79"/>
      <c r="HN74" s="79"/>
      <c r="HO74" s="79"/>
      <c r="HP74" s="79"/>
      <c r="HQ74" s="79"/>
      <c r="HR74" s="79"/>
      <c r="HS74" s="79"/>
      <c r="HT74" s="79"/>
      <c r="HU74" s="79"/>
      <c r="HV74" s="79"/>
      <c r="HW74" s="79"/>
      <c r="HX74" s="79"/>
      <c r="HY74" s="79"/>
      <c r="HZ74" s="79"/>
      <c r="IA74" s="79"/>
      <c r="IB74" s="79"/>
      <c r="IC74" s="79"/>
      <c r="ID74" s="79"/>
      <c r="IE74" s="79"/>
      <c r="IF74" s="79"/>
      <c r="IG74" s="79"/>
      <c r="IH74" s="79"/>
      <c r="II74" s="79"/>
      <c r="IJ74" s="79"/>
      <c r="IK74" s="79"/>
      <c r="IL74" s="79"/>
      <c r="IM74" s="79"/>
      <c r="IN74" s="79"/>
      <c r="IO74" s="79"/>
      <c r="IP74" s="79"/>
      <c r="IQ74" s="79"/>
      <c r="IR74" s="79"/>
      <c r="IS74" s="79"/>
      <c r="IT74" s="79"/>
      <c r="IU74" s="79"/>
      <c r="IV74" s="79"/>
      <c r="IW74" s="79"/>
      <c r="IX74" s="79"/>
      <c r="IY74" s="79"/>
      <c r="IZ74" s="79"/>
      <c r="JA74" s="79"/>
      <c r="JB74" s="79"/>
      <c r="JC74" s="79"/>
      <c r="JD74" s="79"/>
      <c r="JE74" s="79"/>
      <c r="JF74" s="79"/>
      <c r="JG74" s="79"/>
      <c r="JH74" s="79"/>
      <c r="JI74" s="79"/>
      <c r="JJ74" s="79"/>
      <c r="JK74" s="79"/>
      <c r="JL74" s="79"/>
      <c r="JM74" s="79"/>
      <c r="JN74" s="79"/>
      <c r="JO74" s="79"/>
      <c r="JP74" s="79"/>
      <c r="JQ74" s="79"/>
      <c r="JR74" s="79"/>
      <c r="JS74" s="79"/>
      <c r="JT74" s="79"/>
      <c r="JU74" s="79"/>
      <c r="JV74" s="79"/>
      <c r="JW74" s="79"/>
      <c r="JX74" s="79"/>
      <c r="JY74" s="79"/>
      <c r="JZ74" s="79"/>
      <c r="KA74" s="79"/>
      <c r="KB74" s="79"/>
      <c r="KC74" s="79"/>
      <c r="KD74" s="79"/>
      <c r="KE74" s="79"/>
      <c r="KF74" s="79"/>
      <c r="KG74" s="79"/>
      <c r="KH74" s="79"/>
      <c r="KI74" s="79"/>
      <c r="KJ74" s="79"/>
      <c r="KK74" s="79"/>
      <c r="KL74" s="79"/>
      <c r="KM74" s="79"/>
      <c r="KN74" s="79"/>
      <c r="KO74" s="79"/>
      <c r="KP74" s="79"/>
      <c r="KQ74" s="79"/>
      <c r="KR74" s="79"/>
      <c r="KS74" s="79"/>
      <c r="KT74" s="79"/>
      <c r="KU74" s="79"/>
      <c r="KV74" s="79"/>
      <c r="KW74" s="76"/>
      <c r="KX74" s="76"/>
      <c r="KY74" s="76"/>
      <c r="KZ74" s="76"/>
      <c r="LA74" s="76"/>
      <c r="LB74" s="76"/>
      <c r="LC74" s="76"/>
      <c r="LD74" s="76"/>
    </row>
    <row r="75" spans="1:316" s="65" customFormat="1" ht="13.5" customHeight="1" x14ac:dyDescent="0.15">
      <c r="A75" s="66"/>
      <c r="B75" s="98"/>
      <c r="C75" s="58"/>
      <c r="D75" s="8"/>
      <c r="E75" s="6"/>
      <c r="F75" s="59"/>
      <c r="G75" s="8"/>
      <c r="H75" s="3"/>
      <c r="I75" s="59"/>
      <c r="J75" s="8"/>
      <c r="K75" s="3"/>
      <c r="L75" s="59"/>
      <c r="M75" s="8"/>
      <c r="N75" s="3"/>
      <c r="O75" s="58"/>
      <c r="P75" s="8"/>
      <c r="Q75" s="6"/>
      <c r="R75" s="59"/>
      <c r="S75" s="8"/>
      <c r="T75" s="3"/>
      <c r="U75" s="58"/>
      <c r="V75" s="8"/>
      <c r="W75" s="6"/>
      <c r="X75" s="59"/>
      <c r="Y75" s="8"/>
      <c r="Z75" s="3"/>
      <c r="AA75" s="142"/>
      <c r="AB75" s="134"/>
      <c r="AC75" s="135"/>
      <c r="AD75" s="124"/>
      <c r="AE75" s="8"/>
      <c r="AF75" s="6"/>
      <c r="AG75" s="353"/>
      <c r="AH75" s="23"/>
      <c r="AI75" s="25"/>
      <c r="AJ75" s="67"/>
      <c r="AK75" s="99"/>
      <c r="AL75" s="343"/>
      <c r="AM75" s="79"/>
      <c r="AN75" s="83"/>
      <c r="AO75" s="83"/>
      <c r="AP75" s="83"/>
      <c r="AQ75" s="83"/>
      <c r="AR75" s="83"/>
      <c r="AS75" s="83"/>
      <c r="AT75" s="83"/>
      <c r="AU75" s="83"/>
      <c r="AV75" s="79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  <c r="CS75" s="79"/>
      <c r="CT75" s="79"/>
      <c r="CU75" s="79"/>
      <c r="CV75" s="79"/>
      <c r="CW75" s="79"/>
      <c r="CX75" s="79"/>
      <c r="CY75" s="79"/>
      <c r="CZ75" s="79"/>
      <c r="DA75" s="79"/>
      <c r="DB75" s="79"/>
      <c r="DC75" s="79"/>
      <c r="DD75" s="79"/>
      <c r="DE75" s="79"/>
      <c r="DF75" s="79"/>
      <c r="DG75" s="79"/>
      <c r="DH75" s="79"/>
      <c r="DI75" s="79"/>
      <c r="DJ75" s="79"/>
      <c r="DK75" s="79"/>
      <c r="DL75" s="79"/>
      <c r="DM75" s="79"/>
      <c r="DN75" s="79"/>
      <c r="DO75" s="79"/>
      <c r="DP75" s="79"/>
      <c r="DQ75" s="79"/>
      <c r="DR75" s="79"/>
      <c r="DS75" s="79"/>
      <c r="DT75" s="79"/>
      <c r="DU75" s="79"/>
      <c r="DV75" s="79"/>
      <c r="DW75" s="79"/>
      <c r="DX75" s="79"/>
      <c r="DY75" s="79"/>
      <c r="DZ75" s="79"/>
      <c r="EA75" s="79"/>
      <c r="EB75" s="79"/>
      <c r="EC75" s="79"/>
      <c r="ED75" s="79"/>
      <c r="EE75" s="79"/>
      <c r="EF75" s="79"/>
      <c r="EG75" s="79"/>
      <c r="EH75" s="79"/>
      <c r="EI75" s="79"/>
      <c r="EJ75" s="79"/>
      <c r="EK75" s="79"/>
      <c r="EL75" s="79"/>
      <c r="EM75" s="79"/>
      <c r="EN75" s="79"/>
      <c r="EO75" s="79"/>
      <c r="EP75" s="79"/>
      <c r="EQ75" s="79"/>
      <c r="ER75" s="79"/>
      <c r="ES75" s="79"/>
      <c r="ET75" s="79"/>
      <c r="EU75" s="79"/>
      <c r="EV75" s="79"/>
      <c r="EW75" s="79"/>
      <c r="EX75" s="79"/>
      <c r="EY75" s="79"/>
      <c r="EZ75" s="79"/>
      <c r="FA75" s="79"/>
      <c r="FB75" s="79"/>
      <c r="FC75" s="79"/>
      <c r="FD75" s="79"/>
      <c r="FE75" s="79"/>
      <c r="FF75" s="79"/>
      <c r="FG75" s="79"/>
      <c r="FH75" s="79"/>
      <c r="FI75" s="79"/>
      <c r="FJ75" s="79"/>
      <c r="FK75" s="79"/>
      <c r="FL75" s="79"/>
      <c r="FM75" s="79"/>
      <c r="FN75" s="79"/>
      <c r="FO75" s="79"/>
      <c r="FP75" s="79"/>
      <c r="FQ75" s="79"/>
      <c r="FR75" s="79"/>
      <c r="FS75" s="79"/>
      <c r="FT75" s="79"/>
      <c r="FU75" s="79"/>
      <c r="FV75" s="79"/>
      <c r="FW75" s="79"/>
      <c r="FX75" s="79"/>
      <c r="FY75" s="79"/>
      <c r="FZ75" s="79"/>
      <c r="GA75" s="79"/>
      <c r="GB75" s="79"/>
      <c r="GC75" s="79"/>
      <c r="GD75" s="79"/>
      <c r="GE75" s="79"/>
      <c r="GF75" s="79"/>
      <c r="GG75" s="79"/>
      <c r="GH75" s="79"/>
      <c r="GI75" s="79"/>
      <c r="GJ75" s="79"/>
      <c r="GK75" s="79"/>
      <c r="GL75" s="79"/>
      <c r="GM75" s="79"/>
      <c r="GN75" s="79"/>
      <c r="GO75" s="79"/>
      <c r="GP75" s="79"/>
      <c r="GQ75" s="79"/>
      <c r="GR75" s="79"/>
      <c r="GS75" s="79"/>
      <c r="GT75" s="79"/>
      <c r="GU75" s="79"/>
      <c r="GV75" s="79"/>
      <c r="GW75" s="79"/>
      <c r="GX75" s="79"/>
      <c r="GY75" s="79"/>
      <c r="GZ75" s="79"/>
      <c r="HA75" s="79"/>
      <c r="HB75" s="79"/>
      <c r="HC75" s="79"/>
      <c r="HD75" s="79"/>
      <c r="HE75" s="79"/>
      <c r="HF75" s="79"/>
      <c r="HG75" s="79"/>
      <c r="HH75" s="79"/>
      <c r="HI75" s="79"/>
      <c r="HJ75" s="79"/>
      <c r="HK75" s="79"/>
      <c r="HL75" s="79"/>
      <c r="HM75" s="79"/>
      <c r="HN75" s="79"/>
      <c r="HO75" s="79"/>
      <c r="HP75" s="79"/>
      <c r="HQ75" s="79"/>
      <c r="HR75" s="79"/>
      <c r="HS75" s="79"/>
      <c r="HT75" s="79"/>
      <c r="HU75" s="79"/>
      <c r="HV75" s="79"/>
      <c r="HW75" s="79"/>
      <c r="HX75" s="79"/>
      <c r="HY75" s="79"/>
      <c r="HZ75" s="79"/>
      <c r="IA75" s="79"/>
      <c r="IB75" s="79"/>
      <c r="IC75" s="79"/>
      <c r="ID75" s="79"/>
      <c r="IE75" s="79"/>
      <c r="IF75" s="79"/>
      <c r="IG75" s="79"/>
      <c r="IH75" s="79"/>
      <c r="II75" s="79"/>
      <c r="IJ75" s="79"/>
      <c r="IK75" s="79"/>
      <c r="IL75" s="79"/>
      <c r="IM75" s="79"/>
      <c r="IN75" s="79"/>
      <c r="IO75" s="79"/>
      <c r="IP75" s="79"/>
      <c r="IQ75" s="79"/>
      <c r="IR75" s="79"/>
      <c r="IS75" s="79"/>
      <c r="IT75" s="79"/>
      <c r="IU75" s="79"/>
      <c r="IV75" s="79"/>
      <c r="IW75" s="79"/>
      <c r="IX75" s="79"/>
      <c r="IY75" s="79"/>
      <c r="IZ75" s="79"/>
      <c r="JA75" s="79"/>
      <c r="JB75" s="79"/>
      <c r="JC75" s="79"/>
      <c r="JD75" s="79"/>
      <c r="JE75" s="79"/>
      <c r="JF75" s="79"/>
      <c r="JG75" s="79"/>
      <c r="JH75" s="79"/>
      <c r="JI75" s="79"/>
      <c r="JJ75" s="79"/>
      <c r="JK75" s="79"/>
      <c r="JL75" s="79"/>
      <c r="JM75" s="79"/>
      <c r="JN75" s="79"/>
      <c r="JO75" s="79"/>
      <c r="JP75" s="79"/>
      <c r="JQ75" s="79"/>
      <c r="JR75" s="79"/>
      <c r="JS75" s="79"/>
      <c r="JT75" s="79"/>
      <c r="JU75" s="79"/>
      <c r="JV75" s="79"/>
      <c r="JW75" s="79"/>
      <c r="JX75" s="79"/>
      <c r="JY75" s="79"/>
      <c r="JZ75" s="79"/>
      <c r="KA75" s="79"/>
      <c r="KB75" s="79"/>
      <c r="KC75" s="79"/>
      <c r="KD75" s="79"/>
      <c r="KE75" s="79"/>
      <c r="KF75" s="79"/>
      <c r="KG75" s="79"/>
      <c r="KH75" s="79"/>
      <c r="KI75" s="79"/>
      <c r="KJ75" s="79"/>
      <c r="KK75" s="79"/>
      <c r="KL75" s="79"/>
      <c r="KM75" s="79"/>
      <c r="KN75" s="79"/>
      <c r="KO75" s="79"/>
      <c r="KP75" s="79"/>
      <c r="KQ75" s="79"/>
      <c r="KR75" s="79"/>
      <c r="KS75" s="79"/>
      <c r="KT75" s="79"/>
      <c r="KU75" s="79"/>
      <c r="KV75" s="79"/>
      <c r="KW75" s="76"/>
      <c r="KX75" s="76"/>
      <c r="KY75" s="76"/>
      <c r="KZ75" s="76"/>
      <c r="LA75" s="76"/>
      <c r="LB75" s="76"/>
      <c r="LC75" s="76"/>
      <c r="LD75" s="76"/>
    </row>
    <row r="76" spans="1:316" s="65" customFormat="1" ht="13.5" customHeight="1" x14ac:dyDescent="0.15">
      <c r="A76" s="66"/>
      <c r="B76" s="98"/>
      <c r="C76" s="58"/>
      <c r="D76" s="8"/>
      <c r="E76" s="6"/>
      <c r="F76" s="59"/>
      <c r="G76" s="8"/>
      <c r="H76" s="3"/>
      <c r="I76" s="59"/>
      <c r="J76" s="8"/>
      <c r="K76" s="3"/>
      <c r="L76" s="59"/>
      <c r="M76" s="8"/>
      <c r="N76" s="3"/>
      <c r="O76" s="58"/>
      <c r="P76" s="8"/>
      <c r="Q76" s="6"/>
      <c r="R76" s="59"/>
      <c r="S76" s="8"/>
      <c r="T76" s="3"/>
      <c r="U76" s="58"/>
      <c r="V76" s="8"/>
      <c r="W76" s="6"/>
      <c r="X76" s="59"/>
      <c r="Y76" s="8"/>
      <c r="Z76" s="3"/>
      <c r="AA76" s="142"/>
      <c r="AB76" s="134"/>
      <c r="AC76" s="135"/>
      <c r="AD76" s="124"/>
      <c r="AE76" s="8"/>
      <c r="AF76" s="6"/>
      <c r="AG76" s="353"/>
      <c r="AH76" s="23"/>
      <c r="AI76" s="25"/>
      <c r="AJ76" s="67"/>
      <c r="AK76" s="99"/>
      <c r="AL76" s="343"/>
      <c r="AM76" s="79"/>
      <c r="AN76" s="83"/>
      <c r="AO76" s="83"/>
      <c r="AP76" s="83"/>
      <c r="AQ76" s="83"/>
      <c r="AR76" s="83"/>
      <c r="AS76" s="83"/>
      <c r="AT76" s="83"/>
      <c r="AU76" s="83"/>
      <c r="AV76" s="79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  <c r="CK76" s="79"/>
      <c r="CL76" s="79"/>
      <c r="CM76" s="79"/>
      <c r="CN76" s="79"/>
      <c r="CO76" s="79"/>
      <c r="CP76" s="79"/>
      <c r="CQ76" s="79"/>
      <c r="CR76" s="79"/>
      <c r="CS76" s="79"/>
      <c r="CT76" s="79"/>
      <c r="CU76" s="79"/>
      <c r="CV76" s="79"/>
      <c r="CW76" s="79"/>
      <c r="CX76" s="79"/>
      <c r="CY76" s="79"/>
      <c r="CZ76" s="79"/>
      <c r="DA76" s="79"/>
      <c r="DB76" s="79"/>
      <c r="DC76" s="79"/>
      <c r="DD76" s="79"/>
      <c r="DE76" s="79"/>
      <c r="DF76" s="79"/>
      <c r="DG76" s="79"/>
      <c r="DH76" s="79"/>
      <c r="DI76" s="79"/>
      <c r="DJ76" s="79"/>
      <c r="DK76" s="79"/>
      <c r="DL76" s="79"/>
      <c r="DM76" s="79"/>
      <c r="DN76" s="79"/>
      <c r="DO76" s="79"/>
      <c r="DP76" s="79"/>
      <c r="DQ76" s="79"/>
      <c r="DR76" s="79"/>
      <c r="DS76" s="79"/>
      <c r="DT76" s="79"/>
      <c r="DU76" s="79"/>
      <c r="DV76" s="79"/>
      <c r="DW76" s="79"/>
      <c r="DX76" s="79"/>
      <c r="DY76" s="79"/>
      <c r="DZ76" s="79"/>
      <c r="EA76" s="79"/>
      <c r="EB76" s="79"/>
      <c r="EC76" s="79"/>
      <c r="ED76" s="79"/>
      <c r="EE76" s="79"/>
      <c r="EF76" s="79"/>
      <c r="EG76" s="79"/>
      <c r="EH76" s="79"/>
      <c r="EI76" s="79"/>
      <c r="EJ76" s="79"/>
      <c r="EK76" s="79"/>
      <c r="EL76" s="79"/>
      <c r="EM76" s="79"/>
      <c r="EN76" s="79"/>
      <c r="EO76" s="79"/>
      <c r="EP76" s="79"/>
      <c r="EQ76" s="79"/>
      <c r="ER76" s="79"/>
      <c r="ES76" s="79"/>
      <c r="ET76" s="79"/>
      <c r="EU76" s="79"/>
      <c r="EV76" s="79"/>
      <c r="EW76" s="79"/>
      <c r="EX76" s="79"/>
      <c r="EY76" s="79"/>
      <c r="EZ76" s="79"/>
      <c r="FA76" s="79"/>
      <c r="FB76" s="79"/>
      <c r="FC76" s="79"/>
      <c r="FD76" s="79"/>
      <c r="FE76" s="79"/>
      <c r="FF76" s="79"/>
      <c r="FG76" s="79"/>
      <c r="FH76" s="79"/>
      <c r="FI76" s="79"/>
      <c r="FJ76" s="79"/>
      <c r="FK76" s="79"/>
      <c r="FL76" s="79"/>
      <c r="FM76" s="79"/>
      <c r="FN76" s="79"/>
      <c r="FO76" s="79"/>
      <c r="FP76" s="79"/>
      <c r="FQ76" s="79"/>
      <c r="FR76" s="79"/>
      <c r="FS76" s="79"/>
      <c r="FT76" s="79"/>
      <c r="FU76" s="79"/>
      <c r="FV76" s="79"/>
      <c r="FW76" s="79"/>
      <c r="FX76" s="79"/>
      <c r="FY76" s="79"/>
      <c r="FZ76" s="79"/>
      <c r="GA76" s="79"/>
      <c r="GB76" s="79"/>
      <c r="GC76" s="79"/>
      <c r="GD76" s="79"/>
      <c r="GE76" s="79"/>
      <c r="GF76" s="79"/>
      <c r="GG76" s="79"/>
      <c r="GH76" s="79"/>
      <c r="GI76" s="79"/>
      <c r="GJ76" s="79"/>
      <c r="GK76" s="79"/>
      <c r="GL76" s="79"/>
      <c r="GM76" s="79"/>
      <c r="GN76" s="79"/>
      <c r="GO76" s="79"/>
      <c r="GP76" s="79"/>
      <c r="GQ76" s="79"/>
      <c r="GR76" s="79"/>
      <c r="GS76" s="79"/>
      <c r="GT76" s="79"/>
      <c r="GU76" s="79"/>
      <c r="GV76" s="79"/>
      <c r="GW76" s="79"/>
      <c r="GX76" s="79"/>
      <c r="GY76" s="79"/>
      <c r="GZ76" s="79"/>
      <c r="HA76" s="79"/>
      <c r="HB76" s="79"/>
      <c r="HC76" s="79"/>
      <c r="HD76" s="79"/>
      <c r="HE76" s="79"/>
      <c r="HF76" s="79"/>
      <c r="HG76" s="79"/>
      <c r="HH76" s="79"/>
      <c r="HI76" s="79"/>
      <c r="HJ76" s="79"/>
      <c r="HK76" s="79"/>
      <c r="HL76" s="79"/>
      <c r="HM76" s="79"/>
      <c r="HN76" s="79"/>
      <c r="HO76" s="79"/>
      <c r="HP76" s="79"/>
      <c r="HQ76" s="79"/>
      <c r="HR76" s="79"/>
      <c r="HS76" s="79"/>
      <c r="HT76" s="79"/>
      <c r="HU76" s="79"/>
      <c r="HV76" s="79"/>
      <c r="HW76" s="79"/>
      <c r="HX76" s="79"/>
      <c r="HY76" s="79"/>
      <c r="HZ76" s="79"/>
      <c r="IA76" s="79"/>
      <c r="IB76" s="79"/>
      <c r="IC76" s="79"/>
      <c r="ID76" s="79"/>
      <c r="IE76" s="79"/>
      <c r="IF76" s="79"/>
      <c r="IG76" s="79"/>
      <c r="IH76" s="79"/>
      <c r="II76" s="79"/>
      <c r="IJ76" s="79"/>
      <c r="IK76" s="79"/>
      <c r="IL76" s="79"/>
      <c r="IM76" s="79"/>
      <c r="IN76" s="79"/>
      <c r="IO76" s="79"/>
      <c r="IP76" s="79"/>
      <c r="IQ76" s="79"/>
      <c r="IR76" s="79"/>
      <c r="IS76" s="79"/>
      <c r="IT76" s="79"/>
      <c r="IU76" s="79"/>
      <c r="IV76" s="79"/>
      <c r="IW76" s="79"/>
      <c r="IX76" s="79"/>
      <c r="IY76" s="79"/>
      <c r="IZ76" s="79"/>
      <c r="JA76" s="79"/>
      <c r="JB76" s="79"/>
      <c r="JC76" s="79"/>
      <c r="JD76" s="79"/>
      <c r="JE76" s="79"/>
      <c r="JF76" s="79"/>
      <c r="JG76" s="79"/>
      <c r="JH76" s="79"/>
      <c r="JI76" s="79"/>
      <c r="JJ76" s="79"/>
      <c r="JK76" s="79"/>
      <c r="JL76" s="79"/>
      <c r="JM76" s="79"/>
      <c r="JN76" s="79"/>
      <c r="JO76" s="79"/>
      <c r="JP76" s="79"/>
      <c r="JQ76" s="79"/>
      <c r="JR76" s="79"/>
      <c r="JS76" s="79"/>
      <c r="JT76" s="79"/>
      <c r="JU76" s="79"/>
      <c r="JV76" s="79"/>
      <c r="JW76" s="79"/>
      <c r="JX76" s="79"/>
      <c r="JY76" s="79"/>
      <c r="JZ76" s="79"/>
      <c r="KA76" s="79"/>
      <c r="KB76" s="79"/>
      <c r="KC76" s="79"/>
      <c r="KD76" s="79"/>
      <c r="KE76" s="79"/>
      <c r="KF76" s="79"/>
      <c r="KG76" s="79"/>
      <c r="KH76" s="79"/>
      <c r="KI76" s="79"/>
      <c r="KJ76" s="79"/>
      <c r="KK76" s="79"/>
      <c r="KL76" s="79"/>
      <c r="KM76" s="79"/>
      <c r="KN76" s="79"/>
      <c r="KO76" s="79"/>
      <c r="KP76" s="79"/>
      <c r="KQ76" s="79"/>
      <c r="KR76" s="79"/>
      <c r="KS76" s="79"/>
      <c r="KT76" s="79"/>
      <c r="KU76" s="79"/>
      <c r="KV76" s="79"/>
      <c r="KW76" s="76"/>
      <c r="KX76" s="76"/>
      <c r="KY76" s="76"/>
      <c r="KZ76" s="76"/>
      <c r="LA76" s="76"/>
      <c r="LB76" s="76"/>
      <c r="LC76" s="76"/>
      <c r="LD76" s="76"/>
    </row>
    <row r="77" spans="1:316" s="65" customFormat="1" ht="13.5" customHeight="1" x14ac:dyDescent="0.15">
      <c r="A77" s="66"/>
      <c r="B77" s="98"/>
      <c r="C77" s="58"/>
      <c r="D77" s="8"/>
      <c r="E77" s="6"/>
      <c r="F77" s="59"/>
      <c r="G77" s="8"/>
      <c r="H77" s="3"/>
      <c r="I77" s="59"/>
      <c r="J77" s="8"/>
      <c r="K77" s="3"/>
      <c r="L77" s="59"/>
      <c r="M77" s="8"/>
      <c r="N77" s="3"/>
      <c r="O77" s="58"/>
      <c r="P77" s="8"/>
      <c r="Q77" s="6"/>
      <c r="R77" s="59"/>
      <c r="S77" s="8"/>
      <c r="T77" s="3"/>
      <c r="U77" s="58"/>
      <c r="V77" s="8"/>
      <c r="W77" s="6"/>
      <c r="X77" s="59"/>
      <c r="Y77" s="8"/>
      <c r="Z77" s="3"/>
      <c r="AA77" s="142"/>
      <c r="AB77" s="134"/>
      <c r="AC77" s="135"/>
      <c r="AD77" s="124"/>
      <c r="AE77" s="8"/>
      <c r="AF77" s="6"/>
      <c r="AG77" s="353"/>
      <c r="AH77" s="23"/>
      <c r="AI77" s="25"/>
      <c r="AJ77" s="67"/>
      <c r="AK77" s="99"/>
      <c r="AL77" s="343"/>
      <c r="AM77" s="79"/>
      <c r="AN77" s="83"/>
      <c r="AO77" s="83"/>
      <c r="AP77" s="83"/>
      <c r="AQ77" s="83"/>
      <c r="AR77" s="83"/>
      <c r="AS77" s="83"/>
      <c r="AT77" s="83"/>
      <c r="AU77" s="83"/>
      <c r="AV77" s="79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79"/>
      <c r="CI77" s="79"/>
      <c r="CJ77" s="79"/>
      <c r="CK77" s="79"/>
      <c r="CL77" s="79"/>
      <c r="CM77" s="79"/>
      <c r="CN77" s="79"/>
      <c r="CO77" s="79"/>
      <c r="CP77" s="79"/>
      <c r="CQ77" s="79"/>
      <c r="CR77" s="79"/>
      <c r="CS77" s="79"/>
      <c r="CT77" s="79"/>
      <c r="CU77" s="79"/>
      <c r="CV77" s="79"/>
      <c r="CW77" s="79"/>
      <c r="CX77" s="79"/>
      <c r="CY77" s="79"/>
      <c r="CZ77" s="79"/>
      <c r="DA77" s="79"/>
      <c r="DB77" s="79"/>
      <c r="DC77" s="79"/>
      <c r="DD77" s="79"/>
      <c r="DE77" s="79"/>
      <c r="DF77" s="79"/>
      <c r="DG77" s="79"/>
      <c r="DH77" s="79"/>
      <c r="DI77" s="79"/>
      <c r="DJ77" s="79"/>
      <c r="DK77" s="79"/>
      <c r="DL77" s="79"/>
      <c r="DM77" s="79"/>
      <c r="DN77" s="79"/>
      <c r="DO77" s="79"/>
      <c r="DP77" s="79"/>
      <c r="DQ77" s="79"/>
      <c r="DR77" s="79"/>
      <c r="DS77" s="79"/>
      <c r="DT77" s="79"/>
      <c r="DU77" s="79"/>
      <c r="DV77" s="79"/>
      <c r="DW77" s="79"/>
      <c r="DX77" s="79"/>
      <c r="DY77" s="79"/>
      <c r="DZ77" s="79"/>
      <c r="EA77" s="79"/>
      <c r="EB77" s="79"/>
      <c r="EC77" s="79"/>
      <c r="ED77" s="79"/>
      <c r="EE77" s="79"/>
      <c r="EF77" s="79"/>
      <c r="EG77" s="79"/>
      <c r="EH77" s="79"/>
      <c r="EI77" s="79"/>
      <c r="EJ77" s="79"/>
      <c r="EK77" s="79"/>
      <c r="EL77" s="79"/>
      <c r="EM77" s="79"/>
      <c r="EN77" s="79"/>
      <c r="EO77" s="79"/>
      <c r="EP77" s="79"/>
      <c r="EQ77" s="79"/>
      <c r="ER77" s="79"/>
      <c r="ES77" s="79"/>
      <c r="ET77" s="79"/>
      <c r="EU77" s="79"/>
      <c r="EV77" s="79"/>
      <c r="EW77" s="79"/>
      <c r="EX77" s="79"/>
      <c r="EY77" s="79"/>
      <c r="EZ77" s="79"/>
      <c r="FA77" s="79"/>
      <c r="FB77" s="79"/>
      <c r="FC77" s="79"/>
      <c r="FD77" s="79"/>
      <c r="FE77" s="79"/>
      <c r="FF77" s="79"/>
      <c r="FG77" s="79"/>
      <c r="FH77" s="79"/>
      <c r="FI77" s="79"/>
      <c r="FJ77" s="79"/>
      <c r="FK77" s="79"/>
      <c r="FL77" s="79"/>
      <c r="FM77" s="79"/>
      <c r="FN77" s="79"/>
      <c r="FO77" s="79"/>
      <c r="FP77" s="79"/>
      <c r="FQ77" s="79"/>
      <c r="FR77" s="79"/>
      <c r="FS77" s="79"/>
      <c r="FT77" s="79"/>
      <c r="FU77" s="79"/>
      <c r="FV77" s="79"/>
      <c r="FW77" s="79"/>
      <c r="FX77" s="79"/>
      <c r="FY77" s="79"/>
      <c r="FZ77" s="79"/>
      <c r="GA77" s="79"/>
      <c r="GB77" s="79"/>
      <c r="GC77" s="79"/>
      <c r="GD77" s="79"/>
      <c r="GE77" s="79"/>
      <c r="GF77" s="79"/>
      <c r="GG77" s="79"/>
      <c r="GH77" s="79"/>
      <c r="GI77" s="79"/>
      <c r="GJ77" s="79"/>
      <c r="GK77" s="79"/>
      <c r="GL77" s="79"/>
      <c r="GM77" s="79"/>
      <c r="GN77" s="79"/>
      <c r="GO77" s="79"/>
      <c r="GP77" s="79"/>
      <c r="GQ77" s="79"/>
      <c r="GR77" s="79"/>
      <c r="GS77" s="79"/>
      <c r="GT77" s="79"/>
      <c r="GU77" s="79"/>
      <c r="GV77" s="79"/>
      <c r="GW77" s="79"/>
      <c r="GX77" s="79"/>
      <c r="GY77" s="79"/>
      <c r="GZ77" s="79"/>
      <c r="HA77" s="79"/>
      <c r="HB77" s="79"/>
      <c r="HC77" s="79"/>
      <c r="HD77" s="79"/>
      <c r="HE77" s="79"/>
      <c r="HF77" s="79"/>
      <c r="HG77" s="79"/>
      <c r="HH77" s="79"/>
      <c r="HI77" s="79"/>
      <c r="HJ77" s="79"/>
      <c r="HK77" s="79"/>
      <c r="HL77" s="79"/>
      <c r="HM77" s="79"/>
      <c r="HN77" s="79"/>
      <c r="HO77" s="79"/>
      <c r="HP77" s="79"/>
      <c r="HQ77" s="79"/>
      <c r="HR77" s="79"/>
      <c r="HS77" s="79"/>
      <c r="HT77" s="79"/>
      <c r="HU77" s="79"/>
      <c r="HV77" s="79"/>
      <c r="HW77" s="79"/>
      <c r="HX77" s="79"/>
      <c r="HY77" s="79"/>
      <c r="HZ77" s="79"/>
      <c r="IA77" s="79"/>
      <c r="IB77" s="79"/>
      <c r="IC77" s="79"/>
      <c r="ID77" s="79"/>
      <c r="IE77" s="79"/>
      <c r="IF77" s="79"/>
      <c r="IG77" s="79"/>
      <c r="IH77" s="79"/>
      <c r="II77" s="79"/>
      <c r="IJ77" s="79"/>
      <c r="IK77" s="79"/>
      <c r="IL77" s="79"/>
      <c r="IM77" s="79"/>
      <c r="IN77" s="79"/>
      <c r="IO77" s="79"/>
      <c r="IP77" s="79"/>
      <c r="IQ77" s="79"/>
      <c r="IR77" s="79"/>
      <c r="IS77" s="79"/>
      <c r="IT77" s="79"/>
      <c r="IU77" s="79"/>
      <c r="IV77" s="79"/>
      <c r="IW77" s="79"/>
      <c r="IX77" s="79"/>
      <c r="IY77" s="79"/>
      <c r="IZ77" s="79"/>
      <c r="JA77" s="79"/>
      <c r="JB77" s="79"/>
      <c r="JC77" s="79"/>
      <c r="JD77" s="79"/>
      <c r="JE77" s="79"/>
      <c r="JF77" s="79"/>
      <c r="JG77" s="79"/>
      <c r="JH77" s="79"/>
      <c r="JI77" s="79"/>
      <c r="JJ77" s="79"/>
      <c r="JK77" s="79"/>
      <c r="JL77" s="79"/>
      <c r="JM77" s="79"/>
      <c r="JN77" s="79"/>
      <c r="JO77" s="79"/>
      <c r="JP77" s="79"/>
      <c r="JQ77" s="79"/>
      <c r="JR77" s="79"/>
      <c r="JS77" s="79"/>
      <c r="JT77" s="79"/>
      <c r="JU77" s="79"/>
      <c r="JV77" s="79"/>
      <c r="JW77" s="79"/>
      <c r="JX77" s="79"/>
      <c r="JY77" s="79"/>
      <c r="JZ77" s="79"/>
      <c r="KA77" s="79"/>
      <c r="KB77" s="79"/>
      <c r="KC77" s="79"/>
      <c r="KD77" s="79"/>
      <c r="KE77" s="79"/>
      <c r="KF77" s="79"/>
      <c r="KG77" s="79"/>
      <c r="KH77" s="79"/>
      <c r="KI77" s="79"/>
      <c r="KJ77" s="79"/>
      <c r="KK77" s="79"/>
      <c r="KL77" s="79"/>
      <c r="KM77" s="79"/>
      <c r="KN77" s="79"/>
      <c r="KO77" s="79"/>
      <c r="KP77" s="79"/>
      <c r="KQ77" s="79"/>
      <c r="KR77" s="79"/>
      <c r="KS77" s="79"/>
      <c r="KT77" s="79"/>
      <c r="KU77" s="79"/>
      <c r="KV77" s="79"/>
      <c r="KW77" s="76"/>
      <c r="KX77" s="76"/>
      <c r="KY77" s="76"/>
      <c r="KZ77" s="76"/>
      <c r="LA77" s="76"/>
      <c r="LB77" s="76"/>
      <c r="LC77" s="76"/>
      <c r="LD77" s="76"/>
    </row>
    <row r="78" spans="1:316" s="65" customFormat="1" ht="13.5" customHeight="1" x14ac:dyDescent="0.15">
      <c r="A78" s="66"/>
      <c r="B78" s="98"/>
      <c r="C78" s="58"/>
      <c r="D78" s="8"/>
      <c r="E78" s="6"/>
      <c r="F78" s="59"/>
      <c r="G78" s="8"/>
      <c r="H78" s="3"/>
      <c r="I78" s="59"/>
      <c r="J78" s="8"/>
      <c r="K78" s="3"/>
      <c r="L78" s="59"/>
      <c r="M78" s="8"/>
      <c r="N78" s="3"/>
      <c r="O78" s="58"/>
      <c r="P78" s="8"/>
      <c r="Q78" s="6"/>
      <c r="R78" s="59"/>
      <c r="S78" s="8"/>
      <c r="T78" s="3"/>
      <c r="U78" s="58"/>
      <c r="V78" s="8"/>
      <c r="W78" s="6"/>
      <c r="X78" s="59"/>
      <c r="Y78" s="8"/>
      <c r="Z78" s="3"/>
      <c r="AA78" s="142"/>
      <c r="AB78" s="134"/>
      <c r="AC78" s="135"/>
      <c r="AD78" s="124"/>
      <c r="AE78" s="8"/>
      <c r="AF78" s="6"/>
      <c r="AG78" s="353"/>
      <c r="AH78" s="23"/>
      <c r="AI78" s="25"/>
      <c r="AJ78" s="67"/>
      <c r="AK78" s="99"/>
      <c r="AL78" s="343"/>
      <c r="AM78" s="79"/>
      <c r="AN78" s="83"/>
      <c r="AO78" s="83"/>
      <c r="AP78" s="83"/>
      <c r="AQ78" s="83"/>
      <c r="AR78" s="83"/>
      <c r="AS78" s="83"/>
      <c r="AT78" s="83"/>
      <c r="AU78" s="83"/>
      <c r="AV78" s="79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  <c r="DA78" s="79"/>
      <c r="DB78" s="79"/>
      <c r="DC78" s="79"/>
      <c r="DD78" s="79"/>
      <c r="DE78" s="79"/>
      <c r="DF78" s="79"/>
      <c r="DG78" s="79"/>
      <c r="DH78" s="79"/>
      <c r="DI78" s="79"/>
      <c r="DJ78" s="79"/>
      <c r="DK78" s="79"/>
      <c r="DL78" s="79"/>
      <c r="DM78" s="79"/>
      <c r="DN78" s="79"/>
      <c r="DO78" s="79"/>
      <c r="DP78" s="79"/>
      <c r="DQ78" s="79"/>
      <c r="DR78" s="79"/>
      <c r="DS78" s="79"/>
      <c r="DT78" s="79"/>
      <c r="DU78" s="79"/>
      <c r="DV78" s="79"/>
      <c r="DW78" s="79"/>
      <c r="DX78" s="79"/>
      <c r="DY78" s="79"/>
      <c r="DZ78" s="79"/>
      <c r="EA78" s="79"/>
      <c r="EB78" s="79"/>
      <c r="EC78" s="79"/>
      <c r="ED78" s="79"/>
      <c r="EE78" s="79"/>
      <c r="EF78" s="79"/>
      <c r="EG78" s="79"/>
      <c r="EH78" s="79"/>
      <c r="EI78" s="79"/>
      <c r="EJ78" s="79"/>
      <c r="EK78" s="79"/>
      <c r="EL78" s="79"/>
      <c r="EM78" s="79"/>
      <c r="EN78" s="79"/>
      <c r="EO78" s="79"/>
      <c r="EP78" s="79"/>
      <c r="EQ78" s="79"/>
      <c r="ER78" s="79"/>
      <c r="ES78" s="79"/>
      <c r="ET78" s="79"/>
      <c r="EU78" s="79"/>
      <c r="EV78" s="79"/>
      <c r="EW78" s="79"/>
      <c r="EX78" s="79"/>
      <c r="EY78" s="79"/>
      <c r="EZ78" s="79"/>
      <c r="FA78" s="79"/>
      <c r="FB78" s="79"/>
      <c r="FC78" s="79"/>
      <c r="FD78" s="79"/>
      <c r="FE78" s="79"/>
      <c r="FF78" s="79"/>
      <c r="FG78" s="79"/>
      <c r="FH78" s="79"/>
      <c r="FI78" s="79"/>
      <c r="FJ78" s="79"/>
      <c r="FK78" s="79"/>
      <c r="FL78" s="79"/>
      <c r="FM78" s="79"/>
      <c r="FN78" s="79"/>
      <c r="FO78" s="79"/>
      <c r="FP78" s="79"/>
      <c r="FQ78" s="79"/>
      <c r="FR78" s="79"/>
      <c r="FS78" s="79"/>
      <c r="FT78" s="79"/>
      <c r="FU78" s="79"/>
      <c r="FV78" s="79"/>
      <c r="FW78" s="79"/>
      <c r="FX78" s="79"/>
      <c r="FY78" s="79"/>
      <c r="FZ78" s="79"/>
      <c r="GA78" s="79"/>
      <c r="GB78" s="79"/>
      <c r="GC78" s="79"/>
      <c r="GD78" s="79"/>
      <c r="GE78" s="79"/>
      <c r="GF78" s="79"/>
      <c r="GG78" s="79"/>
      <c r="GH78" s="79"/>
      <c r="GI78" s="79"/>
      <c r="GJ78" s="79"/>
      <c r="GK78" s="79"/>
      <c r="GL78" s="79"/>
      <c r="GM78" s="79"/>
      <c r="GN78" s="79"/>
      <c r="GO78" s="79"/>
      <c r="GP78" s="79"/>
      <c r="GQ78" s="79"/>
      <c r="GR78" s="79"/>
      <c r="GS78" s="79"/>
      <c r="GT78" s="79"/>
      <c r="GU78" s="79"/>
      <c r="GV78" s="79"/>
      <c r="GW78" s="79"/>
      <c r="GX78" s="79"/>
      <c r="GY78" s="79"/>
      <c r="GZ78" s="79"/>
      <c r="HA78" s="79"/>
      <c r="HB78" s="79"/>
      <c r="HC78" s="79"/>
      <c r="HD78" s="79"/>
      <c r="HE78" s="79"/>
      <c r="HF78" s="79"/>
      <c r="HG78" s="79"/>
      <c r="HH78" s="79"/>
      <c r="HI78" s="79"/>
      <c r="HJ78" s="79"/>
      <c r="HK78" s="79"/>
      <c r="HL78" s="79"/>
      <c r="HM78" s="79"/>
      <c r="HN78" s="79"/>
      <c r="HO78" s="79"/>
      <c r="HP78" s="79"/>
      <c r="HQ78" s="79"/>
      <c r="HR78" s="79"/>
      <c r="HS78" s="79"/>
      <c r="HT78" s="79"/>
      <c r="HU78" s="79"/>
      <c r="HV78" s="79"/>
      <c r="HW78" s="79"/>
      <c r="HX78" s="79"/>
      <c r="HY78" s="79"/>
      <c r="HZ78" s="79"/>
      <c r="IA78" s="79"/>
      <c r="IB78" s="79"/>
      <c r="IC78" s="79"/>
      <c r="ID78" s="79"/>
      <c r="IE78" s="79"/>
      <c r="IF78" s="79"/>
      <c r="IG78" s="79"/>
      <c r="IH78" s="79"/>
      <c r="II78" s="79"/>
      <c r="IJ78" s="79"/>
      <c r="IK78" s="79"/>
      <c r="IL78" s="79"/>
      <c r="IM78" s="79"/>
      <c r="IN78" s="79"/>
      <c r="IO78" s="79"/>
      <c r="IP78" s="79"/>
      <c r="IQ78" s="79"/>
      <c r="IR78" s="79"/>
      <c r="IS78" s="79"/>
      <c r="IT78" s="79"/>
      <c r="IU78" s="79"/>
      <c r="IV78" s="79"/>
      <c r="IW78" s="79"/>
      <c r="IX78" s="79"/>
      <c r="IY78" s="79"/>
      <c r="IZ78" s="79"/>
      <c r="JA78" s="79"/>
      <c r="JB78" s="79"/>
      <c r="JC78" s="79"/>
      <c r="JD78" s="79"/>
      <c r="JE78" s="79"/>
      <c r="JF78" s="79"/>
      <c r="JG78" s="79"/>
      <c r="JH78" s="79"/>
      <c r="JI78" s="79"/>
      <c r="JJ78" s="79"/>
      <c r="JK78" s="79"/>
      <c r="JL78" s="79"/>
      <c r="JM78" s="79"/>
      <c r="JN78" s="79"/>
      <c r="JO78" s="79"/>
      <c r="JP78" s="79"/>
      <c r="JQ78" s="79"/>
      <c r="JR78" s="79"/>
      <c r="JS78" s="79"/>
      <c r="JT78" s="79"/>
      <c r="JU78" s="79"/>
      <c r="JV78" s="79"/>
      <c r="JW78" s="79"/>
      <c r="JX78" s="79"/>
      <c r="JY78" s="79"/>
      <c r="JZ78" s="79"/>
      <c r="KA78" s="79"/>
      <c r="KB78" s="79"/>
      <c r="KC78" s="79"/>
      <c r="KD78" s="79"/>
      <c r="KE78" s="79"/>
      <c r="KF78" s="79"/>
      <c r="KG78" s="79"/>
      <c r="KH78" s="79"/>
      <c r="KI78" s="79"/>
      <c r="KJ78" s="79"/>
      <c r="KK78" s="79"/>
      <c r="KL78" s="79"/>
      <c r="KM78" s="79"/>
      <c r="KN78" s="79"/>
      <c r="KO78" s="79"/>
      <c r="KP78" s="79"/>
      <c r="KQ78" s="79"/>
      <c r="KR78" s="79"/>
      <c r="KS78" s="79"/>
      <c r="KT78" s="79"/>
      <c r="KU78" s="79"/>
      <c r="KV78" s="79"/>
      <c r="KW78" s="76"/>
      <c r="KX78" s="76"/>
      <c r="KY78" s="76"/>
      <c r="KZ78" s="76"/>
      <c r="LA78" s="76"/>
      <c r="LB78" s="76"/>
      <c r="LC78" s="76"/>
      <c r="LD78" s="76"/>
    </row>
    <row r="79" spans="1:316" s="65" customFormat="1" ht="13.5" customHeight="1" x14ac:dyDescent="0.15">
      <c r="A79" s="66"/>
      <c r="B79" s="98"/>
      <c r="C79" s="58"/>
      <c r="D79" s="8"/>
      <c r="E79" s="6"/>
      <c r="F79" s="59"/>
      <c r="G79" s="8"/>
      <c r="H79" s="3"/>
      <c r="I79" s="59"/>
      <c r="J79" s="8"/>
      <c r="K79" s="3"/>
      <c r="L79" s="59"/>
      <c r="M79" s="8"/>
      <c r="N79" s="3"/>
      <c r="O79" s="58"/>
      <c r="P79" s="8"/>
      <c r="Q79" s="6"/>
      <c r="R79" s="59"/>
      <c r="S79" s="8"/>
      <c r="T79" s="3"/>
      <c r="U79" s="58"/>
      <c r="V79" s="8"/>
      <c r="W79" s="6"/>
      <c r="X79" s="59"/>
      <c r="Y79" s="8"/>
      <c r="Z79" s="3"/>
      <c r="AA79" s="142"/>
      <c r="AB79" s="134"/>
      <c r="AC79" s="135"/>
      <c r="AD79" s="124"/>
      <c r="AE79" s="8"/>
      <c r="AF79" s="6"/>
      <c r="AG79" s="353"/>
      <c r="AH79" s="23"/>
      <c r="AI79" s="25"/>
      <c r="AJ79" s="67"/>
      <c r="AK79" s="99"/>
      <c r="AL79" s="343"/>
      <c r="AM79" s="79"/>
      <c r="AN79" s="83"/>
      <c r="AO79" s="83"/>
      <c r="AP79" s="83"/>
      <c r="AQ79" s="83"/>
      <c r="AR79" s="83"/>
      <c r="AS79" s="83"/>
      <c r="AT79" s="83"/>
      <c r="AU79" s="83"/>
      <c r="AV79" s="79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  <c r="DA79" s="79"/>
      <c r="DB79" s="79"/>
      <c r="DC79" s="79"/>
      <c r="DD79" s="79"/>
      <c r="DE79" s="79"/>
      <c r="DF79" s="79"/>
      <c r="DG79" s="79"/>
      <c r="DH79" s="79"/>
      <c r="DI79" s="79"/>
      <c r="DJ79" s="79"/>
      <c r="DK79" s="79"/>
      <c r="DL79" s="79"/>
      <c r="DM79" s="79"/>
      <c r="DN79" s="79"/>
      <c r="DO79" s="79"/>
      <c r="DP79" s="79"/>
      <c r="DQ79" s="79"/>
      <c r="DR79" s="79"/>
      <c r="DS79" s="79"/>
      <c r="DT79" s="79"/>
      <c r="DU79" s="79"/>
      <c r="DV79" s="79"/>
      <c r="DW79" s="79"/>
      <c r="DX79" s="79"/>
      <c r="DY79" s="79"/>
      <c r="DZ79" s="79"/>
      <c r="EA79" s="79"/>
      <c r="EB79" s="79"/>
      <c r="EC79" s="79"/>
      <c r="ED79" s="79"/>
      <c r="EE79" s="79"/>
      <c r="EF79" s="79"/>
      <c r="EG79" s="79"/>
      <c r="EH79" s="79"/>
      <c r="EI79" s="79"/>
      <c r="EJ79" s="79"/>
      <c r="EK79" s="79"/>
      <c r="EL79" s="79"/>
      <c r="EM79" s="79"/>
      <c r="EN79" s="79"/>
      <c r="EO79" s="79"/>
      <c r="EP79" s="79"/>
      <c r="EQ79" s="79"/>
      <c r="ER79" s="79"/>
      <c r="ES79" s="79"/>
      <c r="ET79" s="79"/>
      <c r="EU79" s="79"/>
      <c r="EV79" s="79"/>
      <c r="EW79" s="79"/>
      <c r="EX79" s="79"/>
      <c r="EY79" s="79"/>
      <c r="EZ79" s="79"/>
      <c r="FA79" s="79"/>
      <c r="FB79" s="79"/>
      <c r="FC79" s="79"/>
      <c r="FD79" s="79"/>
      <c r="FE79" s="79"/>
      <c r="FF79" s="79"/>
      <c r="FG79" s="79"/>
      <c r="FH79" s="79"/>
      <c r="FI79" s="79"/>
      <c r="FJ79" s="79"/>
      <c r="FK79" s="79"/>
      <c r="FL79" s="79"/>
      <c r="FM79" s="79"/>
      <c r="FN79" s="79"/>
      <c r="FO79" s="79"/>
      <c r="FP79" s="79"/>
      <c r="FQ79" s="79"/>
      <c r="FR79" s="79"/>
      <c r="FS79" s="79"/>
      <c r="FT79" s="79"/>
      <c r="FU79" s="79"/>
      <c r="FV79" s="79"/>
      <c r="FW79" s="79"/>
      <c r="FX79" s="79"/>
      <c r="FY79" s="79"/>
      <c r="FZ79" s="79"/>
      <c r="GA79" s="79"/>
      <c r="GB79" s="79"/>
      <c r="GC79" s="79"/>
      <c r="GD79" s="79"/>
      <c r="GE79" s="79"/>
      <c r="GF79" s="79"/>
      <c r="GG79" s="79"/>
      <c r="GH79" s="79"/>
      <c r="GI79" s="79"/>
      <c r="GJ79" s="79"/>
      <c r="GK79" s="79"/>
      <c r="GL79" s="79"/>
      <c r="GM79" s="79"/>
      <c r="GN79" s="79"/>
      <c r="GO79" s="79"/>
      <c r="GP79" s="79"/>
      <c r="GQ79" s="79"/>
      <c r="GR79" s="79"/>
      <c r="GS79" s="79"/>
      <c r="GT79" s="79"/>
      <c r="GU79" s="79"/>
      <c r="GV79" s="79"/>
      <c r="GW79" s="79"/>
      <c r="GX79" s="79"/>
      <c r="GY79" s="79"/>
      <c r="GZ79" s="79"/>
      <c r="HA79" s="79"/>
      <c r="HB79" s="79"/>
      <c r="HC79" s="79"/>
      <c r="HD79" s="79"/>
      <c r="HE79" s="79"/>
      <c r="HF79" s="79"/>
      <c r="HG79" s="79"/>
      <c r="HH79" s="79"/>
      <c r="HI79" s="79"/>
      <c r="HJ79" s="79"/>
      <c r="HK79" s="79"/>
      <c r="HL79" s="79"/>
      <c r="HM79" s="79"/>
      <c r="HN79" s="79"/>
      <c r="HO79" s="79"/>
      <c r="HP79" s="79"/>
      <c r="HQ79" s="79"/>
      <c r="HR79" s="79"/>
      <c r="HS79" s="79"/>
      <c r="HT79" s="79"/>
      <c r="HU79" s="79"/>
      <c r="HV79" s="79"/>
      <c r="HW79" s="79"/>
      <c r="HX79" s="79"/>
      <c r="HY79" s="79"/>
      <c r="HZ79" s="79"/>
      <c r="IA79" s="79"/>
      <c r="IB79" s="79"/>
      <c r="IC79" s="79"/>
      <c r="ID79" s="79"/>
      <c r="IE79" s="79"/>
      <c r="IF79" s="79"/>
      <c r="IG79" s="79"/>
      <c r="IH79" s="79"/>
      <c r="II79" s="79"/>
      <c r="IJ79" s="79"/>
      <c r="IK79" s="79"/>
      <c r="IL79" s="79"/>
      <c r="IM79" s="79"/>
      <c r="IN79" s="79"/>
      <c r="IO79" s="79"/>
      <c r="IP79" s="79"/>
      <c r="IQ79" s="79"/>
      <c r="IR79" s="79"/>
      <c r="IS79" s="79"/>
      <c r="IT79" s="79"/>
      <c r="IU79" s="79"/>
      <c r="IV79" s="79"/>
      <c r="IW79" s="79"/>
      <c r="IX79" s="79"/>
      <c r="IY79" s="79"/>
      <c r="IZ79" s="79"/>
      <c r="JA79" s="79"/>
      <c r="JB79" s="79"/>
      <c r="JC79" s="79"/>
      <c r="JD79" s="79"/>
      <c r="JE79" s="79"/>
      <c r="JF79" s="79"/>
      <c r="JG79" s="79"/>
      <c r="JH79" s="79"/>
      <c r="JI79" s="79"/>
      <c r="JJ79" s="79"/>
      <c r="JK79" s="79"/>
      <c r="JL79" s="79"/>
      <c r="JM79" s="79"/>
      <c r="JN79" s="79"/>
      <c r="JO79" s="79"/>
      <c r="JP79" s="79"/>
      <c r="JQ79" s="79"/>
      <c r="JR79" s="79"/>
      <c r="JS79" s="79"/>
      <c r="JT79" s="79"/>
      <c r="JU79" s="79"/>
      <c r="JV79" s="79"/>
      <c r="JW79" s="79"/>
      <c r="JX79" s="79"/>
      <c r="JY79" s="79"/>
      <c r="JZ79" s="79"/>
      <c r="KA79" s="79"/>
      <c r="KB79" s="79"/>
      <c r="KC79" s="79"/>
      <c r="KD79" s="79"/>
      <c r="KE79" s="79"/>
      <c r="KF79" s="79"/>
      <c r="KG79" s="79"/>
      <c r="KH79" s="79"/>
      <c r="KI79" s="79"/>
      <c r="KJ79" s="79"/>
      <c r="KK79" s="79"/>
      <c r="KL79" s="79"/>
      <c r="KM79" s="79"/>
      <c r="KN79" s="79"/>
      <c r="KO79" s="79"/>
      <c r="KP79" s="79"/>
      <c r="KQ79" s="79"/>
      <c r="KR79" s="79"/>
      <c r="KS79" s="79"/>
      <c r="KT79" s="79"/>
      <c r="KU79" s="79"/>
      <c r="KV79" s="79"/>
      <c r="KW79" s="76"/>
      <c r="KX79" s="76"/>
      <c r="KY79" s="76"/>
      <c r="KZ79" s="76"/>
      <c r="LA79" s="76"/>
      <c r="LB79" s="76"/>
      <c r="LC79" s="76"/>
      <c r="LD79" s="76"/>
    </row>
    <row r="80" spans="1:316" s="65" customFormat="1" ht="13.5" customHeight="1" x14ac:dyDescent="0.15">
      <c r="A80" s="66"/>
      <c r="B80" s="98"/>
      <c r="C80" s="58"/>
      <c r="D80" s="8"/>
      <c r="E80" s="6"/>
      <c r="F80" s="59"/>
      <c r="G80" s="8"/>
      <c r="H80" s="3"/>
      <c r="I80" s="59"/>
      <c r="J80" s="8"/>
      <c r="K80" s="3"/>
      <c r="L80" s="59"/>
      <c r="M80" s="8"/>
      <c r="N80" s="3"/>
      <c r="O80" s="58"/>
      <c r="P80" s="8"/>
      <c r="Q80" s="6"/>
      <c r="R80" s="59"/>
      <c r="S80" s="8"/>
      <c r="T80" s="3"/>
      <c r="U80" s="58"/>
      <c r="V80" s="8"/>
      <c r="W80" s="6"/>
      <c r="X80" s="59"/>
      <c r="Y80" s="8"/>
      <c r="Z80" s="3"/>
      <c r="AA80" s="142"/>
      <c r="AB80" s="134"/>
      <c r="AC80" s="135"/>
      <c r="AD80" s="124"/>
      <c r="AE80" s="8"/>
      <c r="AF80" s="6"/>
      <c r="AG80" s="353"/>
      <c r="AH80" s="23"/>
      <c r="AI80" s="25"/>
      <c r="AJ80" s="67"/>
      <c r="AK80" s="99"/>
      <c r="AL80" s="343"/>
      <c r="AM80" s="79"/>
      <c r="AN80" s="83"/>
      <c r="AO80" s="83"/>
      <c r="AP80" s="83"/>
      <c r="AQ80" s="83"/>
      <c r="AR80" s="83"/>
      <c r="AS80" s="83"/>
      <c r="AT80" s="83"/>
      <c r="AU80" s="83"/>
      <c r="AV80" s="79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  <c r="CS80" s="79"/>
      <c r="CT80" s="79"/>
      <c r="CU80" s="79"/>
      <c r="CV80" s="79"/>
      <c r="CW80" s="79"/>
      <c r="CX80" s="79"/>
      <c r="CY80" s="79"/>
      <c r="CZ80" s="79"/>
      <c r="DA80" s="79"/>
      <c r="DB80" s="79"/>
      <c r="DC80" s="79"/>
      <c r="DD80" s="79"/>
      <c r="DE80" s="79"/>
      <c r="DF80" s="79"/>
      <c r="DG80" s="79"/>
      <c r="DH80" s="79"/>
      <c r="DI80" s="79"/>
      <c r="DJ80" s="79"/>
      <c r="DK80" s="79"/>
      <c r="DL80" s="79"/>
      <c r="DM80" s="79"/>
      <c r="DN80" s="79"/>
      <c r="DO80" s="79"/>
      <c r="DP80" s="79"/>
      <c r="DQ80" s="79"/>
      <c r="DR80" s="79"/>
      <c r="DS80" s="79"/>
      <c r="DT80" s="79"/>
      <c r="DU80" s="79"/>
      <c r="DV80" s="79"/>
      <c r="DW80" s="79"/>
      <c r="DX80" s="79"/>
      <c r="DY80" s="79"/>
      <c r="DZ80" s="79"/>
      <c r="EA80" s="79"/>
      <c r="EB80" s="79"/>
      <c r="EC80" s="79"/>
      <c r="ED80" s="79"/>
      <c r="EE80" s="79"/>
      <c r="EF80" s="79"/>
      <c r="EG80" s="79"/>
      <c r="EH80" s="79"/>
      <c r="EI80" s="79"/>
      <c r="EJ80" s="79"/>
      <c r="EK80" s="79"/>
      <c r="EL80" s="79"/>
      <c r="EM80" s="79"/>
      <c r="EN80" s="79"/>
      <c r="EO80" s="79"/>
      <c r="EP80" s="79"/>
      <c r="EQ80" s="79"/>
      <c r="ER80" s="79"/>
      <c r="ES80" s="79"/>
      <c r="ET80" s="79"/>
      <c r="EU80" s="79"/>
      <c r="EV80" s="79"/>
      <c r="EW80" s="79"/>
      <c r="EX80" s="79"/>
      <c r="EY80" s="79"/>
      <c r="EZ80" s="79"/>
      <c r="FA80" s="79"/>
      <c r="FB80" s="79"/>
      <c r="FC80" s="79"/>
      <c r="FD80" s="79"/>
      <c r="FE80" s="79"/>
      <c r="FF80" s="79"/>
      <c r="FG80" s="79"/>
      <c r="FH80" s="79"/>
      <c r="FI80" s="79"/>
      <c r="FJ80" s="79"/>
      <c r="FK80" s="79"/>
      <c r="FL80" s="79"/>
      <c r="FM80" s="79"/>
      <c r="FN80" s="79"/>
      <c r="FO80" s="79"/>
      <c r="FP80" s="79"/>
      <c r="FQ80" s="79"/>
      <c r="FR80" s="79"/>
      <c r="FS80" s="79"/>
      <c r="FT80" s="79"/>
      <c r="FU80" s="79"/>
      <c r="FV80" s="79"/>
      <c r="FW80" s="79"/>
      <c r="FX80" s="79"/>
      <c r="FY80" s="79"/>
      <c r="FZ80" s="79"/>
      <c r="GA80" s="79"/>
      <c r="GB80" s="79"/>
      <c r="GC80" s="79"/>
      <c r="GD80" s="79"/>
      <c r="GE80" s="79"/>
      <c r="GF80" s="79"/>
      <c r="GG80" s="79"/>
      <c r="GH80" s="79"/>
      <c r="GI80" s="79"/>
      <c r="GJ80" s="79"/>
      <c r="GK80" s="79"/>
      <c r="GL80" s="79"/>
      <c r="GM80" s="79"/>
      <c r="GN80" s="79"/>
      <c r="GO80" s="79"/>
      <c r="GP80" s="79"/>
      <c r="GQ80" s="79"/>
      <c r="GR80" s="79"/>
      <c r="GS80" s="79"/>
      <c r="GT80" s="79"/>
      <c r="GU80" s="79"/>
      <c r="GV80" s="79"/>
      <c r="GW80" s="79"/>
      <c r="GX80" s="79"/>
      <c r="GY80" s="79"/>
      <c r="GZ80" s="79"/>
      <c r="HA80" s="79"/>
      <c r="HB80" s="79"/>
      <c r="HC80" s="79"/>
      <c r="HD80" s="79"/>
      <c r="HE80" s="79"/>
      <c r="HF80" s="79"/>
      <c r="HG80" s="79"/>
      <c r="HH80" s="79"/>
      <c r="HI80" s="79"/>
      <c r="HJ80" s="79"/>
      <c r="HK80" s="79"/>
      <c r="HL80" s="79"/>
      <c r="HM80" s="79"/>
      <c r="HN80" s="79"/>
      <c r="HO80" s="79"/>
      <c r="HP80" s="79"/>
      <c r="HQ80" s="79"/>
      <c r="HR80" s="79"/>
      <c r="HS80" s="79"/>
      <c r="HT80" s="79"/>
      <c r="HU80" s="79"/>
      <c r="HV80" s="79"/>
      <c r="HW80" s="79"/>
      <c r="HX80" s="79"/>
      <c r="HY80" s="79"/>
      <c r="HZ80" s="79"/>
      <c r="IA80" s="79"/>
      <c r="IB80" s="79"/>
      <c r="IC80" s="79"/>
      <c r="ID80" s="79"/>
      <c r="IE80" s="79"/>
      <c r="IF80" s="79"/>
      <c r="IG80" s="79"/>
      <c r="IH80" s="79"/>
      <c r="II80" s="79"/>
      <c r="IJ80" s="79"/>
      <c r="IK80" s="79"/>
      <c r="IL80" s="79"/>
      <c r="IM80" s="79"/>
      <c r="IN80" s="79"/>
      <c r="IO80" s="79"/>
      <c r="IP80" s="79"/>
      <c r="IQ80" s="79"/>
      <c r="IR80" s="79"/>
      <c r="IS80" s="79"/>
      <c r="IT80" s="79"/>
      <c r="IU80" s="79"/>
      <c r="IV80" s="79"/>
      <c r="IW80" s="79"/>
      <c r="IX80" s="79"/>
      <c r="IY80" s="79"/>
      <c r="IZ80" s="79"/>
      <c r="JA80" s="79"/>
      <c r="JB80" s="79"/>
      <c r="JC80" s="79"/>
      <c r="JD80" s="79"/>
      <c r="JE80" s="79"/>
      <c r="JF80" s="79"/>
      <c r="JG80" s="79"/>
      <c r="JH80" s="79"/>
      <c r="JI80" s="79"/>
      <c r="JJ80" s="79"/>
      <c r="JK80" s="79"/>
      <c r="JL80" s="79"/>
      <c r="JM80" s="79"/>
      <c r="JN80" s="79"/>
      <c r="JO80" s="79"/>
      <c r="JP80" s="79"/>
      <c r="JQ80" s="79"/>
      <c r="JR80" s="79"/>
      <c r="JS80" s="79"/>
      <c r="JT80" s="79"/>
      <c r="JU80" s="79"/>
      <c r="JV80" s="79"/>
      <c r="JW80" s="79"/>
      <c r="JX80" s="79"/>
      <c r="JY80" s="79"/>
      <c r="JZ80" s="79"/>
      <c r="KA80" s="79"/>
      <c r="KB80" s="79"/>
      <c r="KC80" s="79"/>
      <c r="KD80" s="79"/>
      <c r="KE80" s="79"/>
      <c r="KF80" s="79"/>
      <c r="KG80" s="79"/>
      <c r="KH80" s="79"/>
      <c r="KI80" s="79"/>
      <c r="KJ80" s="79"/>
      <c r="KK80" s="79"/>
      <c r="KL80" s="79"/>
      <c r="KM80" s="79"/>
      <c r="KN80" s="79"/>
      <c r="KO80" s="79"/>
      <c r="KP80" s="79"/>
      <c r="KQ80" s="79"/>
      <c r="KR80" s="79"/>
      <c r="KS80" s="79"/>
      <c r="KT80" s="79"/>
      <c r="KU80" s="79"/>
      <c r="KV80" s="79"/>
      <c r="KW80" s="76"/>
      <c r="KX80" s="76"/>
      <c r="KY80" s="76"/>
      <c r="KZ80" s="76"/>
      <c r="LA80" s="76"/>
      <c r="LB80" s="76"/>
      <c r="LC80" s="76"/>
      <c r="LD80" s="76"/>
    </row>
    <row r="81" spans="1:316" s="65" customFormat="1" ht="13.5" customHeight="1" x14ac:dyDescent="0.15">
      <c r="A81" s="66"/>
      <c r="B81" s="98"/>
      <c r="C81" s="58"/>
      <c r="D81" s="8"/>
      <c r="E81" s="6"/>
      <c r="F81" s="59"/>
      <c r="G81" s="8"/>
      <c r="H81" s="3"/>
      <c r="I81" s="59"/>
      <c r="J81" s="8"/>
      <c r="K81" s="3"/>
      <c r="L81" s="59"/>
      <c r="M81" s="8"/>
      <c r="N81" s="3"/>
      <c r="O81" s="58"/>
      <c r="P81" s="8"/>
      <c r="Q81" s="6"/>
      <c r="R81" s="59"/>
      <c r="S81" s="8"/>
      <c r="T81" s="3"/>
      <c r="U81" s="58"/>
      <c r="V81" s="8"/>
      <c r="W81" s="6"/>
      <c r="X81" s="59"/>
      <c r="Y81" s="8"/>
      <c r="Z81" s="3"/>
      <c r="AA81" s="142"/>
      <c r="AB81" s="134"/>
      <c r="AC81" s="135"/>
      <c r="AD81" s="124"/>
      <c r="AE81" s="8"/>
      <c r="AF81" s="6"/>
      <c r="AG81" s="353"/>
      <c r="AH81" s="23"/>
      <c r="AI81" s="25"/>
      <c r="AJ81" s="67"/>
      <c r="AK81" s="99"/>
      <c r="AL81" s="343"/>
      <c r="AM81" s="79"/>
      <c r="AN81" s="83"/>
      <c r="AO81" s="83"/>
      <c r="AP81" s="83"/>
      <c r="AQ81" s="83"/>
      <c r="AR81" s="83"/>
      <c r="AS81" s="83"/>
      <c r="AT81" s="83"/>
      <c r="AU81" s="83"/>
      <c r="AV81" s="79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  <c r="DA81" s="79"/>
      <c r="DB81" s="79"/>
      <c r="DC81" s="79"/>
      <c r="DD81" s="79"/>
      <c r="DE81" s="79"/>
      <c r="DF81" s="79"/>
      <c r="DG81" s="79"/>
      <c r="DH81" s="79"/>
      <c r="DI81" s="79"/>
      <c r="DJ81" s="79"/>
      <c r="DK81" s="79"/>
      <c r="DL81" s="79"/>
      <c r="DM81" s="79"/>
      <c r="DN81" s="79"/>
      <c r="DO81" s="79"/>
      <c r="DP81" s="79"/>
      <c r="DQ81" s="79"/>
      <c r="DR81" s="79"/>
      <c r="DS81" s="79"/>
      <c r="DT81" s="79"/>
      <c r="DU81" s="79"/>
      <c r="DV81" s="79"/>
      <c r="DW81" s="79"/>
      <c r="DX81" s="79"/>
      <c r="DY81" s="79"/>
      <c r="DZ81" s="79"/>
      <c r="EA81" s="79"/>
      <c r="EB81" s="79"/>
      <c r="EC81" s="79"/>
      <c r="ED81" s="79"/>
      <c r="EE81" s="79"/>
      <c r="EF81" s="79"/>
      <c r="EG81" s="79"/>
      <c r="EH81" s="79"/>
      <c r="EI81" s="79"/>
      <c r="EJ81" s="79"/>
      <c r="EK81" s="79"/>
      <c r="EL81" s="79"/>
      <c r="EM81" s="79"/>
      <c r="EN81" s="79"/>
      <c r="EO81" s="79"/>
      <c r="EP81" s="79"/>
      <c r="EQ81" s="79"/>
      <c r="ER81" s="79"/>
      <c r="ES81" s="79"/>
      <c r="ET81" s="79"/>
      <c r="EU81" s="79"/>
      <c r="EV81" s="79"/>
      <c r="EW81" s="79"/>
      <c r="EX81" s="79"/>
      <c r="EY81" s="79"/>
      <c r="EZ81" s="79"/>
      <c r="FA81" s="79"/>
      <c r="FB81" s="79"/>
      <c r="FC81" s="79"/>
      <c r="FD81" s="79"/>
      <c r="FE81" s="79"/>
      <c r="FF81" s="79"/>
      <c r="FG81" s="79"/>
      <c r="FH81" s="79"/>
      <c r="FI81" s="79"/>
      <c r="FJ81" s="79"/>
      <c r="FK81" s="79"/>
      <c r="FL81" s="79"/>
      <c r="FM81" s="79"/>
      <c r="FN81" s="79"/>
      <c r="FO81" s="79"/>
      <c r="FP81" s="79"/>
      <c r="FQ81" s="79"/>
      <c r="FR81" s="79"/>
      <c r="FS81" s="79"/>
      <c r="FT81" s="79"/>
      <c r="FU81" s="79"/>
      <c r="FV81" s="79"/>
      <c r="FW81" s="79"/>
      <c r="FX81" s="79"/>
      <c r="FY81" s="79"/>
      <c r="FZ81" s="79"/>
      <c r="GA81" s="79"/>
      <c r="GB81" s="79"/>
      <c r="GC81" s="79"/>
      <c r="GD81" s="79"/>
      <c r="GE81" s="79"/>
      <c r="GF81" s="79"/>
      <c r="GG81" s="79"/>
      <c r="GH81" s="79"/>
      <c r="GI81" s="79"/>
      <c r="GJ81" s="79"/>
      <c r="GK81" s="79"/>
      <c r="GL81" s="79"/>
      <c r="GM81" s="79"/>
      <c r="GN81" s="79"/>
      <c r="GO81" s="79"/>
      <c r="GP81" s="79"/>
      <c r="GQ81" s="79"/>
      <c r="GR81" s="79"/>
      <c r="GS81" s="79"/>
      <c r="GT81" s="79"/>
      <c r="GU81" s="79"/>
      <c r="GV81" s="79"/>
      <c r="GW81" s="79"/>
      <c r="GX81" s="79"/>
      <c r="GY81" s="79"/>
      <c r="GZ81" s="79"/>
      <c r="HA81" s="79"/>
      <c r="HB81" s="79"/>
      <c r="HC81" s="79"/>
      <c r="HD81" s="79"/>
      <c r="HE81" s="79"/>
      <c r="HF81" s="79"/>
      <c r="HG81" s="79"/>
      <c r="HH81" s="79"/>
      <c r="HI81" s="79"/>
      <c r="HJ81" s="79"/>
      <c r="HK81" s="79"/>
      <c r="HL81" s="79"/>
      <c r="HM81" s="79"/>
      <c r="HN81" s="79"/>
      <c r="HO81" s="79"/>
      <c r="HP81" s="79"/>
      <c r="HQ81" s="79"/>
      <c r="HR81" s="79"/>
      <c r="HS81" s="79"/>
      <c r="HT81" s="79"/>
      <c r="HU81" s="79"/>
      <c r="HV81" s="79"/>
      <c r="HW81" s="79"/>
      <c r="HX81" s="79"/>
      <c r="HY81" s="79"/>
      <c r="HZ81" s="79"/>
      <c r="IA81" s="79"/>
      <c r="IB81" s="79"/>
      <c r="IC81" s="79"/>
      <c r="ID81" s="79"/>
      <c r="IE81" s="79"/>
      <c r="IF81" s="79"/>
      <c r="IG81" s="79"/>
      <c r="IH81" s="79"/>
      <c r="II81" s="79"/>
      <c r="IJ81" s="79"/>
      <c r="IK81" s="79"/>
      <c r="IL81" s="79"/>
      <c r="IM81" s="79"/>
      <c r="IN81" s="79"/>
      <c r="IO81" s="79"/>
      <c r="IP81" s="79"/>
      <c r="IQ81" s="79"/>
      <c r="IR81" s="79"/>
      <c r="IS81" s="79"/>
      <c r="IT81" s="79"/>
      <c r="IU81" s="79"/>
      <c r="IV81" s="79"/>
      <c r="IW81" s="79"/>
      <c r="IX81" s="79"/>
      <c r="IY81" s="79"/>
      <c r="IZ81" s="79"/>
      <c r="JA81" s="79"/>
      <c r="JB81" s="79"/>
      <c r="JC81" s="79"/>
      <c r="JD81" s="79"/>
      <c r="JE81" s="79"/>
      <c r="JF81" s="79"/>
      <c r="JG81" s="79"/>
      <c r="JH81" s="79"/>
      <c r="JI81" s="79"/>
      <c r="JJ81" s="79"/>
      <c r="JK81" s="79"/>
      <c r="JL81" s="79"/>
      <c r="JM81" s="79"/>
      <c r="JN81" s="79"/>
      <c r="JO81" s="79"/>
      <c r="JP81" s="79"/>
      <c r="JQ81" s="79"/>
      <c r="JR81" s="79"/>
      <c r="JS81" s="79"/>
      <c r="JT81" s="79"/>
      <c r="JU81" s="79"/>
      <c r="JV81" s="79"/>
      <c r="JW81" s="79"/>
      <c r="JX81" s="79"/>
      <c r="JY81" s="79"/>
      <c r="JZ81" s="79"/>
      <c r="KA81" s="79"/>
      <c r="KB81" s="79"/>
      <c r="KC81" s="79"/>
      <c r="KD81" s="79"/>
      <c r="KE81" s="79"/>
      <c r="KF81" s="79"/>
      <c r="KG81" s="79"/>
      <c r="KH81" s="79"/>
      <c r="KI81" s="79"/>
      <c r="KJ81" s="79"/>
      <c r="KK81" s="79"/>
      <c r="KL81" s="79"/>
      <c r="KM81" s="79"/>
      <c r="KN81" s="79"/>
      <c r="KO81" s="79"/>
      <c r="KP81" s="79"/>
      <c r="KQ81" s="79"/>
      <c r="KR81" s="79"/>
      <c r="KS81" s="79"/>
      <c r="KT81" s="79"/>
      <c r="KU81" s="79"/>
      <c r="KV81" s="79"/>
      <c r="KW81" s="76"/>
      <c r="KX81" s="76"/>
      <c r="KY81" s="76"/>
      <c r="KZ81" s="76"/>
      <c r="LA81" s="76"/>
      <c r="LB81" s="76"/>
      <c r="LC81" s="76"/>
      <c r="LD81" s="76"/>
    </row>
    <row r="82" spans="1:316" s="65" customFormat="1" ht="13.5" customHeight="1" x14ac:dyDescent="0.15">
      <c r="A82" s="66"/>
      <c r="B82" s="98"/>
      <c r="C82" s="58"/>
      <c r="D82" s="8"/>
      <c r="E82" s="6"/>
      <c r="F82" s="59"/>
      <c r="G82" s="8"/>
      <c r="H82" s="3"/>
      <c r="I82" s="59"/>
      <c r="J82" s="8"/>
      <c r="K82" s="3"/>
      <c r="L82" s="59"/>
      <c r="M82" s="8"/>
      <c r="N82" s="3"/>
      <c r="O82" s="58"/>
      <c r="P82" s="8"/>
      <c r="Q82" s="6"/>
      <c r="R82" s="59"/>
      <c r="S82" s="8"/>
      <c r="T82" s="3"/>
      <c r="U82" s="58"/>
      <c r="V82" s="8"/>
      <c r="W82" s="6"/>
      <c r="X82" s="59"/>
      <c r="Y82" s="8"/>
      <c r="Z82" s="3"/>
      <c r="AA82" s="142"/>
      <c r="AB82" s="134"/>
      <c r="AC82" s="135"/>
      <c r="AD82" s="124"/>
      <c r="AE82" s="8"/>
      <c r="AF82" s="6"/>
      <c r="AG82" s="353"/>
      <c r="AH82" s="23"/>
      <c r="AI82" s="25"/>
      <c r="AJ82" s="67"/>
      <c r="AK82" s="99"/>
      <c r="AL82" s="343"/>
      <c r="AM82" s="79"/>
      <c r="AN82" s="83"/>
      <c r="AO82" s="83"/>
      <c r="AP82" s="83"/>
      <c r="AQ82" s="83"/>
      <c r="AR82" s="83"/>
      <c r="AS82" s="83"/>
      <c r="AT82" s="83"/>
      <c r="AU82" s="83"/>
      <c r="AV82" s="79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79"/>
      <c r="CT82" s="79"/>
      <c r="CU82" s="79"/>
      <c r="CV82" s="79"/>
      <c r="CW82" s="79"/>
      <c r="CX82" s="79"/>
      <c r="CY82" s="79"/>
      <c r="CZ82" s="79"/>
      <c r="DA82" s="79"/>
      <c r="DB82" s="79"/>
      <c r="DC82" s="79"/>
      <c r="DD82" s="79"/>
      <c r="DE82" s="79"/>
      <c r="DF82" s="79"/>
      <c r="DG82" s="79"/>
      <c r="DH82" s="79"/>
      <c r="DI82" s="79"/>
      <c r="DJ82" s="79"/>
      <c r="DK82" s="79"/>
      <c r="DL82" s="79"/>
      <c r="DM82" s="79"/>
      <c r="DN82" s="79"/>
      <c r="DO82" s="79"/>
      <c r="DP82" s="79"/>
      <c r="DQ82" s="79"/>
      <c r="DR82" s="79"/>
      <c r="DS82" s="79"/>
      <c r="DT82" s="79"/>
      <c r="DU82" s="79"/>
      <c r="DV82" s="79"/>
      <c r="DW82" s="79"/>
      <c r="DX82" s="79"/>
      <c r="DY82" s="79"/>
      <c r="DZ82" s="79"/>
      <c r="EA82" s="79"/>
      <c r="EB82" s="79"/>
      <c r="EC82" s="79"/>
      <c r="ED82" s="79"/>
      <c r="EE82" s="79"/>
      <c r="EF82" s="79"/>
      <c r="EG82" s="79"/>
      <c r="EH82" s="79"/>
      <c r="EI82" s="79"/>
      <c r="EJ82" s="79"/>
      <c r="EK82" s="79"/>
      <c r="EL82" s="79"/>
      <c r="EM82" s="79"/>
      <c r="EN82" s="79"/>
      <c r="EO82" s="79"/>
      <c r="EP82" s="79"/>
      <c r="EQ82" s="79"/>
      <c r="ER82" s="79"/>
      <c r="ES82" s="79"/>
      <c r="ET82" s="79"/>
      <c r="EU82" s="79"/>
      <c r="EV82" s="79"/>
      <c r="EW82" s="79"/>
      <c r="EX82" s="79"/>
      <c r="EY82" s="79"/>
      <c r="EZ82" s="79"/>
      <c r="FA82" s="79"/>
      <c r="FB82" s="79"/>
      <c r="FC82" s="79"/>
      <c r="FD82" s="79"/>
      <c r="FE82" s="79"/>
      <c r="FF82" s="79"/>
      <c r="FG82" s="79"/>
      <c r="FH82" s="79"/>
      <c r="FI82" s="79"/>
      <c r="FJ82" s="79"/>
      <c r="FK82" s="79"/>
      <c r="FL82" s="79"/>
      <c r="FM82" s="79"/>
      <c r="FN82" s="79"/>
      <c r="FO82" s="79"/>
      <c r="FP82" s="79"/>
      <c r="FQ82" s="79"/>
      <c r="FR82" s="79"/>
      <c r="FS82" s="79"/>
      <c r="FT82" s="79"/>
      <c r="FU82" s="79"/>
      <c r="FV82" s="79"/>
      <c r="FW82" s="79"/>
      <c r="FX82" s="79"/>
      <c r="FY82" s="79"/>
      <c r="FZ82" s="79"/>
      <c r="GA82" s="79"/>
      <c r="GB82" s="79"/>
      <c r="GC82" s="79"/>
      <c r="GD82" s="79"/>
      <c r="GE82" s="79"/>
      <c r="GF82" s="79"/>
      <c r="GG82" s="79"/>
      <c r="GH82" s="79"/>
      <c r="GI82" s="79"/>
      <c r="GJ82" s="79"/>
      <c r="GK82" s="79"/>
      <c r="GL82" s="79"/>
      <c r="GM82" s="79"/>
      <c r="GN82" s="79"/>
      <c r="GO82" s="79"/>
      <c r="GP82" s="79"/>
      <c r="GQ82" s="79"/>
      <c r="GR82" s="79"/>
      <c r="GS82" s="79"/>
      <c r="GT82" s="79"/>
      <c r="GU82" s="79"/>
      <c r="GV82" s="79"/>
      <c r="GW82" s="79"/>
      <c r="GX82" s="79"/>
      <c r="GY82" s="79"/>
      <c r="GZ82" s="79"/>
      <c r="HA82" s="79"/>
      <c r="HB82" s="79"/>
      <c r="HC82" s="79"/>
      <c r="HD82" s="79"/>
      <c r="HE82" s="79"/>
      <c r="HF82" s="79"/>
      <c r="HG82" s="79"/>
      <c r="HH82" s="79"/>
      <c r="HI82" s="79"/>
      <c r="HJ82" s="79"/>
      <c r="HK82" s="79"/>
      <c r="HL82" s="79"/>
      <c r="HM82" s="79"/>
      <c r="HN82" s="79"/>
      <c r="HO82" s="79"/>
      <c r="HP82" s="79"/>
      <c r="HQ82" s="79"/>
      <c r="HR82" s="79"/>
      <c r="HS82" s="79"/>
      <c r="HT82" s="79"/>
      <c r="HU82" s="79"/>
      <c r="HV82" s="79"/>
      <c r="HW82" s="79"/>
      <c r="HX82" s="79"/>
      <c r="HY82" s="79"/>
      <c r="HZ82" s="79"/>
      <c r="IA82" s="79"/>
      <c r="IB82" s="79"/>
      <c r="IC82" s="79"/>
      <c r="ID82" s="79"/>
      <c r="IE82" s="79"/>
      <c r="IF82" s="79"/>
      <c r="IG82" s="79"/>
      <c r="IH82" s="79"/>
      <c r="II82" s="79"/>
      <c r="IJ82" s="79"/>
      <c r="IK82" s="79"/>
      <c r="IL82" s="79"/>
      <c r="IM82" s="79"/>
      <c r="IN82" s="79"/>
      <c r="IO82" s="79"/>
      <c r="IP82" s="79"/>
      <c r="IQ82" s="79"/>
      <c r="IR82" s="79"/>
      <c r="IS82" s="79"/>
      <c r="IT82" s="79"/>
      <c r="IU82" s="79"/>
      <c r="IV82" s="79"/>
      <c r="IW82" s="79"/>
      <c r="IX82" s="79"/>
      <c r="IY82" s="79"/>
      <c r="IZ82" s="79"/>
      <c r="JA82" s="79"/>
      <c r="JB82" s="79"/>
      <c r="JC82" s="79"/>
      <c r="JD82" s="79"/>
      <c r="JE82" s="79"/>
      <c r="JF82" s="79"/>
      <c r="JG82" s="79"/>
      <c r="JH82" s="79"/>
      <c r="JI82" s="79"/>
      <c r="JJ82" s="79"/>
      <c r="JK82" s="79"/>
      <c r="JL82" s="79"/>
      <c r="JM82" s="79"/>
      <c r="JN82" s="79"/>
      <c r="JO82" s="79"/>
      <c r="JP82" s="79"/>
      <c r="JQ82" s="79"/>
      <c r="JR82" s="79"/>
      <c r="JS82" s="79"/>
      <c r="JT82" s="79"/>
      <c r="JU82" s="79"/>
      <c r="JV82" s="79"/>
      <c r="JW82" s="79"/>
      <c r="JX82" s="79"/>
      <c r="JY82" s="79"/>
      <c r="JZ82" s="79"/>
      <c r="KA82" s="79"/>
      <c r="KB82" s="79"/>
      <c r="KC82" s="79"/>
      <c r="KD82" s="79"/>
      <c r="KE82" s="79"/>
      <c r="KF82" s="79"/>
      <c r="KG82" s="79"/>
      <c r="KH82" s="79"/>
      <c r="KI82" s="79"/>
      <c r="KJ82" s="79"/>
      <c r="KK82" s="79"/>
      <c r="KL82" s="79"/>
      <c r="KM82" s="79"/>
      <c r="KN82" s="79"/>
      <c r="KO82" s="79"/>
      <c r="KP82" s="79"/>
      <c r="KQ82" s="79"/>
      <c r="KR82" s="79"/>
      <c r="KS82" s="79"/>
      <c r="KT82" s="79"/>
      <c r="KU82" s="79"/>
      <c r="KV82" s="79"/>
      <c r="KW82" s="76"/>
      <c r="KX82" s="76"/>
      <c r="KY82" s="76"/>
      <c r="KZ82" s="76"/>
      <c r="LA82" s="76"/>
      <c r="LB82" s="76"/>
      <c r="LC82" s="76"/>
      <c r="LD82" s="76"/>
    </row>
    <row r="83" spans="1:316" s="65" customFormat="1" ht="13.5" customHeight="1" x14ac:dyDescent="0.15">
      <c r="A83" s="66"/>
      <c r="B83" s="98"/>
      <c r="C83" s="58"/>
      <c r="D83" s="8"/>
      <c r="E83" s="6"/>
      <c r="F83" s="59"/>
      <c r="G83" s="8"/>
      <c r="H83" s="3"/>
      <c r="I83" s="59"/>
      <c r="J83" s="8"/>
      <c r="K83" s="3"/>
      <c r="L83" s="59"/>
      <c r="M83" s="8"/>
      <c r="N83" s="3"/>
      <c r="O83" s="58"/>
      <c r="P83" s="8"/>
      <c r="Q83" s="6"/>
      <c r="R83" s="59"/>
      <c r="S83" s="8"/>
      <c r="T83" s="3"/>
      <c r="U83" s="58"/>
      <c r="V83" s="8"/>
      <c r="W83" s="6"/>
      <c r="X83" s="59"/>
      <c r="Y83" s="8"/>
      <c r="Z83" s="3"/>
      <c r="AA83" s="142"/>
      <c r="AB83" s="134"/>
      <c r="AC83" s="135"/>
      <c r="AD83" s="124"/>
      <c r="AE83" s="8"/>
      <c r="AF83" s="6"/>
      <c r="AG83" s="353"/>
      <c r="AH83" s="23"/>
      <c r="AI83" s="25"/>
      <c r="AJ83" s="67"/>
      <c r="AK83" s="99"/>
      <c r="AL83" s="343"/>
      <c r="AM83" s="79"/>
      <c r="AN83" s="83"/>
      <c r="AO83" s="83"/>
      <c r="AP83" s="83"/>
      <c r="AQ83" s="83"/>
      <c r="AR83" s="83"/>
      <c r="AS83" s="83"/>
      <c r="AT83" s="83"/>
      <c r="AU83" s="83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79"/>
      <c r="GM83" s="79"/>
      <c r="GN83" s="79"/>
      <c r="GO83" s="79"/>
      <c r="GP83" s="79"/>
      <c r="GQ83" s="79"/>
      <c r="GR83" s="79"/>
      <c r="GS83" s="79"/>
      <c r="GT83" s="79"/>
      <c r="GU83" s="79"/>
      <c r="GV83" s="79"/>
      <c r="GW83" s="79"/>
      <c r="GX83" s="79"/>
      <c r="GY83" s="79"/>
      <c r="GZ83" s="79"/>
      <c r="HA83" s="79"/>
      <c r="HB83" s="79"/>
      <c r="HC83" s="79"/>
      <c r="HD83" s="79"/>
      <c r="HE83" s="79"/>
      <c r="HF83" s="79"/>
      <c r="HG83" s="79"/>
      <c r="HH83" s="79"/>
      <c r="HI83" s="79"/>
      <c r="HJ83" s="79"/>
      <c r="HK83" s="79"/>
      <c r="HL83" s="79"/>
      <c r="HM83" s="79"/>
      <c r="HN83" s="79"/>
      <c r="HO83" s="79"/>
      <c r="HP83" s="79"/>
      <c r="HQ83" s="79"/>
      <c r="HR83" s="79"/>
      <c r="HS83" s="79"/>
      <c r="HT83" s="79"/>
      <c r="HU83" s="79"/>
      <c r="HV83" s="79"/>
      <c r="HW83" s="79"/>
      <c r="HX83" s="79"/>
      <c r="HY83" s="79"/>
      <c r="HZ83" s="79"/>
      <c r="IA83" s="79"/>
      <c r="IB83" s="79"/>
      <c r="IC83" s="79"/>
      <c r="ID83" s="79"/>
      <c r="IE83" s="79"/>
      <c r="IF83" s="79"/>
      <c r="IG83" s="79"/>
      <c r="IH83" s="79"/>
      <c r="II83" s="79"/>
      <c r="IJ83" s="79"/>
      <c r="IK83" s="79"/>
      <c r="IL83" s="79"/>
      <c r="IM83" s="79"/>
      <c r="IN83" s="79"/>
      <c r="IO83" s="79"/>
      <c r="IP83" s="79"/>
      <c r="IQ83" s="79"/>
      <c r="IR83" s="79"/>
      <c r="IS83" s="79"/>
      <c r="IT83" s="79"/>
      <c r="IU83" s="79"/>
      <c r="IV83" s="79"/>
      <c r="IW83" s="79"/>
      <c r="IX83" s="79"/>
      <c r="IY83" s="79"/>
      <c r="IZ83" s="79"/>
      <c r="JA83" s="79"/>
      <c r="JB83" s="79"/>
      <c r="JC83" s="79"/>
      <c r="JD83" s="79"/>
      <c r="JE83" s="79"/>
      <c r="JF83" s="79"/>
      <c r="JG83" s="79"/>
      <c r="JH83" s="79"/>
      <c r="JI83" s="79"/>
      <c r="JJ83" s="79"/>
      <c r="JK83" s="79"/>
      <c r="JL83" s="79"/>
      <c r="JM83" s="79"/>
      <c r="JN83" s="79"/>
      <c r="JO83" s="79"/>
      <c r="JP83" s="79"/>
      <c r="JQ83" s="79"/>
      <c r="JR83" s="79"/>
      <c r="JS83" s="79"/>
      <c r="JT83" s="79"/>
      <c r="JU83" s="79"/>
      <c r="JV83" s="79"/>
      <c r="JW83" s="79"/>
      <c r="JX83" s="79"/>
      <c r="JY83" s="79"/>
      <c r="JZ83" s="79"/>
      <c r="KA83" s="79"/>
      <c r="KB83" s="79"/>
      <c r="KC83" s="79"/>
      <c r="KD83" s="79"/>
      <c r="KE83" s="79"/>
      <c r="KF83" s="79"/>
      <c r="KG83" s="79"/>
      <c r="KH83" s="79"/>
      <c r="KI83" s="79"/>
      <c r="KJ83" s="79"/>
      <c r="KK83" s="79"/>
      <c r="KL83" s="79"/>
      <c r="KM83" s="79"/>
      <c r="KN83" s="79"/>
      <c r="KO83" s="79"/>
      <c r="KP83" s="79"/>
      <c r="KQ83" s="79"/>
      <c r="KR83" s="79"/>
      <c r="KS83" s="79"/>
      <c r="KT83" s="79"/>
      <c r="KU83" s="79"/>
      <c r="KV83" s="79"/>
      <c r="KW83" s="76"/>
      <c r="KX83" s="76"/>
      <c r="KY83" s="76"/>
      <c r="KZ83" s="76"/>
      <c r="LA83" s="76"/>
      <c r="LB83" s="76"/>
      <c r="LC83" s="76"/>
      <c r="LD83" s="76"/>
    </row>
    <row r="84" spans="1:316" s="103" customFormat="1" ht="14.25" customHeight="1" thickBot="1" x14ac:dyDescent="0.2">
      <c r="A84" s="101" t="s">
        <v>10</v>
      </c>
      <c r="B84" s="102"/>
      <c r="C84" s="18">
        <v>9</v>
      </c>
      <c r="D84" s="14">
        <v>9</v>
      </c>
      <c r="E84" s="15">
        <v>1</v>
      </c>
      <c r="F84" s="38">
        <v>0</v>
      </c>
      <c r="G84" s="14">
        <v>0</v>
      </c>
      <c r="H84" s="41">
        <v>0</v>
      </c>
      <c r="I84" s="38">
        <v>0</v>
      </c>
      <c r="J84" s="14">
        <v>0</v>
      </c>
      <c r="K84" s="41">
        <v>0</v>
      </c>
      <c r="L84" s="38">
        <v>0</v>
      </c>
      <c r="M84" s="14">
        <v>0</v>
      </c>
      <c r="N84" s="41">
        <v>0</v>
      </c>
      <c r="O84" s="18">
        <v>0</v>
      </c>
      <c r="P84" s="14">
        <v>0</v>
      </c>
      <c r="Q84" s="15">
        <v>0</v>
      </c>
      <c r="R84" s="38">
        <v>9</v>
      </c>
      <c r="S84" s="14">
        <v>0</v>
      </c>
      <c r="T84" s="41">
        <f t="shared" si="21"/>
        <v>0</v>
      </c>
      <c r="U84" s="58">
        <v>0</v>
      </c>
      <c r="V84" s="8">
        <v>0</v>
      </c>
      <c r="W84" s="6">
        <v>0</v>
      </c>
      <c r="X84" s="39">
        <v>0</v>
      </c>
      <c r="Y84" s="10">
        <v>0</v>
      </c>
      <c r="Z84" s="42">
        <v>0</v>
      </c>
      <c r="AA84" s="146">
        <v>0</v>
      </c>
      <c r="AB84" s="144">
        <v>0</v>
      </c>
      <c r="AC84" s="145">
        <v>0</v>
      </c>
      <c r="AD84" s="18">
        <f t="shared" si="22"/>
        <v>18</v>
      </c>
      <c r="AE84" s="14">
        <f t="shared" si="23"/>
        <v>9</v>
      </c>
      <c r="AF84" s="15">
        <f t="shared" si="24"/>
        <v>0.5</v>
      </c>
      <c r="AG84" s="354"/>
      <c r="AH84" s="29">
        <f t="shared" si="25"/>
        <v>32</v>
      </c>
      <c r="AI84" s="30">
        <f t="shared" si="19"/>
        <v>1</v>
      </c>
      <c r="AJ84" s="91" t="s">
        <v>348</v>
      </c>
      <c r="AK84" s="99" t="s">
        <v>447</v>
      </c>
      <c r="AL84" s="343"/>
      <c r="AM84" s="79"/>
      <c r="AN84" s="83"/>
      <c r="AO84" s="83"/>
      <c r="AP84" s="83"/>
      <c r="AQ84" s="83"/>
      <c r="AR84" s="83"/>
      <c r="AS84" s="83"/>
      <c r="AT84" s="83"/>
      <c r="AU84" s="83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79"/>
      <c r="GM84" s="79"/>
      <c r="GN84" s="79"/>
      <c r="GO84" s="79"/>
      <c r="GP84" s="79"/>
      <c r="GQ84" s="79"/>
      <c r="GR84" s="79"/>
      <c r="GS84" s="79"/>
      <c r="GT84" s="79"/>
      <c r="GU84" s="79"/>
      <c r="GV84" s="79"/>
      <c r="GW84" s="79"/>
      <c r="GX84" s="79"/>
      <c r="GY84" s="79"/>
      <c r="GZ84" s="79"/>
      <c r="HA84" s="79"/>
      <c r="HB84" s="79"/>
      <c r="HC84" s="79"/>
      <c r="HD84" s="79"/>
      <c r="HE84" s="79"/>
      <c r="HF84" s="79"/>
      <c r="HG84" s="79"/>
      <c r="HH84" s="79"/>
      <c r="HI84" s="79"/>
      <c r="HJ84" s="79"/>
      <c r="HK84" s="79"/>
      <c r="HL84" s="79"/>
      <c r="HM84" s="79"/>
      <c r="HN84" s="79"/>
      <c r="HO84" s="79"/>
      <c r="HP84" s="79"/>
      <c r="HQ84" s="79"/>
      <c r="HR84" s="79"/>
      <c r="HS84" s="79"/>
      <c r="HT84" s="79"/>
      <c r="HU84" s="79"/>
      <c r="HV84" s="79"/>
      <c r="HW84" s="79"/>
      <c r="HX84" s="79"/>
      <c r="HY84" s="79"/>
      <c r="HZ84" s="79"/>
      <c r="IA84" s="79"/>
      <c r="IB84" s="79"/>
      <c r="IC84" s="79"/>
      <c r="ID84" s="79"/>
      <c r="IE84" s="79"/>
      <c r="IF84" s="79"/>
      <c r="IG84" s="79"/>
      <c r="IH84" s="79"/>
      <c r="II84" s="79"/>
      <c r="IJ84" s="79"/>
      <c r="IK84" s="79"/>
      <c r="IL84" s="79"/>
      <c r="IM84" s="79"/>
      <c r="IN84" s="79"/>
      <c r="IO84" s="79"/>
      <c r="IP84" s="79"/>
      <c r="IQ84" s="79"/>
      <c r="IR84" s="79"/>
      <c r="IS84" s="79"/>
      <c r="IT84" s="79"/>
      <c r="IU84" s="79"/>
      <c r="IV84" s="79"/>
      <c r="IW84" s="79"/>
      <c r="IX84" s="79"/>
      <c r="IY84" s="79"/>
      <c r="IZ84" s="79"/>
      <c r="JA84" s="79"/>
      <c r="JB84" s="79"/>
      <c r="JC84" s="79"/>
      <c r="JD84" s="79"/>
      <c r="JE84" s="79"/>
      <c r="JF84" s="79"/>
      <c r="JG84" s="79"/>
      <c r="JH84" s="79"/>
      <c r="JI84" s="79"/>
      <c r="JJ84" s="79"/>
      <c r="JK84" s="79"/>
      <c r="JL84" s="79"/>
      <c r="JM84" s="79"/>
      <c r="JN84" s="79"/>
      <c r="JO84" s="79"/>
      <c r="JP84" s="79"/>
      <c r="JQ84" s="79"/>
      <c r="JR84" s="79"/>
      <c r="JS84" s="79"/>
      <c r="JT84" s="79"/>
      <c r="JU84" s="79"/>
      <c r="JV84" s="79"/>
      <c r="JW84" s="79"/>
      <c r="JX84" s="79"/>
      <c r="JY84" s="79"/>
      <c r="JZ84" s="79"/>
      <c r="KA84" s="79"/>
      <c r="KB84" s="79"/>
      <c r="KC84" s="79"/>
      <c r="KD84" s="79"/>
      <c r="KE84" s="79"/>
      <c r="KF84" s="79"/>
      <c r="KG84" s="79"/>
      <c r="KH84" s="79"/>
      <c r="KI84" s="79"/>
      <c r="KJ84" s="79"/>
      <c r="KK84" s="79"/>
      <c r="KL84" s="79"/>
      <c r="KM84" s="79"/>
      <c r="KN84" s="79"/>
      <c r="KO84" s="79"/>
      <c r="KP84" s="79"/>
      <c r="KQ84" s="79"/>
      <c r="KR84" s="79"/>
      <c r="KS84" s="79"/>
      <c r="KT84" s="79"/>
      <c r="KU84" s="79"/>
      <c r="KV84" s="79"/>
      <c r="KW84" s="76"/>
      <c r="KX84" s="76"/>
      <c r="KY84" s="76"/>
      <c r="KZ84" s="76"/>
      <c r="LA84" s="76"/>
      <c r="LB84" s="76"/>
      <c r="LC84" s="76"/>
      <c r="LD84" s="76"/>
    </row>
    <row r="85" spans="1:316" s="104" customFormat="1" ht="14.25" customHeight="1" thickBot="1" x14ac:dyDescent="0.2">
      <c r="A85" s="459" t="s">
        <v>112</v>
      </c>
      <c r="B85" s="460"/>
      <c r="C85" s="460"/>
      <c r="D85" s="460"/>
      <c r="E85" s="460"/>
      <c r="F85" s="460"/>
      <c r="G85" s="460"/>
      <c r="H85" s="460"/>
      <c r="I85" s="460"/>
      <c r="J85" s="460"/>
      <c r="K85" s="460"/>
      <c r="L85" s="31"/>
      <c r="M85" s="31"/>
      <c r="N85" s="35"/>
      <c r="O85" s="31"/>
      <c r="P85" s="31"/>
      <c r="Q85" s="35"/>
      <c r="R85" s="31"/>
      <c r="S85" s="31"/>
      <c r="T85" s="35"/>
      <c r="U85" s="31"/>
      <c r="V85" s="31"/>
      <c r="W85" s="35"/>
      <c r="X85" s="71"/>
      <c r="Y85" s="31"/>
      <c r="Z85" s="72"/>
      <c r="AA85" s="122"/>
      <c r="AB85" s="122"/>
      <c r="AC85" s="123"/>
      <c r="AD85" s="31"/>
      <c r="AE85" s="31"/>
      <c r="AF85" s="109"/>
      <c r="AG85" s="96"/>
      <c r="AH85" s="442" t="s">
        <v>148</v>
      </c>
      <c r="AI85" s="443"/>
      <c r="AJ85" s="471" t="s">
        <v>47</v>
      </c>
      <c r="AK85" s="345" t="s">
        <v>340</v>
      </c>
      <c r="AL85" s="34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3"/>
      <c r="GF85" s="83"/>
      <c r="GG85" s="83"/>
      <c r="GH85" s="83"/>
      <c r="GI85" s="83"/>
      <c r="GJ85" s="83"/>
      <c r="GK85" s="83"/>
      <c r="GL85" s="83"/>
      <c r="GM85" s="83"/>
      <c r="GN85" s="83"/>
      <c r="GO85" s="83"/>
      <c r="GP85" s="83"/>
      <c r="GQ85" s="83"/>
      <c r="GR85" s="83"/>
      <c r="GS85" s="83"/>
      <c r="GT85" s="83"/>
      <c r="GU85" s="83"/>
      <c r="GV85" s="83"/>
      <c r="GW85" s="83"/>
      <c r="GX85" s="83"/>
      <c r="GY85" s="83"/>
      <c r="GZ85" s="83"/>
      <c r="HA85" s="83"/>
      <c r="HB85" s="83"/>
      <c r="HC85" s="83"/>
      <c r="HD85" s="83"/>
      <c r="HE85" s="83"/>
      <c r="HF85" s="83"/>
      <c r="HG85" s="83"/>
      <c r="HH85" s="83"/>
      <c r="HI85" s="83"/>
      <c r="HJ85" s="83"/>
      <c r="HK85" s="83"/>
      <c r="HL85" s="83"/>
      <c r="HM85" s="83"/>
      <c r="HN85" s="83"/>
      <c r="HO85" s="83"/>
      <c r="HP85" s="83"/>
      <c r="HQ85" s="83"/>
      <c r="HR85" s="83"/>
      <c r="HS85" s="83"/>
      <c r="HT85" s="83"/>
      <c r="HU85" s="83"/>
      <c r="HV85" s="83"/>
      <c r="HW85" s="83"/>
      <c r="HX85" s="83"/>
      <c r="HY85" s="83"/>
      <c r="HZ85" s="83"/>
      <c r="IA85" s="83"/>
      <c r="IB85" s="83"/>
      <c r="IC85" s="83"/>
      <c r="ID85" s="83"/>
      <c r="IE85" s="83"/>
      <c r="IF85" s="83"/>
      <c r="IG85" s="83"/>
      <c r="IH85" s="83"/>
      <c r="II85" s="83"/>
      <c r="IJ85" s="83"/>
      <c r="IK85" s="83"/>
      <c r="IL85" s="83"/>
      <c r="IM85" s="83"/>
      <c r="IN85" s="83"/>
      <c r="IO85" s="83"/>
      <c r="IP85" s="83"/>
      <c r="IQ85" s="83"/>
      <c r="IR85" s="83"/>
      <c r="IS85" s="83"/>
      <c r="IT85" s="83"/>
      <c r="IU85" s="83"/>
      <c r="IV85" s="83"/>
      <c r="IW85" s="83"/>
      <c r="IX85" s="83"/>
      <c r="IY85" s="83"/>
      <c r="IZ85" s="83"/>
      <c r="JA85" s="83"/>
      <c r="JB85" s="83"/>
      <c r="JC85" s="83"/>
      <c r="JD85" s="83"/>
      <c r="JE85" s="83"/>
      <c r="JF85" s="83"/>
      <c r="JG85" s="83"/>
      <c r="JH85" s="83"/>
      <c r="JI85" s="83"/>
      <c r="JJ85" s="83"/>
      <c r="JK85" s="83"/>
      <c r="JL85" s="83"/>
      <c r="JM85" s="83"/>
      <c r="JN85" s="83"/>
      <c r="JO85" s="83"/>
      <c r="JP85" s="83"/>
      <c r="JQ85" s="83"/>
      <c r="JR85" s="83"/>
      <c r="JS85" s="83"/>
      <c r="JT85" s="83"/>
      <c r="JU85" s="83"/>
      <c r="JV85" s="83"/>
      <c r="JW85" s="83"/>
      <c r="JX85" s="83"/>
      <c r="JY85" s="83"/>
      <c r="JZ85" s="83"/>
      <c r="KA85" s="83"/>
      <c r="KB85" s="83"/>
      <c r="KC85" s="83"/>
      <c r="KD85" s="83"/>
      <c r="KE85" s="83"/>
      <c r="KF85" s="83"/>
      <c r="KG85" s="83"/>
      <c r="KH85" s="83"/>
      <c r="KI85" s="83"/>
      <c r="KJ85" s="83"/>
      <c r="KK85" s="83"/>
      <c r="KL85" s="83"/>
      <c r="KM85" s="83"/>
      <c r="KN85" s="83"/>
      <c r="KO85" s="83"/>
      <c r="KP85" s="83"/>
      <c r="KQ85" s="83"/>
      <c r="KR85" s="83"/>
      <c r="KS85" s="83"/>
      <c r="KT85" s="83"/>
      <c r="KU85" s="83"/>
      <c r="KV85" s="83"/>
      <c r="KW85" s="69"/>
      <c r="KX85" s="69"/>
      <c r="KY85" s="69"/>
      <c r="KZ85" s="69"/>
      <c r="LA85" s="69"/>
      <c r="LB85" s="69"/>
      <c r="LC85" s="69"/>
      <c r="LD85" s="69"/>
    </row>
    <row r="86" spans="1:316" s="105" customFormat="1" ht="13.5" customHeight="1" x14ac:dyDescent="0.15">
      <c r="A86" s="461" t="s">
        <v>70</v>
      </c>
      <c r="B86" s="462"/>
      <c r="C86" s="19" t="s">
        <v>16</v>
      </c>
      <c r="D86" s="12" t="s">
        <v>18</v>
      </c>
      <c r="E86" s="13" t="s">
        <v>17</v>
      </c>
      <c r="F86" s="11" t="s">
        <v>16</v>
      </c>
      <c r="G86" s="12" t="s">
        <v>97</v>
      </c>
      <c r="H86" s="16" t="s">
        <v>98</v>
      </c>
      <c r="I86" s="11" t="s">
        <v>16</v>
      </c>
      <c r="J86" s="12" t="s">
        <v>115</v>
      </c>
      <c r="K86" s="16" t="s">
        <v>116</v>
      </c>
      <c r="L86" s="413" t="s">
        <v>94</v>
      </c>
      <c r="M86" s="414"/>
      <c r="N86" s="415"/>
      <c r="O86" s="413" t="s">
        <v>94</v>
      </c>
      <c r="P86" s="414"/>
      <c r="Q86" s="415"/>
      <c r="R86" s="1" t="s">
        <v>194</v>
      </c>
      <c r="S86" s="2" t="s">
        <v>195</v>
      </c>
      <c r="T86" s="9" t="s">
        <v>196</v>
      </c>
      <c r="U86" s="58" t="s">
        <v>285</v>
      </c>
      <c r="V86" s="8" t="s">
        <v>277</v>
      </c>
      <c r="W86" s="6" t="s">
        <v>264</v>
      </c>
      <c r="X86" s="1" t="s">
        <v>285</v>
      </c>
      <c r="Y86" s="2" t="s">
        <v>314</v>
      </c>
      <c r="Z86" s="9" t="s">
        <v>311</v>
      </c>
      <c r="AA86" s="130" t="s">
        <v>285</v>
      </c>
      <c r="AB86" s="131" t="s">
        <v>277</v>
      </c>
      <c r="AC86" s="132" t="s">
        <v>320</v>
      </c>
      <c r="AD86" s="19" t="s">
        <v>72</v>
      </c>
      <c r="AE86" s="12" t="s">
        <v>73</v>
      </c>
      <c r="AF86" s="13" t="s">
        <v>14</v>
      </c>
      <c r="AG86" s="86"/>
      <c r="AH86" s="26" t="s">
        <v>114</v>
      </c>
      <c r="AI86" s="27" t="s">
        <v>145</v>
      </c>
      <c r="AJ86" s="472"/>
      <c r="AK86" s="346"/>
      <c r="AL86" s="343"/>
      <c r="AM86" s="79"/>
      <c r="AN86" s="83"/>
      <c r="AO86" s="83"/>
      <c r="AP86" s="83"/>
      <c r="AQ86" s="83"/>
      <c r="AR86" s="83"/>
      <c r="AS86" s="83"/>
      <c r="AT86" s="83"/>
      <c r="AU86" s="83"/>
      <c r="AV86" s="79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79"/>
      <c r="CR86" s="79"/>
      <c r="CS86" s="79"/>
      <c r="CT86" s="79"/>
      <c r="CU86" s="79"/>
      <c r="CV86" s="79"/>
      <c r="CW86" s="79"/>
      <c r="CX86" s="79"/>
      <c r="CY86" s="79"/>
      <c r="CZ86" s="79"/>
      <c r="DA86" s="79"/>
      <c r="DB86" s="79"/>
      <c r="DC86" s="79"/>
      <c r="DD86" s="79"/>
      <c r="DE86" s="79"/>
      <c r="DF86" s="79"/>
      <c r="DG86" s="79"/>
      <c r="DH86" s="79"/>
      <c r="DI86" s="79"/>
      <c r="DJ86" s="79"/>
      <c r="DK86" s="79"/>
      <c r="DL86" s="79"/>
      <c r="DM86" s="79"/>
      <c r="DN86" s="79"/>
      <c r="DO86" s="79"/>
      <c r="DP86" s="79"/>
      <c r="DQ86" s="79"/>
      <c r="DR86" s="79"/>
      <c r="DS86" s="79"/>
      <c r="DT86" s="79"/>
      <c r="DU86" s="79"/>
      <c r="DV86" s="79"/>
      <c r="DW86" s="79"/>
      <c r="DX86" s="79"/>
      <c r="DY86" s="79"/>
      <c r="DZ86" s="79"/>
      <c r="EA86" s="79"/>
      <c r="EB86" s="79"/>
      <c r="EC86" s="79"/>
      <c r="ED86" s="79"/>
      <c r="EE86" s="79"/>
      <c r="EF86" s="79"/>
      <c r="EG86" s="79"/>
      <c r="EH86" s="79"/>
      <c r="EI86" s="79"/>
      <c r="EJ86" s="79"/>
      <c r="EK86" s="79"/>
      <c r="EL86" s="79"/>
      <c r="EM86" s="79"/>
      <c r="EN86" s="79"/>
      <c r="EO86" s="79"/>
      <c r="EP86" s="79"/>
      <c r="EQ86" s="79"/>
      <c r="ER86" s="79"/>
      <c r="ES86" s="79"/>
      <c r="ET86" s="79"/>
      <c r="EU86" s="79"/>
      <c r="EV86" s="79"/>
      <c r="EW86" s="79"/>
      <c r="EX86" s="79"/>
      <c r="EY86" s="79"/>
      <c r="EZ86" s="79"/>
      <c r="FA86" s="79"/>
      <c r="FB86" s="79"/>
      <c r="FC86" s="79"/>
      <c r="FD86" s="79"/>
      <c r="FE86" s="79"/>
      <c r="FF86" s="79"/>
      <c r="FG86" s="79"/>
      <c r="FH86" s="79"/>
      <c r="FI86" s="79"/>
      <c r="FJ86" s="79"/>
      <c r="FK86" s="79"/>
      <c r="FL86" s="79"/>
      <c r="FM86" s="79"/>
      <c r="FN86" s="79"/>
      <c r="FO86" s="79"/>
      <c r="FP86" s="79"/>
      <c r="FQ86" s="79"/>
      <c r="FR86" s="79"/>
      <c r="FS86" s="79"/>
      <c r="FT86" s="79"/>
      <c r="FU86" s="79"/>
      <c r="FV86" s="79"/>
      <c r="FW86" s="79"/>
      <c r="FX86" s="79"/>
      <c r="FY86" s="79"/>
      <c r="FZ86" s="79"/>
      <c r="GA86" s="79"/>
      <c r="GB86" s="79"/>
      <c r="GC86" s="79"/>
      <c r="GD86" s="79"/>
      <c r="GE86" s="79"/>
      <c r="GF86" s="79"/>
      <c r="GG86" s="79"/>
      <c r="GH86" s="79"/>
      <c r="GI86" s="79"/>
      <c r="GJ86" s="79"/>
      <c r="GK86" s="79"/>
      <c r="GL86" s="79"/>
      <c r="GM86" s="79"/>
      <c r="GN86" s="79"/>
      <c r="GO86" s="79"/>
      <c r="GP86" s="79"/>
      <c r="GQ86" s="79"/>
      <c r="GR86" s="79"/>
      <c r="GS86" s="79"/>
      <c r="GT86" s="79"/>
      <c r="GU86" s="79"/>
      <c r="GV86" s="79"/>
      <c r="GW86" s="79"/>
      <c r="GX86" s="79"/>
      <c r="GY86" s="79"/>
      <c r="GZ86" s="79"/>
      <c r="HA86" s="79"/>
      <c r="HB86" s="79"/>
      <c r="HC86" s="79"/>
      <c r="HD86" s="79"/>
      <c r="HE86" s="79"/>
      <c r="HF86" s="79"/>
      <c r="HG86" s="79"/>
      <c r="HH86" s="79"/>
      <c r="HI86" s="79"/>
      <c r="HJ86" s="79"/>
      <c r="HK86" s="79"/>
      <c r="HL86" s="79"/>
      <c r="HM86" s="79"/>
      <c r="HN86" s="79"/>
      <c r="HO86" s="79"/>
      <c r="HP86" s="79"/>
      <c r="HQ86" s="79"/>
      <c r="HR86" s="79"/>
      <c r="HS86" s="79"/>
      <c r="HT86" s="79"/>
      <c r="HU86" s="79"/>
      <c r="HV86" s="79"/>
      <c r="HW86" s="79"/>
      <c r="HX86" s="79"/>
      <c r="HY86" s="79"/>
      <c r="HZ86" s="79"/>
      <c r="IA86" s="79"/>
      <c r="IB86" s="79"/>
      <c r="IC86" s="79"/>
      <c r="ID86" s="79"/>
      <c r="IE86" s="79"/>
      <c r="IF86" s="79"/>
      <c r="IG86" s="79"/>
      <c r="IH86" s="79"/>
      <c r="II86" s="79"/>
      <c r="IJ86" s="79"/>
      <c r="IK86" s="79"/>
      <c r="IL86" s="79"/>
      <c r="IM86" s="79"/>
      <c r="IN86" s="79"/>
      <c r="IO86" s="79"/>
      <c r="IP86" s="79"/>
      <c r="IQ86" s="79"/>
      <c r="IR86" s="79"/>
      <c r="IS86" s="79"/>
      <c r="IT86" s="79"/>
      <c r="IU86" s="79"/>
      <c r="IV86" s="79"/>
      <c r="IW86" s="79"/>
      <c r="IX86" s="79"/>
      <c r="IY86" s="79"/>
      <c r="IZ86" s="79"/>
      <c r="JA86" s="79"/>
      <c r="JB86" s="79"/>
      <c r="JC86" s="79"/>
      <c r="JD86" s="79"/>
      <c r="JE86" s="79"/>
      <c r="JF86" s="79"/>
      <c r="JG86" s="79"/>
      <c r="JH86" s="79"/>
      <c r="JI86" s="79"/>
      <c r="JJ86" s="79"/>
      <c r="JK86" s="79"/>
      <c r="JL86" s="79"/>
      <c r="JM86" s="79"/>
      <c r="JN86" s="79"/>
      <c r="JO86" s="79"/>
      <c r="JP86" s="79"/>
      <c r="JQ86" s="79"/>
      <c r="JR86" s="79"/>
      <c r="JS86" s="79"/>
      <c r="JT86" s="79"/>
      <c r="JU86" s="79"/>
      <c r="JV86" s="79"/>
      <c r="JW86" s="79"/>
      <c r="JX86" s="79"/>
      <c r="JY86" s="79"/>
      <c r="JZ86" s="79"/>
      <c r="KA86" s="79"/>
      <c r="KB86" s="79"/>
      <c r="KC86" s="79"/>
      <c r="KD86" s="79"/>
      <c r="KE86" s="79"/>
      <c r="KF86" s="79"/>
      <c r="KG86" s="79"/>
      <c r="KH86" s="79"/>
      <c r="KI86" s="79"/>
      <c r="KJ86" s="79"/>
      <c r="KK86" s="79"/>
      <c r="KL86" s="79"/>
      <c r="KM86" s="79"/>
      <c r="KN86" s="79"/>
      <c r="KO86" s="79"/>
      <c r="KP86" s="79"/>
      <c r="KQ86" s="79"/>
      <c r="KR86" s="79"/>
      <c r="KS86" s="79"/>
      <c r="KT86" s="79"/>
      <c r="KU86" s="79"/>
      <c r="KV86" s="79"/>
      <c r="KW86" s="76"/>
      <c r="KX86" s="76"/>
      <c r="KY86" s="76"/>
      <c r="KZ86" s="76"/>
      <c r="LA86" s="76"/>
      <c r="LB86" s="76"/>
      <c r="LC86" s="76"/>
      <c r="LD86" s="76"/>
    </row>
    <row r="87" spans="1:316" s="65" customFormat="1" ht="13.5" customHeight="1" x14ac:dyDescent="0.15">
      <c r="A87" s="463"/>
      <c r="B87" s="462"/>
      <c r="C87" s="58" t="s">
        <v>11</v>
      </c>
      <c r="D87" s="8" t="s">
        <v>12</v>
      </c>
      <c r="E87" s="6" t="s">
        <v>14</v>
      </c>
      <c r="F87" s="59" t="s">
        <v>99</v>
      </c>
      <c r="G87" s="8" t="s">
        <v>100</v>
      </c>
      <c r="H87" s="3" t="s">
        <v>14</v>
      </c>
      <c r="I87" s="59" t="s">
        <v>117</v>
      </c>
      <c r="J87" s="8" t="s">
        <v>118</v>
      </c>
      <c r="K87" s="3" t="s">
        <v>14</v>
      </c>
      <c r="L87" s="410"/>
      <c r="M87" s="411"/>
      <c r="N87" s="412"/>
      <c r="O87" s="410"/>
      <c r="P87" s="411"/>
      <c r="Q87" s="412"/>
      <c r="R87" s="59" t="s">
        <v>76</v>
      </c>
      <c r="S87" s="8" t="s">
        <v>77</v>
      </c>
      <c r="T87" s="3" t="s">
        <v>14</v>
      </c>
      <c r="U87" s="59" t="s">
        <v>292</v>
      </c>
      <c r="V87" s="8" t="s">
        <v>293</v>
      </c>
      <c r="W87" s="6" t="s">
        <v>14</v>
      </c>
      <c r="X87" s="59" t="s">
        <v>307</v>
      </c>
      <c r="Y87" s="8" t="s">
        <v>308</v>
      </c>
      <c r="Z87" s="3" t="s">
        <v>14</v>
      </c>
      <c r="AA87" s="142" t="s">
        <v>78</v>
      </c>
      <c r="AB87" s="134" t="s">
        <v>79</v>
      </c>
      <c r="AC87" s="135" t="s">
        <v>14</v>
      </c>
      <c r="AD87" s="58"/>
      <c r="AE87" s="8"/>
      <c r="AF87" s="6"/>
      <c r="AG87" s="85"/>
      <c r="AH87" s="23"/>
      <c r="AI87" s="25"/>
      <c r="AJ87" s="472"/>
      <c r="AK87" s="99" t="s">
        <v>328</v>
      </c>
      <c r="AL87" s="343"/>
      <c r="AM87" s="79"/>
      <c r="AN87" s="83"/>
      <c r="AO87" s="83"/>
      <c r="AP87" s="83"/>
      <c r="AQ87" s="83"/>
      <c r="AR87" s="83"/>
      <c r="AS87" s="83"/>
      <c r="AT87" s="83"/>
      <c r="AU87" s="83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79"/>
      <c r="GM87" s="79"/>
      <c r="GN87" s="79"/>
      <c r="GO87" s="79"/>
      <c r="GP87" s="79"/>
      <c r="GQ87" s="79"/>
      <c r="GR87" s="79"/>
      <c r="GS87" s="79"/>
      <c r="GT87" s="79"/>
      <c r="GU87" s="79"/>
      <c r="GV87" s="79"/>
      <c r="GW87" s="79"/>
      <c r="GX87" s="79"/>
      <c r="GY87" s="79"/>
      <c r="GZ87" s="79"/>
      <c r="HA87" s="79"/>
      <c r="HB87" s="79"/>
      <c r="HC87" s="79"/>
      <c r="HD87" s="79"/>
      <c r="HE87" s="79"/>
      <c r="HF87" s="79"/>
      <c r="HG87" s="79"/>
      <c r="HH87" s="79"/>
      <c r="HI87" s="79"/>
      <c r="HJ87" s="79"/>
      <c r="HK87" s="79"/>
      <c r="HL87" s="79"/>
      <c r="HM87" s="79"/>
      <c r="HN87" s="79"/>
      <c r="HO87" s="79"/>
      <c r="HP87" s="79"/>
      <c r="HQ87" s="79"/>
      <c r="HR87" s="79"/>
      <c r="HS87" s="79"/>
      <c r="HT87" s="79"/>
      <c r="HU87" s="79"/>
      <c r="HV87" s="79"/>
      <c r="HW87" s="79"/>
      <c r="HX87" s="79"/>
      <c r="HY87" s="79"/>
      <c r="HZ87" s="79"/>
      <c r="IA87" s="79"/>
      <c r="IB87" s="79"/>
      <c r="IC87" s="79"/>
      <c r="ID87" s="79"/>
      <c r="IE87" s="79"/>
      <c r="IF87" s="79"/>
      <c r="IG87" s="79"/>
      <c r="IH87" s="79"/>
      <c r="II87" s="79"/>
      <c r="IJ87" s="79"/>
      <c r="IK87" s="79"/>
      <c r="IL87" s="79"/>
      <c r="IM87" s="79"/>
      <c r="IN87" s="79"/>
      <c r="IO87" s="79"/>
      <c r="IP87" s="79"/>
      <c r="IQ87" s="79"/>
      <c r="IR87" s="79"/>
      <c r="IS87" s="79"/>
      <c r="IT87" s="79"/>
      <c r="IU87" s="79"/>
      <c r="IV87" s="79"/>
      <c r="IW87" s="79"/>
      <c r="IX87" s="79"/>
      <c r="IY87" s="79"/>
      <c r="IZ87" s="79"/>
      <c r="JA87" s="79"/>
      <c r="JB87" s="79"/>
      <c r="JC87" s="79"/>
      <c r="JD87" s="79"/>
      <c r="JE87" s="79"/>
      <c r="JF87" s="79"/>
      <c r="JG87" s="79"/>
      <c r="JH87" s="79"/>
      <c r="JI87" s="79"/>
      <c r="JJ87" s="79"/>
      <c r="JK87" s="79"/>
      <c r="JL87" s="79"/>
      <c r="JM87" s="79"/>
      <c r="JN87" s="79"/>
      <c r="JO87" s="79"/>
      <c r="JP87" s="79"/>
      <c r="JQ87" s="79"/>
      <c r="JR87" s="79"/>
      <c r="JS87" s="79"/>
      <c r="JT87" s="79"/>
      <c r="JU87" s="79"/>
      <c r="JV87" s="79"/>
      <c r="JW87" s="79"/>
      <c r="JX87" s="79"/>
      <c r="JY87" s="79"/>
      <c r="JZ87" s="79"/>
      <c r="KA87" s="79"/>
      <c r="KB87" s="79"/>
      <c r="KC87" s="79"/>
      <c r="KD87" s="79"/>
      <c r="KE87" s="79"/>
      <c r="KF87" s="79"/>
      <c r="KG87" s="79"/>
      <c r="KH87" s="79"/>
      <c r="KI87" s="79"/>
      <c r="KJ87" s="79"/>
      <c r="KK87" s="79"/>
      <c r="KL87" s="79"/>
      <c r="KM87" s="79"/>
      <c r="KN87" s="79"/>
      <c r="KO87" s="79"/>
      <c r="KP87" s="79"/>
      <c r="KQ87" s="79"/>
      <c r="KR87" s="79"/>
      <c r="KS87" s="79"/>
      <c r="KT87" s="79"/>
      <c r="KU87" s="79"/>
      <c r="KV87" s="79"/>
      <c r="KW87" s="76"/>
      <c r="KX87" s="76"/>
      <c r="KY87" s="76"/>
      <c r="KZ87" s="76"/>
      <c r="LA87" s="76"/>
      <c r="LB87" s="76"/>
      <c r="LC87" s="76"/>
      <c r="LD87" s="76"/>
    </row>
    <row r="88" spans="1:316" s="65" customFormat="1" ht="13.5" customHeight="1" x14ac:dyDescent="0.15">
      <c r="A88" s="66" t="s">
        <v>46</v>
      </c>
      <c r="B88" s="98" t="s">
        <v>47</v>
      </c>
      <c r="C88" s="58" t="s">
        <v>15</v>
      </c>
      <c r="D88" s="8" t="s">
        <v>15</v>
      </c>
      <c r="E88" s="6" t="s">
        <v>64</v>
      </c>
      <c r="F88" s="59" t="s">
        <v>15</v>
      </c>
      <c r="G88" s="8" t="s">
        <v>15</v>
      </c>
      <c r="H88" s="3" t="s">
        <v>13</v>
      </c>
      <c r="I88" s="403" t="s">
        <v>131</v>
      </c>
      <c r="J88" s="404"/>
      <c r="K88" s="3" t="s">
        <v>119</v>
      </c>
      <c r="L88" s="59"/>
      <c r="M88" s="8"/>
      <c r="N88" s="3"/>
      <c r="O88" s="58"/>
      <c r="P88" s="428" t="s">
        <v>201</v>
      </c>
      <c r="Q88" s="429"/>
      <c r="R88" s="429"/>
      <c r="S88" s="430"/>
      <c r="T88" s="3" t="s">
        <v>198</v>
      </c>
      <c r="U88" s="403" t="s">
        <v>286</v>
      </c>
      <c r="V88" s="404"/>
      <c r="W88" s="6" t="s">
        <v>106</v>
      </c>
      <c r="X88" s="403" t="s">
        <v>313</v>
      </c>
      <c r="Y88" s="404"/>
      <c r="Z88" s="68" t="s">
        <v>64</v>
      </c>
      <c r="AA88" s="425" t="s">
        <v>350</v>
      </c>
      <c r="AB88" s="426"/>
      <c r="AC88" s="427"/>
      <c r="AD88" s="58"/>
      <c r="AE88" s="8"/>
      <c r="AF88" s="6"/>
      <c r="AG88" s="85"/>
      <c r="AH88" s="23"/>
      <c r="AI88" s="25"/>
      <c r="AJ88" s="473"/>
      <c r="AK88" s="99" t="s">
        <v>339</v>
      </c>
      <c r="AL88" s="343"/>
      <c r="AM88" s="79"/>
      <c r="AN88" s="83"/>
      <c r="AO88" s="83"/>
      <c r="AP88" s="83"/>
      <c r="AQ88" s="83"/>
      <c r="AR88" s="83"/>
      <c r="AS88" s="83"/>
      <c r="AT88" s="83"/>
      <c r="AU88" s="83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79"/>
      <c r="GM88" s="79"/>
      <c r="GN88" s="79"/>
      <c r="GO88" s="79"/>
      <c r="GP88" s="79"/>
      <c r="GQ88" s="79"/>
      <c r="GR88" s="79"/>
      <c r="GS88" s="79"/>
      <c r="GT88" s="79"/>
      <c r="GU88" s="79"/>
      <c r="GV88" s="79"/>
      <c r="GW88" s="79"/>
      <c r="GX88" s="79"/>
      <c r="GY88" s="79"/>
      <c r="GZ88" s="79"/>
      <c r="HA88" s="79"/>
      <c r="HB88" s="79"/>
      <c r="HC88" s="79"/>
      <c r="HD88" s="79"/>
      <c r="HE88" s="79"/>
      <c r="HF88" s="79"/>
      <c r="HG88" s="79"/>
      <c r="HH88" s="79"/>
      <c r="HI88" s="79"/>
      <c r="HJ88" s="79"/>
      <c r="HK88" s="79"/>
      <c r="HL88" s="79"/>
      <c r="HM88" s="79"/>
      <c r="HN88" s="79"/>
      <c r="HO88" s="79"/>
      <c r="HP88" s="79"/>
      <c r="HQ88" s="79"/>
      <c r="HR88" s="79"/>
      <c r="HS88" s="79"/>
      <c r="HT88" s="79"/>
      <c r="HU88" s="79"/>
      <c r="HV88" s="79"/>
      <c r="HW88" s="79"/>
      <c r="HX88" s="79"/>
      <c r="HY88" s="79"/>
      <c r="HZ88" s="79"/>
      <c r="IA88" s="79"/>
      <c r="IB88" s="79"/>
      <c r="IC88" s="79"/>
      <c r="ID88" s="79"/>
      <c r="IE88" s="79"/>
      <c r="IF88" s="79"/>
      <c r="IG88" s="79"/>
      <c r="IH88" s="79"/>
      <c r="II88" s="79"/>
      <c r="IJ88" s="79"/>
      <c r="IK88" s="79"/>
      <c r="IL88" s="79"/>
      <c r="IM88" s="79"/>
      <c r="IN88" s="79"/>
      <c r="IO88" s="79"/>
      <c r="IP88" s="79"/>
      <c r="IQ88" s="79"/>
      <c r="IR88" s="79"/>
      <c r="IS88" s="79"/>
      <c r="IT88" s="79"/>
      <c r="IU88" s="79"/>
      <c r="IV88" s="79"/>
      <c r="IW88" s="79"/>
      <c r="IX88" s="79"/>
      <c r="IY88" s="79"/>
      <c r="IZ88" s="79"/>
      <c r="JA88" s="79"/>
      <c r="JB88" s="79"/>
      <c r="JC88" s="79"/>
      <c r="JD88" s="79"/>
      <c r="JE88" s="79"/>
      <c r="JF88" s="79"/>
      <c r="JG88" s="79"/>
      <c r="JH88" s="79"/>
      <c r="JI88" s="79"/>
      <c r="JJ88" s="79"/>
      <c r="JK88" s="79"/>
      <c r="JL88" s="79"/>
      <c r="JM88" s="79"/>
      <c r="JN88" s="79"/>
      <c r="JO88" s="79"/>
      <c r="JP88" s="79"/>
      <c r="JQ88" s="79"/>
      <c r="JR88" s="79"/>
      <c r="JS88" s="79"/>
      <c r="JT88" s="79"/>
      <c r="JU88" s="79"/>
      <c r="JV88" s="79"/>
      <c r="JW88" s="79"/>
      <c r="JX88" s="79"/>
      <c r="JY88" s="79"/>
      <c r="JZ88" s="79"/>
      <c r="KA88" s="79"/>
      <c r="KB88" s="79"/>
      <c r="KC88" s="79"/>
      <c r="KD88" s="79"/>
      <c r="KE88" s="79"/>
      <c r="KF88" s="79"/>
      <c r="KG88" s="79"/>
      <c r="KH88" s="79"/>
      <c r="KI88" s="79"/>
      <c r="KJ88" s="79"/>
      <c r="KK88" s="79"/>
      <c r="KL88" s="79"/>
      <c r="KM88" s="79"/>
      <c r="KN88" s="79"/>
      <c r="KO88" s="79"/>
      <c r="KP88" s="79"/>
      <c r="KQ88" s="79"/>
      <c r="KR88" s="79"/>
      <c r="KS88" s="79"/>
      <c r="KT88" s="79"/>
      <c r="KU88" s="79"/>
      <c r="KV88" s="79"/>
      <c r="KW88" s="76"/>
      <c r="KX88" s="76"/>
      <c r="KY88" s="76"/>
      <c r="KZ88" s="76"/>
      <c r="LA88" s="76"/>
      <c r="LB88" s="76"/>
      <c r="LC88" s="76"/>
      <c r="LD88" s="76"/>
    </row>
    <row r="89" spans="1:316" s="65" customFormat="1" ht="13.5" customHeight="1" x14ac:dyDescent="0.15">
      <c r="A89" s="66" t="s">
        <v>234</v>
      </c>
      <c r="B89" s="98" t="s">
        <v>48</v>
      </c>
      <c r="C89" s="58" t="s">
        <v>2</v>
      </c>
      <c r="D89" s="32" t="s">
        <v>48</v>
      </c>
      <c r="E89" s="6"/>
      <c r="F89" s="59" t="s">
        <v>2</v>
      </c>
      <c r="G89" s="32" t="s">
        <v>48</v>
      </c>
      <c r="H89" s="16"/>
      <c r="I89" s="59" t="s">
        <v>2</v>
      </c>
      <c r="J89" s="32" t="s">
        <v>48</v>
      </c>
      <c r="K89" s="108" t="s">
        <v>158</v>
      </c>
      <c r="L89" s="59"/>
      <c r="M89" s="8"/>
      <c r="N89" s="3"/>
      <c r="O89" s="58"/>
      <c r="P89" s="8"/>
      <c r="Q89" s="6"/>
      <c r="R89" s="59" t="s">
        <v>2</v>
      </c>
      <c r="S89" s="32" t="s">
        <v>48</v>
      </c>
      <c r="T89" s="33" t="s">
        <v>199</v>
      </c>
      <c r="U89" s="59" t="s">
        <v>2</v>
      </c>
      <c r="V89" s="32" t="s">
        <v>274</v>
      </c>
      <c r="W89" s="60" t="s">
        <v>271</v>
      </c>
      <c r="X89" s="59" t="s">
        <v>2</v>
      </c>
      <c r="Y89" s="32" t="s">
        <v>68</v>
      </c>
      <c r="Z89" s="77" t="s">
        <v>316</v>
      </c>
      <c r="AA89" s="434" t="s">
        <v>355</v>
      </c>
      <c r="AB89" s="435"/>
      <c r="AC89" s="135" t="s">
        <v>356</v>
      </c>
      <c r="AD89" s="58">
        <f t="shared" si="22"/>
        <v>0</v>
      </c>
      <c r="AE89" s="8">
        <f t="shared" si="23"/>
        <v>0</v>
      </c>
      <c r="AF89" s="6"/>
      <c r="AG89" s="85"/>
      <c r="AH89" s="457" t="s">
        <v>149</v>
      </c>
      <c r="AI89" s="458"/>
      <c r="AJ89" s="92" t="s">
        <v>68</v>
      </c>
      <c r="AK89" s="99"/>
      <c r="AL89" s="343"/>
      <c r="AM89" s="79"/>
      <c r="AN89" s="83"/>
      <c r="AO89" s="83"/>
      <c r="AP89" s="83"/>
      <c r="AQ89" s="83"/>
      <c r="AR89" s="83"/>
      <c r="AS89" s="83"/>
      <c r="AT89" s="83"/>
      <c r="AU89" s="83"/>
      <c r="AV89" s="79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  <c r="DA89" s="79"/>
      <c r="DB89" s="79"/>
      <c r="DC89" s="79"/>
      <c r="DD89" s="79"/>
      <c r="DE89" s="79"/>
      <c r="DF89" s="79"/>
      <c r="DG89" s="79"/>
      <c r="DH89" s="79"/>
      <c r="DI89" s="79"/>
      <c r="DJ89" s="79"/>
      <c r="DK89" s="79"/>
      <c r="DL89" s="79"/>
      <c r="DM89" s="79"/>
      <c r="DN89" s="79"/>
      <c r="DO89" s="79"/>
      <c r="DP89" s="79"/>
      <c r="DQ89" s="79"/>
      <c r="DR89" s="79"/>
      <c r="DS89" s="79"/>
      <c r="DT89" s="79"/>
      <c r="DU89" s="79"/>
      <c r="DV89" s="79"/>
      <c r="DW89" s="79"/>
      <c r="DX89" s="79"/>
      <c r="DY89" s="79"/>
      <c r="DZ89" s="79"/>
      <c r="EA89" s="79"/>
      <c r="EB89" s="79"/>
      <c r="EC89" s="79"/>
      <c r="ED89" s="79"/>
      <c r="EE89" s="79"/>
      <c r="EF89" s="79"/>
      <c r="EG89" s="79"/>
      <c r="EH89" s="79"/>
      <c r="EI89" s="79"/>
      <c r="EJ89" s="79"/>
      <c r="EK89" s="79"/>
      <c r="EL89" s="79"/>
      <c r="EM89" s="79"/>
      <c r="EN89" s="79"/>
      <c r="EO89" s="79"/>
      <c r="EP89" s="79"/>
      <c r="EQ89" s="79"/>
      <c r="ER89" s="79"/>
      <c r="ES89" s="79"/>
      <c r="ET89" s="79"/>
      <c r="EU89" s="79"/>
      <c r="EV89" s="79"/>
      <c r="EW89" s="79"/>
      <c r="EX89" s="79"/>
      <c r="EY89" s="79"/>
      <c r="EZ89" s="79"/>
      <c r="FA89" s="79"/>
      <c r="FB89" s="79"/>
      <c r="FC89" s="79"/>
      <c r="FD89" s="79"/>
      <c r="FE89" s="79"/>
      <c r="FF89" s="79"/>
      <c r="FG89" s="79"/>
      <c r="FH89" s="79"/>
      <c r="FI89" s="79"/>
      <c r="FJ89" s="79"/>
      <c r="FK89" s="79"/>
      <c r="FL89" s="79"/>
      <c r="FM89" s="79"/>
      <c r="FN89" s="79"/>
      <c r="FO89" s="79"/>
      <c r="FP89" s="79"/>
      <c r="FQ89" s="79"/>
      <c r="FR89" s="79"/>
      <c r="FS89" s="79"/>
      <c r="FT89" s="79"/>
      <c r="FU89" s="79"/>
      <c r="FV89" s="79"/>
      <c r="FW89" s="79"/>
      <c r="FX89" s="79"/>
      <c r="FY89" s="79"/>
      <c r="FZ89" s="79"/>
      <c r="GA89" s="79"/>
      <c r="GB89" s="79"/>
      <c r="GC89" s="79"/>
      <c r="GD89" s="79"/>
      <c r="GE89" s="79"/>
      <c r="GF89" s="79"/>
      <c r="GG89" s="79"/>
      <c r="GH89" s="79"/>
      <c r="GI89" s="79"/>
      <c r="GJ89" s="79"/>
      <c r="GK89" s="79"/>
      <c r="GL89" s="79"/>
      <c r="GM89" s="79"/>
      <c r="GN89" s="79"/>
      <c r="GO89" s="79"/>
      <c r="GP89" s="79"/>
      <c r="GQ89" s="79"/>
      <c r="GR89" s="79"/>
      <c r="GS89" s="79"/>
      <c r="GT89" s="79"/>
      <c r="GU89" s="79"/>
      <c r="GV89" s="79"/>
      <c r="GW89" s="79"/>
      <c r="GX89" s="79"/>
      <c r="GY89" s="79"/>
      <c r="GZ89" s="79"/>
      <c r="HA89" s="79"/>
      <c r="HB89" s="79"/>
      <c r="HC89" s="79"/>
      <c r="HD89" s="79"/>
      <c r="HE89" s="79"/>
      <c r="HF89" s="79"/>
      <c r="HG89" s="79"/>
      <c r="HH89" s="79"/>
      <c r="HI89" s="79"/>
      <c r="HJ89" s="79"/>
      <c r="HK89" s="79"/>
      <c r="HL89" s="79"/>
      <c r="HM89" s="79"/>
      <c r="HN89" s="79"/>
      <c r="HO89" s="79"/>
      <c r="HP89" s="79"/>
      <c r="HQ89" s="79"/>
      <c r="HR89" s="79"/>
      <c r="HS89" s="79"/>
      <c r="HT89" s="79"/>
      <c r="HU89" s="79"/>
      <c r="HV89" s="79"/>
      <c r="HW89" s="79"/>
      <c r="HX89" s="79"/>
      <c r="HY89" s="79"/>
      <c r="HZ89" s="79"/>
      <c r="IA89" s="79"/>
      <c r="IB89" s="79"/>
      <c r="IC89" s="79"/>
      <c r="ID89" s="79"/>
      <c r="IE89" s="79"/>
      <c r="IF89" s="79"/>
      <c r="IG89" s="79"/>
      <c r="IH89" s="79"/>
      <c r="II89" s="79"/>
      <c r="IJ89" s="79"/>
      <c r="IK89" s="79"/>
      <c r="IL89" s="79"/>
      <c r="IM89" s="79"/>
      <c r="IN89" s="79"/>
      <c r="IO89" s="79"/>
      <c r="IP89" s="79"/>
      <c r="IQ89" s="79"/>
      <c r="IR89" s="79"/>
      <c r="IS89" s="79"/>
      <c r="IT89" s="79"/>
      <c r="IU89" s="79"/>
      <c r="IV89" s="79"/>
      <c r="IW89" s="79"/>
      <c r="IX89" s="79"/>
      <c r="IY89" s="79"/>
      <c r="IZ89" s="79"/>
      <c r="JA89" s="79"/>
      <c r="JB89" s="79"/>
      <c r="JC89" s="79"/>
      <c r="JD89" s="79"/>
      <c r="JE89" s="79"/>
      <c r="JF89" s="79"/>
      <c r="JG89" s="79"/>
      <c r="JH89" s="79"/>
      <c r="JI89" s="79"/>
      <c r="JJ89" s="79"/>
      <c r="JK89" s="79"/>
      <c r="JL89" s="79"/>
      <c r="JM89" s="79"/>
      <c r="JN89" s="79"/>
      <c r="JO89" s="79"/>
      <c r="JP89" s="79"/>
      <c r="JQ89" s="79"/>
      <c r="JR89" s="79"/>
      <c r="JS89" s="79"/>
      <c r="JT89" s="79"/>
      <c r="JU89" s="79"/>
      <c r="JV89" s="79"/>
      <c r="JW89" s="79"/>
      <c r="JX89" s="79"/>
      <c r="JY89" s="79"/>
      <c r="JZ89" s="79"/>
      <c r="KA89" s="79"/>
      <c r="KB89" s="79"/>
      <c r="KC89" s="79"/>
      <c r="KD89" s="79"/>
      <c r="KE89" s="79"/>
      <c r="KF89" s="79"/>
      <c r="KG89" s="79"/>
      <c r="KH89" s="79"/>
      <c r="KI89" s="79"/>
      <c r="KJ89" s="79"/>
      <c r="KK89" s="79"/>
      <c r="KL89" s="79"/>
      <c r="KM89" s="79"/>
      <c r="KN89" s="79"/>
      <c r="KO89" s="79"/>
      <c r="KP89" s="79"/>
      <c r="KQ89" s="79"/>
      <c r="KR89" s="79"/>
      <c r="KS89" s="79"/>
      <c r="KT89" s="79"/>
      <c r="KU89" s="79"/>
      <c r="KV89" s="79"/>
      <c r="KW89" s="76"/>
      <c r="KX89" s="76"/>
      <c r="KY89" s="76"/>
      <c r="KZ89" s="76"/>
      <c r="LA89" s="76"/>
      <c r="LB89" s="76"/>
      <c r="LC89" s="76"/>
      <c r="LD89" s="76"/>
    </row>
    <row r="90" spans="1:316" s="65" customFormat="1" ht="13.5" customHeight="1" x14ac:dyDescent="0.15">
      <c r="A90" s="66"/>
      <c r="B90" s="98" t="s">
        <v>67</v>
      </c>
      <c r="C90" s="19">
        <v>3</v>
      </c>
      <c r="D90" s="12">
        <v>3</v>
      </c>
      <c r="E90" s="13">
        <f>D90/C90</f>
        <v>1</v>
      </c>
      <c r="F90" s="59"/>
      <c r="G90" s="8"/>
      <c r="H90" s="3" t="e">
        <f t="shared" ref="H90:H106" si="26">G90/F90</f>
        <v>#DIV/0!</v>
      </c>
      <c r="I90" s="61">
        <v>3</v>
      </c>
      <c r="J90" s="45">
        <v>2</v>
      </c>
      <c r="K90" s="60">
        <f t="shared" ref="K90:K106" si="27">J90/I90</f>
        <v>0.66666666666666663</v>
      </c>
      <c r="L90" s="59"/>
      <c r="M90" s="8"/>
      <c r="N90" s="3"/>
      <c r="O90" s="58"/>
      <c r="P90" s="8"/>
      <c r="Q90" s="6"/>
      <c r="R90" s="59" t="s">
        <v>202</v>
      </c>
      <c r="S90" s="8" t="s">
        <v>203</v>
      </c>
      <c r="T90" s="3"/>
      <c r="U90" s="58"/>
      <c r="V90" s="8"/>
      <c r="W90" s="6"/>
      <c r="X90" s="59">
        <v>5</v>
      </c>
      <c r="Y90" s="8">
        <v>4</v>
      </c>
      <c r="Z90" s="3">
        <f t="shared" ref="Z90:Z128" si="28">Y90/X90</f>
        <v>0.8</v>
      </c>
      <c r="AA90" s="142"/>
      <c r="AB90" s="134"/>
      <c r="AC90" s="135"/>
      <c r="AD90" s="58">
        <f t="shared" si="22"/>
        <v>11</v>
      </c>
      <c r="AE90" s="8">
        <f t="shared" si="23"/>
        <v>9</v>
      </c>
      <c r="AF90" s="6">
        <f t="shared" si="24"/>
        <v>0.81818181818181823</v>
      </c>
      <c r="AG90" s="423" t="s">
        <v>333</v>
      </c>
      <c r="AH90" s="23">
        <f t="shared" si="25"/>
        <v>28.18181818181818</v>
      </c>
      <c r="AI90" s="25">
        <f t="shared" ref="AI90:AI106" si="29">AH90/$AH$106</f>
        <v>0.19144359973593986</v>
      </c>
      <c r="AJ90" s="74" t="s">
        <v>457</v>
      </c>
      <c r="AK90" s="99"/>
      <c r="AL90" s="343"/>
      <c r="AM90" s="79"/>
      <c r="AN90" s="83"/>
      <c r="AO90" s="83"/>
      <c r="AP90" s="83"/>
      <c r="AQ90" s="83"/>
      <c r="AR90" s="83"/>
      <c r="AS90" s="83"/>
      <c r="AT90" s="83"/>
      <c r="AU90" s="83"/>
      <c r="AV90" s="79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79"/>
      <c r="CV90" s="79"/>
      <c r="CW90" s="79"/>
      <c r="CX90" s="79"/>
      <c r="CY90" s="79"/>
      <c r="CZ90" s="79"/>
      <c r="DA90" s="79"/>
      <c r="DB90" s="79"/>
      <c r="DC90" s="79"/>
      <c r="DD90" s="79"/>
      <c r="DE90" s="79"/>
      <c r="DF90" s="79"/>
      <c r="DG90" s="79"/>
      <c r="DH90" s="79"/>
      <c r="DI90" s="79"/>
      <c r="DJ90" s="79"/>
      <c r="DK90" s="79"/>
      <c r="DL90" s="79"/>
      <c r="DM90" s="79"/>
      <c r="DN90" s="79"/>
      <c r="DO90" s="79"/>
      <c r="DP90" s="79"/>
      <c r="DQ90" s="79"/>
      <c r="DR90" s="79"/>
      <c r="DS90" s="79"/>
      <c r="DT90" s="79"/>
      <c r="DU90" s="79"/>
      <c r="DV90" s="79"/>
      <c r="DW90" s="79"/>
      <c r="DX90" s="79"/>
      <c r="DY90" s="79"/>
      <c r="DZ90" s="79"/>
      <c r="EA90" s="79"/>
      <c r="EB90" s="79"/>
      <c r="EC90" s="79"/>
      <c r="ED90" s="79"/>
      <c r="EE90" s="79"/>
      <c r="EF90" s="79"/>
      <c r="EG90" s="79"/>
      <c r="EH90" s="79"/>
      <c r="EI90" s="79"/>
      <c r="EJ90" s="79"/>
      <c r="EK90" s="79"/>
      <c r="EL90" s="79"/>
      <c r="EM90" s="79"/>
      <c r="EN90" s="79"/>
      <c r="EO90" s="79"/>
      <c r="EP90" s="79"/>
      <c r="EQ90" s="79"/>
      <c r="ER90" s="79"/>
      <c r="ES90" s="79"/>
      <c r="ET90" s="79"/>
      <c r="EU90" s="79"/>
      <c r="EV90" s="79"/>
      <c r="EW90" s="79"/>
      <c r="EX90" s="79"/>
      <c r="EY90" s="79"/>
      <c r="EZ90" s="79"/>
      <c r="FA90" s="79"/>
      <c r="FB90" s="79"/>
      <c r="FC90" s="79"/>
      <c r="FD90" s="79"/>
      <c r="FE90" s="79"/>
      <c r="FF90" s="79"/>
      <c r="FG90" s="79"/>
      <c r="FH90" s="79"/>
      <c r="FI90" s="79"/>
      <c r="FJ90" s="79"/>
      <c r="FK90" s="79"/>
      <c r="FL90" s="79"/>
      <c r="FM90" s="79"/>
      <c r="FN90" s="79"/>
      <c r="FO90" s="79"/>
      <c r="FP90" s="79"/>
      <c r="FQ90" s="79"/>
      <c r="FR90" s="79"/>
      <c r="FS90" s="79"/>
      <c r="FT90" s="79"/>
      <c r="FU90" s="79"/>
      <c r="FV90" s="79"/>
      <c r="FW90" s="79"/>
      <c r="FX90" s="79"/>
      <c r="FY90" s="79"/>
      <c r="FZ90" s="79"/>
      <c r="GA90" s="79"/>
      <c r="GB90" s="79"/>
      <c r="GC90" s="79"/>
      <c r="GD90" s="79"/>
      <c r="GE90" s="79"/>
      <c r="GF90" s="79"/>
      <c r="GG90" s="79"/>
      <c r="GH90" s="79"/>
      <c r="GI90" s="79"/>
      <c r="GJ90" s="79"/>
      <c r="GK90" s="79"/>
      <c r="GL90" s="79"/>
      <c r="GM90" s="79"/>
      <c r="GN90" s="79"/>
      <c r="GO90" s="79"/>
      <c r="GP90" s="79"/>
      <c r="GQ90" s="79"/>
      <c r="GR90" s="79"/>
      <c r="GS90" s="79"/>
      <c r="GT90" s="79"/>
      <c r="GU90" s="79"/>
      <c r="GV90" s="79"/>
      <c r="GW90" s="79"/>
      <c r="GX90" s="79"/>
      <c r="GY90" s="79"/>
      <c r="GZ90" s="79"/>
      <c r="HA90" s="79"/>
      <c r="HB90" s="79"/>
      <c r="HC90" s="79"/>
      <c r="HD90" s="79"/>
      <c r="HE90" s="79"/>
      <c r="HF90" s="79"/>
      <c r="HG90" s="79"/>
      <c r="HH90" s="79"/>
      <c r="HI90" s="79"/>
      <c r="HJ90" s="79"/>
      <c r="HK90" s="79"/>
      <c r="HL90" s="79"/>
      <c r="HM90" s="79"/>
      <c r="HN90" s="79"/>
      <c r="HO90" s="79"/>
      <c r="HP90" s="79"/>
      <c r="HQ90" s="79"/>
      <c r="HR90" s="79"/>
      <c r="HS90" s="79"/>
      <c r="HT90" s="79"/>
      <c r="HU90" s="79"/>
      <c r="HV90" s="79"/>
      <c r="HW90" s="79"/>
      <c r="HX90" s="79"/>
      <c r="HY90" s="79"/>
      <c r="HZ90" s="79"/>
      <c r="IA90" s="79"/>
      <c r="IB90" s="79"/>
      <c r="IC90" s="79"/>
      <c r="ID90" s="79"/>
      <c r="IE90" s="79"/>
      <c r="IF90" s="79"/>
      <c r="IG90" s="79"/>
      <c r="IH90" s="79"/>
      <c r="II90" s="79"/>
      <c r="IJ90" s="79"/>
      <c r="IK90" s="79"/>
      <c r="IL90" s="79"/>
      <c r="IM90" s="79"/>
      <c r="IN90" s="79"/>
      <c r="IO90" s="79"/>
      <c r="IP90" s="79"/>
      <c r="IQ90" s="79"/>
      <c r="IR90" s="79"/>
      <c r="IS90" s="79"/>
      <c r="IT90" s="79"/>
      <c r="IU90" s="79"/>
      <c r="IV90" s="79"/>
      <c r="IW90" s="79"/>
      <c r="IX90" s="79"/>
      <c r="IY90" s="79"/>
      <c r="IZ90" s="79"/>
      <c r="JA90" s="79"/>
      <c r="JB90" s="79"/>
      <c r="JC90" s="79"/>
      <c r="JD90" s="79"/>
      <c r="JE90" s="79"/>
      <c r="JF90" s="79"/>
      <c r="JG90" s="79"/>
      <c r="JH90" s="79"/>
      <c r="JI90" s="79"/>
      <c r="JJ90" s="79"/>
      <c r="JK90" s="79"/>
      <c r="JL90" s="79"/>
      <c r="JM90" s="79"/>
      <c r="JN90" s="79"/>
      <c r="JO90" s="79"/>
      <c r="JP90" s="79"/>
      <c r="JQ90" s="79"/>
      <c r="JR90" s="79"/>
      <c r="JS90" s="79"/>
      <c r="JT90" s="79"/>
      <c r="JU90" s="79"/>
      <c r="JV90" s="79"/>
      <c r="JW90" s="79"/>
      <c r="JX90" s="79"/>
      <c r="JY90" s="79"/>
      <c r="JZ90" s="79"/>
      <c r="KA90" s="79"/>
      <c r="KB90" s="79"/>
      <c r="KC90" s="79"/>
      <c r="KD90" s="79"/>
      <c r="KE90" s="79"/>
      <c r="KF90" s="79"/>
      <c r="KG90" s="79"/>
      <c r="KH90" s="79"/>
      <c r="KI90" s="79"/>
      <c r="KJ90" s="79"/>
      <c r="KK90" s="79"/>
      <c r="KL90" s="79"/>
      <c r="KM90" s="79"/>
      <c r="KN90" s="79"/>
      <c r="KO90" s="79"/>
      <c r="KP90" s="79"/>
      <c r="KQ90" s="79"/>
      <c r="KR90" s="79"/>
      <c r="KS90" s="79"/>
      <c r="KT90" s="79"/>
      <c r="KU90" s="79"/>
      <c r="KV90" s="79"/>
      <c r="KW90" s="76"/>
      <c r="KX90" s="76"/>
      <c r="KY90" s="76"/>
      <c r="KZ90" s="76"/>
      <c r="LA90" s="76"/>
      <c r="LB90" s="76"/>
      <c r="LC90" s="76"/>
      <c r="LD90" s="76"/>
    </row>
    <row r="91" spans="1:316" s="65" customFormat="1" ht="13.5" customHeight="1" x14ac:dyDescent="0.15">
      <c r="A91" s="66"/>
      <c r="B91" s="98" t="s">
        <v>49</v>
      </c>
      <c r="C91" s="58">
        <v>3</v>
      </c>
      <c r="D91" s="8">
        <v>3</v>
      </c>
      <c r="E91" s="6">
        <f t="shared" ref="E91:E95" si="30">D91/C91</f>
        <v>1</v>
      </c>
      <c r="F91" s="59"/>
      <c r="G91" s="8"/>
      <c r="H91" s="3"/>
      <c r="I91" s="58"/>
      <c r="J91" s="8"/>
      <c r="K91" s="6"/>
      <c r="L91" s="59"/>
      <c r="M91" s="8"/>
      <c r="N91" s="3"/>
      <c r="O91" s="58"/>
      <c r="P91" s="8"/>
      <c r="Q91" s="6"/>
      <c r="R91" s="59" t="s">
        <v>203</v>
      </c>
      <c r="S91" s="8" t="s">
        <v>211</v>
      </c>
      <c r="T91" s="3"/>
      <c r="U91" s="58"/>
      <c r="V91" s="8"/>
      <c r="W91" s="6"/>
      <c r="X91" s="59"/>
      <c r="Y91" s="8"/>
      <c r="Z91" s="3"/>
      <c r="AA91" s="142"/>
      <c r="AB91" s="134"/>
      <c r="AC91" s="135"/>
      <c r="AD91" s="58">
        <f t="shared" si="22"/>
        <v>3</v>
      </c>
      <c r="AE91" s="8">
        <f t="shared" si="23"/>
        <v>3</v>
      </c>
      <c r="AF91" s="6">
        <f t="shared" si="24"/>
        <v>1</v>
      </c>
      <c r="AG91" s="424"/>
      <c r="AH91" s="23">
        <f t="shared" si="25"/>
        <v>16</v>
      </c>
      <c r="AI91" s="25">
        <f t="shared" si="29"/>
        <v>0.108690559850082</v>
      </c>
      <c r="AJ91" s="74" t="s">
        <v>49</v>
      </c>
      <c r="AK91" s="99"/>
      <c r="AL91" s="343"/>
      <c r="AM91" s="79"/>
      <c r="AN91" s="83"/>
      <c r="AO91" s="83"/>
      <c r="AP91" s="83"/>
      <c r="AQ91" s="83"/>
      <c r="AR91" s="83"/>
      <c r="AS91" s="83"/>
      <c r="AT91" s="83"/>
      <c r="AU91" s="83"/>
      <c r="AV91" s="79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  <c r="CS91" s="79"/>
      <c r="CT91" s="79"/>
      <c r="CU91" s="79"/>
      <c r="CV91" s="79"/>
      <c r="CW91" s="79"/>
      <c r="CX91" s="79"/>
      <c r="CY91" s="79"/>
      <c r="CZ91" s="79"/>
      <c r="DA91" s="79"/>
      <c r="DB91" s="79"/>
      <c r="DC91" s="79"/>
      <c r="DD91" s="79"/>
      <c r="DE91" s="79"/>
      <c r="DF91" s="79"/>
      <c r="DG91" s="79"/>
      <c r="DH91" s="79"/>
      <c r="DI91" s="79"/>
      <c r="DJ91" s="79"/>
      <c r="DK91" s="79"/>
      <c r="DL91" s="79"/>
      <c r="DM91" s="79"/>
      <c r="DN91" s="79"/>
      <c r="DO91" s="79"/>
      <c r="DP91" s="79"/>
      <c r="DQ91" s="79"/>
      <c r="DR91" s="79"/>
      <c r="DS91" s="79"/>
      <c r="DT91" s="79"/>
      <c r="DU91" s="79"/>
      <c r="DV91" s="79"/>
      <c r="DW91" s="79"/>
      <c r="DX91" s="79"/>
      <c r="DY91" s="79"/>
      <c r="DZ91" s="79"/>
      <c r="EA91" s="79"/>
      <c r="EB91" s="79"/>
      <c r="EC91" s="79"/>
      <c r="ED91" s="79"/>
      <c r="EE91" s="79"/>
      <c r="EF91" s="79"/>
      <c r="EG91" s="79"/>
      <c r="EH91" s="79"/>
      <c r="EI91" s="79"/>
      <c r="EJ91" s="79"/>
      <c r="EK91" s="79"/>
      <c r="EL91" s="79"/>
      <c r="EM91" s="79"/>
      <c r="EN91" s="79"/>
      <c r="EO91" s="79"/>
      <c r="EP91" s="79"/>
      <c r="EQ91" s="79"/>
      <c r="ER91" s="79"/>
      <c r="ES91" s="79"/>
      <c r="ET91" s="79"/>
      <c r="EU91" s="79"/>
      <c r="EV91" s="79"/>
      <c r="EW91" s="79"/>
      <c r="EX91" s="79"/>
      <c r="EY91" s="79"/>
      <c r="EZ91" s="79"/>
      <c r="FA91" s="79"/>
      <c r="FB91" s="79"/>
      <c r="FC91" s="79"/>
      <c r="FD91" s="79"/>
      <c r="FE91" s="79"/>
      <c r="FF91" s="79"/>
      <c r="FG91" s="79"/>
      <c r="FH91" s="79"/>
      <c r="FI91" s="79"/>
      <c r="FJ91" s="79"/>
      <c r="FK91" s="79"/>
      <c r="FL91" s="79"/>
      <c r="FM91" s="79"/>
      <c r="FN91" s="79"/>
      <c r="FO91" s="79"/>
      <c r="FP91" s="79"/>
      <c r="FQ91" s="79"/>
      <c r="FR91" s="79"/>
      <c r="FS91" s="79"/>
      <c r="FT91" s="79"/>
      <c r="FU91" s="79"/>
      <c r="FV91" s="79"/>
      <c r="FW91" s="79"/>
      <c r="FX91" s="79"/>
      <c r="FY91" s="79"/>
      <c r="FZ91" s="79"/>
      <c r="GA91" s="79"/>
      <c r="GB91" s="79"/>
      <c r="GC91" s="79"/>
      <c r="GD91" s="79"/>
      <c r="GE91" s="79"/>
      <c r="GF91" s="79"/>
      <c r="GG91" s="79"/>
      <c r="GH91" s="79"/>
      <c r="GI91" s="79"/>
      <c r="GJ91" s="79"/>
      <c r="GK91" s="79"/>
      <c r="GL91" s="79"/>
      <c r="GM91" s="79"/>
      <c r="GN91" s="79"/>
      <c r="GO91" s="79"/>
      <c r="GP91" s="79"/>
      <c r="GQ91" s="79"/>
      <c r="GR91" s="79"/>
      <c r="GS91" s="79"/>
      <c r="GT91" s="79"/>
      <c r="GU91" s="79"/>
      <c r="GV91" s="79"/>
      <c r="GW91" s="79"/>
      <c r="GX91" s="79"/>
      <c r="GY91" s="79"/>
      <c r="GZ91" s="79"/>
      <c r="HA91" s="79"/>
      <c r="HB91" s="79"/>
      <c r="HC91" s="79"/>
      <c r="HD91" s="79"/>
      <c r="HE91" s="79"/>
      <c r="HF91" s="79"/>
      <c r="HG91" s="79"/>
      <c r="HH91" s="79"/>
      <c r="HI91" s="79"/>
      <c r="HJ91" s="79"/>
      <c r="HK91" s="79"/>
      <c r="HL91" s="79"/>
      <c r="HM91" s="79"/>
      <c r="HN91" s="79"/>
      <c r="HO91" s="79"/>
      <c r="HP91" s="79"/>
      <c r="HQ91" s="79"/>
      <c r="HR91" s="79"/>
      <c r="HS91" s="79"/>
      <c r="HT91" s="79"/>
      <c r="HU91" s="79"/>
      <c r="HV91" s="79"/>
      <c r="HW91" s="79"/>
      <c r="HX91" s="79"/>
      <c r="HY91" s="79"/>
      <c r="HZ91" s="79"/>
      <c r="IA91" s="79"/>
      <c r="IB91" s="79"/>
      <c r="IC91" s="79"/>
      <c r="ID91" s="79"/>
      <c r="IE91" s="79"/>
      <c r="IF91" s="79"/>
      <c r="IG91" s="79"/>
      <c r="IH91" s="79"/>
      <c r="II91" s="79"/>
      <c r="IJ91" s="79"/>
      <c r="IK91" s="79"/>
      <c r="IL91" s="79"/>
      <c r="IM91" s="79"/>
      <c r="IN91" s="79"/>
      <c r="IO91" s="79"/>
      <c r="IP91" s="79"/>
      <c r="IQ91" s="79"/>
      <c r="IR91" s="79"/>
      <c r="IS91" s="79"/>
      <c r="IT91" s="79"/>
      <c r="IU91" s="79"/>
      <c r="IV91" s="79"/>
      <c r="IW91" s="79"/>
      <c r="IX91" s="79"/>
      <c r="IY91" s="79"/>
      <c r="IZ91" s="79"/>
      <c r="JA91" s="79"/>
      <c r="JB91" s="79"/>
      <c r="JC91" s="79"/>
      <c r="JD91" s="79"/>
      <c r="JE91" s="79"/>
      <c r="JF91" s="79"/>
      <c r="JG91" s="79"/>
      <c r="JH91" s="79"/>
      <c r="JI91" s="79"/>
      <c r="JJ91" s="79"/>
      <c r="JK91" s="79"/>
      <c r="JL91" s="79"/>
      <c r="JM91" s="79"/>
      <c r="JN91" s="79"/>
      <c r="JO91" s="79"/>
      <c r="JP91" s="79"/>
      <c r="JQ91" s="79"/>
      <c r="JR91" s="79"/>
      <c r="JS91" s="79"/>
      <c r="JT91" s="79"/>
      <c r="JU91" s="79"/>
      <c r="JV91" s="79"/>
      <c r="JW91" s="79"/>
      <c r="JX91" s="79"/>
      <c r="JY91" s="79"/>
      <c r="JZ91" s="79"/>
      <c r="KA91" s="79"/>
      <c r="KB91" s="79"/>
      <c r="KC91" s="79"/>
      <c r="KD91" s="79"/>
      <c r="KE91" s="79"/>
      <c r="KF91" s="79"/>
      <c r="KG91" s="79"/>
      <c r="KH91" s="79"/>
      <c r="KI91" s="79"/>
      <c r="KJ91" s="79"/>
      <c r="KK91" s="79"/>
      <c r="KL91" s="79"/>
      <c r="KM91" s="79"/>
      <c r="KN91" s="79"/>
      <c r="KO91" s="79"/>
      <c r="KP91" s="79"/>
      <c r="KQ91" s="79"/>
      <c r="KR91" s="79"/>
      <c r="KS91" s="79"/>
      <c r="KT91" s="79"/>
      <c r="KU91" s="79"/>
      <c r="KV91" s="79"/>
      <c r="KW91" s="76"/>
      <c r="KX91" s="76"/>
      <c r="KY91" s="76"/>
      <c r="KZ91" s="76"/>
      <c r="LA91" s="76"/>
      <c r="LB91" s="76"/>
      <c r="LC91" s="76"/>
      <c r="LD91" s="76"/>
    </row>
    <row r="92" spans="1:316" s="65" customFormat="1" ht="13.5" customHeight="1" x14ac:dyDescent="0.15">
      <c r="A92" s="66" t="s">
        <v>256</v>
      </c>
      <c r="B92" s="98" t="s">
        <v>68</v>
      </c>
      <c r="C92" s="58">
        <v>3</v>
      </c>
      <c r="D92" s="8">
        <v>3</v>
      </c>
      <c r="E92" s="6">
        <f t="shared" si="30"/>
        <v>1</v>
      </c>
      <c r="F92" s="59">
        <v>3</v>
      </c>
      <c r="G92" s="8">
        <v>1</v>
      </c>
      <c r="H92" s="3">
        <f t="shared" si="26"/>
        <v>0.33333333333333331</v>
      </c>
      <c r="I92" s="58">
        <v>3</v>
      </c>
      <c r="J92" s="8">
        <v>3</v>
      </c>
      <c r="K92" s="6">
        <f t="shared" si="27"/>
        <v>1</v>
      </c>
      <c r="L92" s="59"/>
      <c r="M92" s="8"/>
      <c r="N92" s="3"/>
      <c r="O92" s="58"/>
      <c r="P92" s="8"/>
      <c r="Q92" s="6"/>
      <c r="R92" s="59" t="s">
        <v>204</v>
      </c>
      <c r="S92" s="8" t="s">
        <v>212</v>
      </c>
      <c r="T92" s="3"/>
      <c r="U92" s="58"/>
      <c r="V92" s="8"/>
      <c r="W92" s="6"/>
      <c r="X92" s="59"/>
      <c r="Y92" s="8"/>
      <c r="Z92" s="3"/>
      <c r="AA92" s="142">
        <v>6</v>
      </c>
      <c r="AB92" s="134">
        <v>0</v>
      </c>
      <c r="AC92" s="135">
        <f t="shared" ref="AC92:AC128" si="31">AB92/AA92</f>
        <v>0</v>
      </c>
      <c r="AD92" s="58">
        <f t="shared" si="22"/>
        <v>15</v>
      </c>
      <c r="AE92" s="8">
        <f t="shared" si="23"/>
        <v>7</v>
      </c>
      <c r="AF92" s="6">
        <f t="shared" si="24"/>
        <v>0.46666666666666667</v>
      </c>
      <c r="AG92" s="353" t="s">
        <v>373</v>
      </c>
      <c r="AH92" s="23">
        <f t="shared" si="25"/>
        <v>26.666666666666668</v>
      </c>
      <c r="AI92" s="25">
        <f t="shared" si="29"/>
        <v>0.18115093308346999</v>
      </c>
      <c r="AJ92" s="74" t="s">
        <v>453</v>
      </c>
      <c r="AK92" s="99"/>
      <c r="AL92" s="343"/>
      <c r="AM92" s="79"/>
      <c r="AN92" s="83"/>
      <c r="AO92" s="83"/>
      <c r="AP92" s="83"/>
      <c r="AQ92" s="83"/>
      <c r="AR92" s="83"/>
      <c r="AS92" s="83"/>
      <c r="AT92" s="83"/>
      <c r="AU92" s="83"/>
      <c r="AV92" s="79"/>
      <c r="AW92" s="79"/>
      <c r="AX92" s="79"/>
      <c r="AY92" s="79"/>
      <c r="AZ92" s="79"/>
      <c r="BA92" s="79"/>
      <c r="BB92" s="79"/>
      <c r="BC92" s="79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  <c r="BO92" s="79"/>
      <c r="BP92" s="79"/>
      <c r="BQ92" s="79"/>
      <c r="BR92" s="79"/>
      <c r="BS92" s="79"/>
      <c r="BT92" s="79"/>
      <c r="BU92" s="79"/>
      <c r="BV92" s="79"/>
      <c r="BW92" s="79"/>
      <c r="BX92" s="79"/>
      <c r="BY92" s="79"/>
      <c r="BZ92" s="79"/>
      <c r="CA92" s="79"/>
      <c r="CB92" s="79"/>
      <c r="CC92" s="79"/>
      <c r="CD92" s="79"/>
      <c r="CE92" s="79"/>
      <c r="CF92" s="79"/>
      <c r="CG92" s="79"/>
      <c r="CH92" s="79"/>
      <c r="CI92" s="79"/>
      <c r="CJ92" s="79"/>
      <c r="CK92" s="79"/>
      <c r="CL92" s="79"/>
      <c r="CM92" s="79"/>
      <c r="CN92" s="79"/>
      <c r="CO92" s="79"/>
      <c r="CP92" s="79"/>
      <c r="CQ92" s="79"/>
      <c r="CR92" s="79"/>
      <c r="CS92" s="79"/>
      <c r="CT92" s="79"/>
      <c r="CU92" s="79"/>
      <c r="CV92" s="79"/>
      <c r="CW92" s="79"/>
      <c r="CX92" s="79"/>
      <c r="CY92" s="79"/>
      <c r="CZ92" s="79"/>
      <c r="DA92" s="79"/>
      <c r="DB92" s="79"/>
      <c r="DC92" s="79"/>
      <c r="DD92" s="79"/>
      <c r="DE92" s="79"/>
      <c r="DF92" s="79"/>
      <c r="DG92" s="79"/>
      <c r="DH92" s="79"/>
      <c r="DI92" s="79"/>
      <c r="DJ92" s="79"/>
      <c r="DK92" s="79"/>
      <c r="DL92" s="79"/>
      <c r="DM92" s="79"/>
      <c r="DN92" s="79"/>
      <c r="DO92" s="79"/>
      <c r="DP92" s="79"/>
      <c r="DQ92" s="79"/>
      <c r="DR92" s="79"/>
      <c r="DS92" s="79"/>
      <c r="DT92" s="79"/>
      <c r="DU92" s="79"/>
      <c r="DV92" s="79"/>
      <c r="DW92" s="79"/>
      <c r="DX92" s="79"/>
      <c r="DY92" s="79"/>
      <c r="DZ92" s="79"/>
      <c r="EA92" s="79"/>
      <c r="EB92" s="79"/>
      <c r="EC92" s="79"/>
      <c r="ED92" s="79"/>
      <c r="EE92" s="79"/>
      <c r="EF92" s="79"/>
      <c r="EG92" s="79"/>
      <c r="EH92" s="79"/>
      <c r="EI92" s="79"/>
      <c r="EJ92" s="79"/>
      <c r="EK92" s="79"/>
      <c r="EL92" s="79"/>
      <c r="EM92" s="79"/>
      <c r="EN92" s="79"/>
      <c r="EO92" s="79"/>
      <c r="EP92" s="79"/>
      <c r="EQ92" s="79"/>
      <c r="ER92" s="79"/>
      <c r="ES92" s="79"/>
      <c r="ET92" s="79"/>
      <c r="EU92" s="79"/>
      <c r="EV92" s="79"/>
      <c r="EW92" s="79"/>
      <c r="EX92" s="79"/>
      <c r="EY92" s="79"/>
      <c r="EZ92" s="79"/>
      <c r="FA92" s="79"/>
      <c r="FB92" s="79"/>
      <c r="FC92" s="79"/>
      <c r="FD92" s="79"/>
      <c r="FE92" s="79"/>
      <c r="FF92" s="79"/>
      <c r="FG92" s="79"/>
      <c r="FH92" s="79"/>
      <c r="FI92" s="79"/>
      <c r="FJ92" s="79"/>
      <c r="FK92" s="79"/>
      <c r="FL92" s="79"/>
      <c r="FM92" s="79"/>
      <c r="FN92" s="79"/>
      <c r="FO92" s="79"/>
      <c r="FP92" s="79"/>
      <c r="FQ92" s="79"/>
      <c r="FR92" s="79"/>
      <c r="FS92" s="79"/>
      <c r="FT92" s="79"/>
      <c r="FU92" s="79"/>
      <c r="FV92" s="79"/>
      <c r="FW92" s="79"/>
      <c r="FX92" s="79"/>
      <c r="FY92" s="79"/>
      <c r="FZ92" s="79"/>
      <c r="GA92" s="79"/>
      <c r="GB92" s="79"/>
      <c r="GC92" s="79"/>
      <c r="GD92" s="79"/>
      <c r="GE92" s="79"/>
      <c r="GF92" s="79"/>
      <c r="GG92" s="79"/>
      <c r="GH92" s="79"/>
      <c r="GI92" s="79"/>
      <c r="GJ92" s="79"/>
      <c r="GK92" s="79"/>
      <c r="GL92" s="79"/>
      <c r="GM92" s="79"/>
      <c r="GN92" s="79"/>
      <c r="GO92" s="79"/>
      <c r="GP92" s="79"/>
      <c r="GQ92" s="79"/>
      <c r="GR92" s="79"/>
      <c r="GS92" s="79"/>
      <c r="GT92" s="79"/>
      <c r="GU92" s="79"/>
      <c r="GV92" s="79"/>
      <c r="GW92" s="79"/>
      <c r="GX92" s="79"/>
      <c r="GY92" s="79"/>
      <c r="GZ92" s="79"/>
      <c r="HA92" s="79"/>
      <c r="HB92" s="79"/>
      <c r="HC92" s="79"/>
      <c r="HD92" s="79"/>
      <c r="HE92" s="79"/>
      <c r="HF92" s="79"/>
      <c r="HG92" s="79"/>
      <c r="HH92" s="79"/>
      <c r="HI92" s="79"/>
      <c r="HJ92" s="79"/>
      <c r="HK92" s="79"/>
      <c r="HL92" s="79"/>
      <c r="HM92" s="79"/>
      <c r="HN92" s="79"/>
      <c r="HO92" s="79"/>
      <c r="HP92" s="79"/>
      <c r="HQ92" s="79"/>
      <c r="HR92" s="79"/>
      <c r="HS92" s="79"/>
      <c r="HT92" s="79"/>
      <c r="HU92" s="79"/>
      <c r="HV92" s="79"/>
      <c r="HW92" s="79"/>
      <c r="HX92" s="79"/>
      <c r="HY92" s="79"/>
      <c r="HZ92" s="79"/>
      <c r="IA92" s="79"/>
      <c r="IB92" s="79"/>
      <c r="IC92" s="79"/>
      <c r="ID92" s="79"/>
      <c r="IE92" s="79"/>
      <c r="IF92" s="79"/>
      <c r="IG92" s="79"/>
      <c r="IH92" s="79"/>
      <c r="II92" s="79"/>
      <c r="IJ92" s="79"/>
      <c r="IK92" s="79"/>
      <c r="IL92" s="79"/>
      <c r="IM92" s="79"/>
      <c r="IN92" s="79"/>
      <c r="IO92" s="79"/>
      <c r="IP92" s="79"/>
      <c r="IQ92" s="79"/>
      <c r="IR92" s="79"/>
      <c r="IS92" s="79"/>
      <c r="IT92" s="79"/>
      <c r="IU92" s="79"/>
      <c r="IV92" s="79"/>
      <c r="IW92" s="79"/>
      <c r="IX92" s="79"/>
      <c r="IY92" s="79"/>
      <c r="IZ92" s="79"/>
      <c r="JA92" s="79"/>
      <c r="JB92" s="79"/>
      <c r="JC92" s="79"/>
      <c r="JD92" s="79"/>
      <c r="JE92" s="79"/>
      <c r="JF92" s="79"/>
      <c r="JG92" s="79"/>
      <c r="JH92" s="79"/>
      <c r="JI92" s="79"/>
      <c r="JJ92" s="79"/>
      <c r="JK92" s="79"/>
      <c r="JL92" s="79"/>
      <c r="JM92" s="79"/>
      <c r="JN92" s="79"/>
      <c r="JO92" s="79"/>
      <c r="JP92" s="79"/>
      <c r="JQ92" s="79"/>
      <c r="JR92" s="79"/>
      <c r="JS92" s="79"/>
      <c r="JT92" s="79"/>
      <c r="JU92" s="79"/>
      <c r="JV92" s="79"/>
      <c r="JW92" s="79"/>
      <c r="JX92" s="79"/>
      <c r="JY92" s="79"/>
      <c r="JZ92" s="79"/>
      <c r="KA92" s="79"/>
      <c r="KB92" s="79"/>
      <c r="KC92" s="79"/>
      <c r="KD92" s="79"/>
      <c r="KE92" s="79"/>
      <c r="KF92" s="79"/>
      <c r="KG92" s="79"/>
      <c r="KH92" s="79"/>
      <c r="KI92" s="79"/>
      <c r="KJ92" s="79"/>
      <c r="KK92" s="79"/>
      <c r="KL92" s="79"/>
      <c r="KM92" s="79"/>
      <c r="KN92" s="79"/>
      <c r="KO92" s="79"/>
      <c r="KP92" s="79"/>
      <c r="KQ92" s="79"/>
      <c r="KR92" s="79"/>
      <c r="KS92" s="79"/>
      <c r="KT92" s="79"/>
      <c r="KU92" s="79"/>
      <c r="KV92" s="79"/>
      <c r="KW92" s="76"/>
      <c r="KX92" s="76"/>
      <c r="KY92" s="76"/>
      <c r="KZ92" s="76"/>
      <c r="LA92" s="76"/>
      <c r="LB92" s="76"/>
      <c r="LC92" s="76"/>
      <c r="LD92" s="76"/>
    </row>
    <row r="93" spans="1:316" s="65" customFormat="1" ht="13.5" customHeight="1" x14ac:dyDescent="0.15">
      <c r="A93" s="66"/>
      <c r="B93" s="98" t="s">
        <v>50</v>
      </c>
      <c r="C93" s="58"/>
      <c r="D93" s="8"/>
      <c r="E93" s="6" t="e">
        <f t="shared" si="30"/>
        <v>#DIV/0!</v>
      </c>
      <c r="F93" s="59"/>
      <c r="G93" s="8"/>
      <c r="H93" s="3"/>
      <c r="I93" s="58"/>
      <c r="J93" s="8"/>
      <c r="K93" s="6"/>
      <c r="L93" s="59"/>
      <c r="M93" s="8"/>
      <c r="N93" s="3"/>
      <c r="O93" s="58"/>
      <c r="P93" s="8"/>
      <c r="Q93" s="6"/>
      <c r="R93" s="59" t="s">
        <v>205</v>
      </c>
      <c r="S93" s="8" t="s">
        <v>213</v>
      </c>
      <c r="T93" s="3"/>
      <c r="U93" s="58"/>
      <c r="V93" s="8"/>
      <c r="W93" s="6"/>
      <c r="X93" s="59"/>
      <c r="Y93" s="8"/>
      <c r="Z93" s="3"/>
      <c r="AA93" s="142"/>
      <c r="AB93" s="134"/>
      <c r="AC93" s="135"/>
      <c r="AD93" s="58">
        <f t="shared" si="22"/>
        <v>0</v>
      </c>
      <c r="AE93" s="8">
        <f t="shared" si="23"/>
        <v>0</v>
      </c>
      <c r="AF93" s="6"/>
      <c r="AG93" s="353"/>
      <c r="AH93" s="23">
        <f t="shared" si="25"/>
        <v>0</v>
      </c>
      <c r="AI93" s="25">
        <f t="shared" si="29"/>
        <v>0</v>
      </c>
      <c r="AJ93" s="74" t="s">
        <v>50</v>
      </c>
      <c r="AK93" s="99"/>
      <c r="AL93" s="343"/>
      <c r="AM93" s="79"/>
      <c r="AN93" s="83"/>
      <c r="AO93" s="83"/>
      <c r="AP93" s="83"/>
      <c r="AQ93" s="83"/>
      <c r="AR93" s="83"/>
      <c r="AS93" s="83"/>
      <c r="AT93" s="83"/>
      <c r="AU93" s="83"/>
      <c r="AV93" s="79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  <c r="CS93" s="79"/>
      <c r="CT93" s="79"/>
      <c r="CU93" s="79"/>
      <c r="CV93" s="79"/>
      <c r="CW93" s="79"/>
      <c r="CX93" s="79"/>
      <c r="CY93" s="79"/>
      <c r="CZ93" s="79"/>
      <c r="DA93" s="79"/>
      <c r="DB93" s="79"/>
      <c r="DC93" s="79"/>
      <c r="DD93" s="79"/>
      <c r="DE93" s="79"/>
      <c r="DF93" s="79"/>
      <c r="DG93" s="79"/>
      <c r="DH93" s="79"/>
      <c r="DI93" s="79"/>
      <c r="DJ93" s="79"/>
      <c r="DK93" s="79"/>
      <c r="DL93" s="79"/>
      <c r="DM93" s="79"/>
      <c r="DN93" s="79"/>
      <c r="DO93" s="79"/>
      <c r="DP93" s="79"/>
      <c r="DQ93" s="79"/>
      <c r="DR93" s="79"/>
      <c r="DS93" s="79"/>
      <c r="DT93" s="79"/>
      <c r="DU93" s="79"/>
      <c r="DV93" s="79"/>
      <c r="DW93" s="79"/>
      <c r="DX93" s="79"/>
      <c r="DY93" s="79"/>
      <c r="DZ93" s="79"/>
      <c r="EA93" s="79"/>
      <c r="EB93" s="79"/>
      <c r="EC93" s="79"/>
      <c r="ED93" s="79"/>
      <c r="EE93" s="79"/>
      <c r="EF93" s="79"/>
      <c r="EG93" s="79"/>
      <c r="EH93" s="79"/>
      <c r="EI93" s="79"/>
      <c r="EJ93" s="79"/>
      <c r="EK93" s="79"/>
      <c r="EL93" s="79"/>
      <c r="EM93" s="79"/>
      <c r="EN93" s="79"/>
      <c r="EO93" s="79"/>
      <c r="EP93" s="79"/>
      <c r="EQ93" s="79"/>
      <c r="ER93" s="79"/>
      <c r="ES93" s="79"/>
      <c r="ET93" s="79"/>
      <c r="EU93" s="79"/>
      <c r="EV93" s="79"/>
      <c r="EW93" s="79"/>
      <c r="EX93" s="79"/>
      <c r="EY93" s="79"/>
      <c r="EZ93" s="79"/>
      <c r="FA93" s="79"/>
      <c r="FB93" s="79"/>
      <c r="FC93" s="79"/>
      <c r="FD93" s="79"/>
      <c r="FE93" s="79"/>
      <c r="FF93" s="79"/>
      <c r="FG93" s="79"/>
      <c r="FH93" s="79"/>
      <c r="FI93" s="79"/>
      <c r="FJ93" s="79"/>
      <c r="FK93" s="79"/>
      <c r="FL93" s="79"/>
      <c r="FM93" s="79"/>
      <c r="FN93" s="79"/>
      <c r="FO93" s="79"/>
      <c r="FP93" s="79"/>
      <c r="FQ93" s="79"/>
      <c r="FR93" s="79"/>
      <c r="FS93" s="79"/>
      <c r="FT93" s="79"/>
      <c r="FU93" s="79"/>
      <c r="FV93" s="79"/>
      <c r="FW93" s="79"/>
      <c r="FX93" s="79"/>
      <c r="FY93" s="79"/>
      <c r="FZ93" s="79"/>
      <c r="GA93" s="79"/>
      <c r="GB93" s="79"/>
      <c r="GC93" s="79"/>
      <c r="GD93" s="79"/>
      <c r="GE93" s="79"/>
      <c r="GF93" s="79"/>
      <c r="GG93" s="79"/>
      <c r="GH93" s="79"/>
      <c r="GI93" s="79"/>
      <c r="GJ93" s="79"/>
      <c r="GK93" s="79"/>
      <c r="GL93" s="79"/>
      <c r="GM93" s="79"/>
      <c r="GN93" s="79"/>
      <c r="GO93" s="79"/>
      <c r="GP93" s="79"/>
      <c r="GQ93" s="79"/>
      <c r="GR93" s="79"/>
      <c r="GS93" s="79"/>
      <c r="GT93" s="79"/>
      <c r="GU93" s="79"/>
      <c r="GV93" s="79"/>
      <c r="GW93" s="79"/>
      <c r="GX93" s="79"/>
      <c r="GY93" s="79"/>
      <c r="GZ93" s="79"/>
      <c r="HA93" s="79"/>
      <c r="HB93" s="79"/>
      <c r="HC93" s="79"/>
      <c r="HD93" s="79"/>
      <c r="HE93" s="79"/>
      <c r="HF93" s="79"/>
      <c r="HG93" s="79"/>
      <c r="HH93" s="79"/>
      <c r="HI93" s="79"/>
      <c r="HJ93" s="79"/>
      <c r="HK93" s="79"/>
      <c r="HL93" s="79"/>
      <c r="HM93" s="79"/>
      <c r="HN93" s="79"/>
      <c r="HO93" s="79"/>
      <c r="HP93" s="79"/>
      <c r="HQ93" s="79"/>
      <c r="HR93" s="79"/>
      <c r="HS93" s="79"/>
      <c r="HT93" s="79"/>
      <c r="HU93" s="79"/>
      <c r="HV93" s="79"/>
      <c r="HW93" s="79"/>
      <c r="HX93" s="79"/>
      <c r="HY93" s="79"/>
      <c r="HZ93" s="79"/>
      <c r="IA93" s="79"/>
      <c r="IB93" s="79"/>
      <c r="IC93" s="79"/>
      <c r="ID93" s="79"/>
      <c r="IE93" s="79"/>
      <c r="IF93" s="79"/>
      <c r="IG93" s="79"/>
      <c r="IH93" s="79"/>
      <c r="II93" s="79"/>
      <c r="IJ93" s="79"/>
      <c r="IK93" s="79"/>
      <c r="IL93" s="79"/>
      <c r="IM93" s="79"/>
      <c r="IN93" s="79"/>
      <c r="IO93" s="79"/>
      <c r="IP93" s="79"/>
      <c r="IQ93" s="79"/>
      <c r="IR93" s="79"/>
      <c r="IS93" s="79"/>
      <c r="IT93" s="79"/>
      <c r="IU93" s="79"/>
      <c r="IV93" s="79"/>
      <c r="IW93" s="79"/>
      <c r="IX93" s="79"/>
      <c r="IY93" s="79"/>
      <c r="IZ93" s="79"/>
      <c r="JA93" s="79"/>
      <c r="JB93" s="79"/>
      <c r="JC93" s="79"/>
      <c r="JD93" s="79"/>
      <c r="JE93" s="79"/>
      <c r="JF93" s="79"/>
      <c r="JG93" s="79"/>
      <c r="JH93" s="79"/>
      <c r="JI93" s="79"/>
      <c r="JJ93" s="79"/>
      <c r="JK93" s="79"/>
      <c r="JL93" s="79"/>
      <c r="JM93" s="79"/>
      <c r="JN93" s="79"/>
      <c r="JO93" s="79"/>
      <c r="JP93" s="79"/>
      <c r="JQ93" s="79"/>
      <c r="JR93" s="79"/>
      <c r="JS93" s="79"/>
      <c r="JT93" s="79"/>
      <c r="JU93" s="79"/>
      <c r="JV93" s="79"/>
      <c r="JW93" s="79"/>
      <c r="JX93" s="79"/>
      <c r="JY93" s="79"/>
      <c r="JZ93" s="79"/>
      <c r="KA93" s="79"/>
      <c r="KB93" s="79"/>
      <c r="KC93" s="79"/>
      <c r="KD93" s="79"/>
      <c r="KE93" s="79"/>
      <c r="KF93" s="79"/>
      <c r="KG93" s="79"/>
      <c r="KH93" s="79"/>
      <c r="KI93" s="79"/>
      <c r="KJ93" s="79"/>
      <c r="KK93" s="79"/>
      <c r="KL93" s="79"/>
      <c r="KM93" s="79"/>
      <c r="KN93" s="79"/>
      <c r="KO93" s="79"/>
      <c r="KP93" s="79"/>
      <c r="KQ93" s="79"/>
      <c r="KR93" s="79"/>
      <c r="KS93" s="79"/>
      <c r="KT93" s="79"/>
      <c r="KU93" s="79"/>
      <c r="KV93" s="79"/>
      <c r="KW93" s="76"/>
      <c r="KX93" s="76"/>
      <c r="KY93" s="76"/>
      <c r="KZ93" s="76"/>
      <c r="LA93" s="76"/>
      <c r="LB93" s="76"/>
      <c r="LC93" s="76"/>
      <c r="LD93" s="76"/>
    </row>
    <row r="94" spans="1:316" s="65" customFormat="1" ht="13.5" customHeight="1" x14ac:dyDescent="0.15">
      <c r="A94" s="66"/>
      <c r="B94" s="98" t="s">
        <v>51</v>
      </c>
      <c r="C94" s="58"/>
      <c r="D94" s="8"/>
      <c r="E94" s="6" t="e">
        <f t="shared" si="30"/>
        <v>#DIV/0!</v>
      </c>
      <c r="F94" s="59"/>
      <c r="G94" s="8"/>
      <c r="H94" s="3"/>
      <c r="I94" s="58"/>
      <c r="J94" s="8"/>
      <c r="K94" s="6"/>
      <c r="L94" s="59"/>
      <c r="M94" s="8"/>
      <c r="N94" s="3"/>
      <c r="O94" s="58"/>
      <c r="P94" s="8"/>
      <c r="Q94" s="6"/>
      <c r="R94" s="59" t="s">
        <v>206</v>
      </c>
      <c r="S94" s="8" t="s">
        <v>208</v>
      </c>
      <c r="T94" s="3"/>
      <c r="U94" s="58"/>
      <c r="V94" s="8"/>
      <c r="W94" s="6"/>
      <c r="X94" s="59"/>
      <c r="Y94" s="8"/>
      <c r="Z94" s="3"/>
      <c r="AA94" s="142"/>
      <c r="AB94" s="134"/>
      <c r="AC94" s="135"/>
      <c r="AD94" s="58">
        <f t="shared" si="22"/>
        <v>0</v>
      </c>
      <c r="AE94" s="8">
        <f t="shared" si="23"/>
        <v>0</v>
      </c>
      <c r="AF94" s="6"/>
      <c r="AG94" s="353"/>
      <c r="AH94" s="23">
        <f t="shared" si="25"/>
        <v>0</v>
      </c>
      <c r="AI94" s="25">
        <f t="shared" si="29"/>
        <v>0</v>
      </c>
      <c r="AJ94" s="74" t="s">
        <v>51</v>
      </c>
      <c r="AK94" s="99"/>
      <c r="AL94" s="343"/>
      <c r="AM94" s="79"/>
      <c r="AN94" s="83"/>
      <c r="AO94" s="83"/>
      <c r="AP94" s="83"/>
      <c r="AQ94" s="83"/>
      <c r="AR94" s="83"/>
      <c r="AS94" s="83"/>
      <c r="AT94" s="83"/>
      <c r="AU94" s="83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79"/>
      <c r="BQ94" s="79"/>
      <c r="BR94" s="79"/>
      <c r="BS94" s="79"/>
      <c r="BT94" s="79"/>
      <c r="BU94" s="79"/>
      <c r="BV94" s="79"/>
      <c r="BW94" s="79"/>
      <c r="BX94" s="79"/>
      <c r="BY94" s="79"/>
      <c r="BZ94" s="79"/>
      <c r="CA94" s="79"/>
      <c r="CB94" s="79"/>
      <c r="CC94" s="79"/>
      <c r="CD94" s="79"/>
      <c r="CE94" s="79"/>
      <c r="CF94" s="79"/>
      <c r="CG94" s="79"/>
      <c r="CH94" s="79"/>
      <c r="CI94" s="79"/>
      <c r="CJ94" s="79"/>
      <c r="CK94" s="79"/>
      <c r="CL94" s="79"/>
      <c r="CM94" s="79"/>
      <c r="CN94" s="79"/>
      <c r="CO94" s="79"/>
      <c r="CP94" s="79"/>
      <c r="CQ94" s="79"/>
      <c r="CR94" s="79"/>
      <c r="CS94" s="79"/>
      <c r="CT94" s="79"/>
      <c r="CU94" s="79"/>
      <c r="CV94" s="79"/>
      <c r="CW94" s="79"/>
      <c r="CX94" s="79"/>
      <c r="CY94" s="79"/>
      <c r="CZ94" s="79"/>
      <c r="DA94" s="79"/>
      <c r="DB94" s="79"/>
      <c r="DC94" s="79"/>
      <c r="DD94" s="79"/>
      <c r="DE94" s="79"/>
      <c r="DF94" s="79"/>
      <c r="DG94" s="79"/>
      <c r="DH94" s="79"/>
      <c r="DI94" s="79"/>
      <c r="DJ94" s="79"/>
      <c r="DK94" s="79"/>
      <c r="DL94" s="79"/>
      <c r="DM94" s="79"/>
      <c r="DN94" s="79"/>
      <c r="DO94" s="79"/>
      <c r="DP94" s="79"/>
      <c r="DQ94" s="79"/>
      <c r="DR94" s="79"/>
      <c r="DS94" s="79"/>
      <c r="DT94" s="79"/>
      <c r="DU94" s="79"/>
      <c r="DV94" s="79"/>
      <c r="DW94" s="79"/>
      <c r="DX94" s="79"/>
      <c r="DY94" s="79"/>
      <c r="DZ94" s="79"/>
      <c r="EA94" s="79"/>
      <c r="EB94" s="79"/>
      <c r="EC94" s="79"/>
      <c r="ED94" s="79"/>
      <c r="EE94" s="79"/>
      <c r="EF94" s="79"/>
      <c r="EG94" s="79"/>
      <c r="EH94" s="79"/>
      <c r="EI94" s="79"/>
      <c r="EJ94" s="79"/>
      <c r="EK94" s="79"/>
      <c r="EL94" s="79"/>
      <c r="EM94" s="79"/>
      <c r="EN94" s="79"/>
      <c r="EO94" s="79"/>
      <c r="EP94" s="79"/>
      <c r="EQ94" s="79"/>
      <c r="ER94" s="79"/>
      <c r="ES94" s="79"/>
      <c r="ET94" s="79"/>
      <c r="EU94" s="79"/>
      <c r="EV94" s="79"/>
      <c r="EW94" s="79"/>
      <c r="EX94" s="79"/>
      <c r="EY94" s="79"/>
      <c r="EZ94" s="79"/>
      <c r="FA94" s="79"/>
      <c r="FB94" s="79"/>
      <c r="FC94" s="79"/>
      <c r="FD94" s="79"/>
      <c r="FE94" s="79"/>
      <c r="FF94" s="79"/>
      <c r="FG94" s="79"/>
      <c r="FH94" s="79"/>
      <c r="FI94" s="79"/>
      <c r="FJ94" s="79"/>
      <c r="FK94" s="79"/>
      <c r="FL94" s="79"/>
      <c r="FM94" s="79"/>
      <c r="FN94" s="79"/>
      <c r="FO94" s="79"/>
      <c r="FP94" s="79"/>
      <c r="FQ94" s="79"/>
      <c r="FR94" s="79"/>
      <c r="FS94" s="79"/>
      <c r="FT94" s="79"/>
      <c r="FU94" s="79"/>
      <c r="FV94" s="79"/>
      <c r="FW94" s="79"/>
      <c r="FX94" s="79"/>
      <c r="FY94" s="79"/>
      <c r="FZ94" s="79"/>
      <c r="GA94" s="79"/>
      <c r="GB94" s="79"/>
      <c r="GC94" s="79"/>
      <c r="GD94" s="79"/>
      <c r="GE94" s="79"/>
      <c r="GF94" s="79"/>
      <c r="GG94" s="79"/>
      <c r="GH94" s="79"/>
      <c r="GI94" s="79"/>
      <c r="GJ94" s="79"/>
      <c r="GK94" s="79"/>
      <c r="GL94" s="79"/>
      <c r="GM94" s="79"/>
      <c r="GN94" s="79"/>
      <c r="GO94" s="79"/>
      <c r="GP94" s="79"/>
      <c r="GQ94" s="79"/>
      <c r="GR94" s="79"/>
      <c r="GS94" s="79"/>
      <c r="GT94" s="79"/>
      <c r="GU94" s="79"/>
      <c r="GV94" s="79"/>
      <c r="GW94" s="79"/>
      <c r="GX94" s="79"/>
      <c r="GY94" s="79"/>
      <c r="GZ94" s="79"/>
      <c r="HA94" s="79"/>
      <c r="HB94" s="79"/>
      <c r="HC94" s="79"/>
      <c r="HD94" s="79"/>
      <c r="HE94" s="79"/>
      <c r="HF94" s="79"/>
      <c r="HG94" s="79"/>
      <c r="HH94" s="79"/>
      <c r="HI94" s="79"/>
      <c r="HJ94" s="79"/>
      <c r="HK94" s="79"/>
      <c r="HL94" s="79"/>
      <c r="HM94" s="79"/>
      <c r="HN94" s="79"/>
      <c r="HO94" s="79"/>
      <c r="HP94" s="79"/>
      <c r="HQ94" s="79"/>
      <c r="HR94" s="79"/>
      <c r="HS94" s="79"/>
      <c r="HT94" s="79"/>
      <c r="HU94" s="79"/>
      <c r="HV94" s="79"/>
      <c r="HW94" s="79"/>
      <c r="HX94" s="79"/>
      <c r="HY94" s="79"/>
      <c r="HZ94" s="79"/>
      <c r="IA94" s="79"/>
      <c r="IB94" s="79"/>
      <c r="IC94" s="79"/>
      <c r="ID94" s="79"/>
      <c r="IE94" s="79"/>
      <c r="IF94" s="79"/>
      <c r="IG94" s="79"/>
      <c r="IH94" s="79"/>
      <c r="II94" s="79"/>
      <c r="IJ94" s="79"/>
      <c r="IK94" s="79"/>
      <c r="IL94" s="79"/>
      <c r="IM94" s="79"/>
      <c r="IN94" s="79"/>
      <c r="IO94" s="79"/>
      <c r="IP94" s="79"/>
      <c r="IQ94" s="79"/>
      <c r="IR94" s="79"/>
      <c r="IS94" s="79"/>
      <c r="IT94" s="79"/>
      <c r="IU94" s="79"/>
      <c r="IV94" s="79"/>
      <c r="IW94" s="79"/>
      <c r="IX94" s="79"/>
      <c r="IY94" s="79"/>
      <c r="IZ94" s="79"/>
      <c r="JA94" s="79"/>
      <c r="JB94" s="79"/>
      <c r="JC94" s="79"/>
      <c r="JD94" s="79"/>
      <c r="JE94" s="79"/>
      <c r="JF94" s="79"/>
      <c r="JG94" s="79"/>
      <c r="JH94" s="79"/>
      <c r="JI94" s="79"/>
      <c r="JJ94" s="79"/>
      <c r="JK94" s="79"/>
      <c r="JL94" s="79"/>
      <c r="JM94" s="79"/>
      <c r="JN94" s="79"/>
      <c r="JO94" s="79"/>
      <c r="JP94" s="79"/>
      <c r="JQ94" s="79"/>
      <c r="JR94" s="79"/>
      <c r="JS94" s="79"/>
      <c r="JT94" s="79"/>
      <c r="JU94" s="79"/>
      <c r="JV94" s="79"/>
      <c r="JW94" s="79"/>
      <c r="JX94" s="79"/>
      <c r="JY94" s="79"/>
      <c r="JZ94" s="79"/>
      <c r="KA94" s="79"/>
      <c r="KB94" s="79"/>
      <c r="KC94" s="79"/>
      <c r="KD94" s="79"/>
      <c r="KE94" s="79"/>
      <c r="KF94" s="79"/>
      <c r="KG94" s="79"/>
      <c r="KH94" s="79"/>
      <c r="KI94" s="79"/>
      <c r="KJ94" s="79"/>
      <c r="KK94" s="79"/>
      <c r="KL94" s="79"/>
      <c r="KM94" s="79"/>
      <c r="KN94" s="79"/>
      <c r="KO94" s="79"/>
      <c r="KP94" s="79"/>
      <c r="KQ94" s="79"/>
      <c r="KR94" s="79"/>
      <c r="KS94" s="79"/>
      <c r="KT94" s="79"/>
      <c r="KU94" s="79"/>
      <c r="KV94" s="79"/>
      <c r="KW94" s="76"/>
      <c r="KX94" s="76"/>
      <c r="KY94" s="76"/>
      <c r="KZ94" s="76"/>
      <c r="LA94" s="76"/>
      <c r="LB94" s="76"/>
      <c r="LC94" s="76"/>
      <c r="LD94" s="76"/>
    </row>
    <row r="95" spans="1:316" s="65" customFormat="1" ht="13.5" customHeight="1" x14ac:dyDescent="0.15">
      <c r="A95" s="66"/>
      <c r="B95" s="98" t="s">
        <v>52</v>
      </c>
      <c r="C95" s="58"/>
      <c r="D95" s="8"/>
      <c r="E95" s="6" t="e">
        <f t="shared" si="30"/>
        <v>#DIV/0!</v>
      </c>
      <c r="F95" s="59"/>
      <c r="G95" s="8"/>
      <c r="H95" s="3" t="e">
        <f t="shared" si="26"/>
        <v>#DIV/0!</v>
      </c>
      <c r="I95" s="58">
        <v>3</v>
      </c>
      <c r="J95" s="8">
        <v>3</v>
      </c>
      <c r="K95" s="6">
        <f t="shared" si="27"/>
        <v>1</v>
      </c>
      <c r="L95" s="59"/>
      <c r="M95" s="8"/>
      <c r="N95" s="3"/>
      <c r="O95" s="58"/>
      <c r="P95" s="8"/>
      <c r="Q95" s="6"/>
      <c r="R95" s="59" t="s">
        <v>207</v>
      </c>
      <c r="S95" s="8" t="s">
        <v>214</v>
      </c>
      <c r="T95" s="3"/>
      <c r="U95" s="58"/>
      <c r="V95" s="8"/>
      <c r="W95" s="6"/>
      <c r="X95" s="59"/>
      <c r="Y95" s="8"/>
      <c r="Z95" s="3"/>
      <c r="AA95" s="142"/>
      <c r="AB95" s="134"/>
      <c r="AC95" s="135"/>
      <c r="AD95" s="58">
        <f t="shared" si="22"/>
        <v>3</v>
      </c>
      <c r="AE95" s="8">
        <f t="shared" si="23"/>
        <v>3</v>
      </c>
      <c r="AF95" s="6">
        <f t="shared" si="24"/>
        <v>1</v>
      </c>
      <c r="AG95" s="353"/>
      <c r="AH95" s="23">
        <f t="shared" si="25"/>
        <v>16</v>
      </c>
      <c r="AI95" s="25">
        <f t="shared" si="29"/>
        <v>0.108690559850082</v>
      </c>
      <c r="AJ95" s="74" t="s">
        <v>52</v>
      </c>
      <c r="AK95" s="99"/>
      <c r="AL95" s="343"/>
      <c r="AM95" s="79"/>
      <c r="AN95" s="83"/>
      <c r="AO95" s="83"/>
      <c r="AP95" s="83"/>
      <c r="AQ95" s="83"/>
      <c r="AR95" s="83"/>
      <c r="AS95" s="83"/>
      <c r="AT95" s="83"/>
      <c r="AU95" s="83"/>
      <c r="AV95" s="79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79"/>
      <c r="DY95" s="79"/>
      <c r="DZ95" s="79"/>
      <c r="EA95" s="79"/>
      <c r="EB95" s="79"/>
      <c r="EC95" s="79"/>
      <c r="ED95" s="79"/>
      <c r="EE95" s="79"/>
      <c r="EF95" s="79"/>
      <c r="EG95" s="79"/>
      <c r="EH95" s="79"/>
      <c r="EI95" s="79"/>
      <c r="EJ95" s="79"/>
      <c r="EK95" s="79"/>
      <c r="EL95" s="79"/>
      <c r="EM95" s="79"/>
      <c r="EN95" s="79"/>
      <c r="EO95" s="79"/>
      <c r="EP95" s="79"/>
      <c r="EQ95" s="79"/>
      <c r="ER95" s="79"/>
      <c r="ES95" s="79"/>
      <c r="ET95" s="79"/>
      <c r="EU95" s="79"/>
      <c r="EV95" s="79"/>
      <c r="EW95" s="79"/>
      <c r="EX95" s="79"/>
      <c r="EY95" s="79"/>
      <c r="EZ95" s="79"/>
      <c r="FA95" s="79"/>
      <c r="FB95" s="79"/>
      <c r="FC95" s="79"/>
      <c r="FD95" s="79"/>
      <c r="FE95" s="79"/>
      <c r="FF95" s="79"/>
      <c r="FG95" s="79"/>
      <c r="FH95" s="79"/>
      <c r="FI95" s="79"/>
      <c r="FJ95" s="79"/>
      <c r="FK95" s="79"/>
      <c r="FL95" s="79"/>
      <c r="FM95" s="79"/>
      <c r="FN95" s="79"/>
      <c r="FO95" s="79"/>
      <c r="FP95" s="79"/>
      <c r="FQ95" s="79"/>
      <c r="FR95" s="79"/>
      <c r="FS95" s="79"/>
      <c r="FT95" s="79"/>
      <c r="FU95" s="79"/>
      <c r="FV95" s="79"/>
      <c r="FW95" s="79"/>
      <c r="FX95" s="79"/>
      <c r="FY95" s="79"/>
      <c r="FZ95" s="79"/>
      <c r="GA95" s="79"/>
      <c r="GB95" s="79"/>
      <c r="GC95" s="79"/>
      <c r="GD95" s="79"/>
      <c r="GE95" s="79"/>
      <c r="GF95" s="79"/>
      <c r="GG95" s="79"/>
      <c r="GH95" s="79"/>
      <c r="GI95" s="79"/>
      <c r="GJ95" s="79"/>
      <c r="GK95" s="79"/>
      <c r="GL95" s="79"/>
      <c r="GM95" s="79"/>
      <c r="GN95" s="79"/>
      <c r="GO95" s="79"/>
      <c r="GP95" s="79"/>
      <c r="GQ95" s="79"/>
      <c r="GR95" s="79"/>
      <c r="GS95" s="79"/>
      <c r="GT95" s="79"/>
      <c r="GU95" s="79"/>
      <c r="GV95" s="79"/>
      <c r="GW95" s="79"/>
      <c r="GX95" s="79"/>
      <c r="GY95" s="79"/>
      <c r="GZ95" s="79"/>
      <c r="HA95" s="79"/>
      <c r="HB95" s="79"/>
      <c r="HC95" s="79"/>
      <c r="HD95" s="79"/>
      <c r="HE95" s="79"/>
      <c r="HF95" s="79"/>
      <c r="HG95" s="79"/>
      <c r="HH95" s="79"/>
      <c r="HI95" s="79"/>
      <c r="HJ95" s="79"/>
      <c r="HK95" s="79"/>
      <c r="HL95" s="79"/>
      <c r="HM95" s="79"/>
      <c r="HN95" s="79"/>
      <c r="HO95" s="79"/>
      <c r="HP95" s="79"/>
      <c r="HQ95" s="79"/>
      <c r="HR95" s="79"/>
      <c r="HS95" s="79"/>
      <c r="HT95" s="79"/>
      <c r="HU95" s="79"/>
      <c r="HV95" s="79"/>
      <c r="HW95" s="79"/>
      <c r="HX95" s="79"/>
      <c r="HY95" s="79"/>
      <c r="HZ95" s="79"/>
      <c r="IA95" s="79"/>
      <c r="IB95" s="79"/>
      <c r="IC95" s="79"/>
      <c r="ID95" s="79"/>
      <c r="IE95" s="79"/>
      <c r="IF95" s="79"/>
      <c r="IG95" s="79"/>
      <c r="IH95" s="79"/>
      <c r="II95" s="79"/>
      <c r="IJ95" s="79"/>
      <c r="IK95" s="79"/>
      <c r="IL95" s="79"/>
      <c r="IM95" s="79"/>
      <c r="IN95" s="79"/>
      <c r="IO95" s="79"/>
      <c r="IP95" s="79"/>
      <c r="IQ95" s="79"/>
      <c r="IR95" s="79"/>
      <c r="IS95" s="79"/>
      <c r="IT95" s="79"/>
      <c r="IU95" s="79"/>
      <c r="IV95" s="79"/>
      <c r="IW95" s="79"/>
      <c r="IX95" s="79"/>
      <c r="IY95" s="79"/>
      <c r="IZ95" s="79"/>
      <c r="JA95" s="79"/>
      <c r="JB95" s="79"/>
      <c r="JC95" s="79"/>
      <c r="JD95" s="79"/>
      <c r="JE95" s="79"/>
      <c r="JF95" s="79"/>
      <c r="JG95" s="79"/>
      <c r="JH95" s="79"/>
      <c r="JI95" s="79"/>
      <c r="JJ95" s="79"/>
      <c r="JK95" s="79"/>
      <c r="JL95" s="79"/>
      <c r="JM95" s="79"/>
      <c r="JN95" s="79"/>
      <c r="JO95" s="79"/>
      <c r="JP95" s="79"/>
      <c r="JQ95" s="79"/>
      <c r="JR95" s="79"/>
      <c r="JS95" s="79"/>
      <c r="JT95" s="79"/>
      <c r="JU95" s="79"/>
      <c r="JV95" s="79"/>
      <c r="JW95" s="79"/>
      <c r="JX95" s="79"/>
      <c r="JY95" s="79"/>
      <c r="JZ95" s="79"/>
      <c r="KA95" s="79"/>
      <c r="KB95" s="79"/>
      <c r="KC95" s="79"/>
      <c r="KD95" s="79"/>
      <c r="KE95" s="79"/>
      <c r="KF95" s="79"/>
      <c r="KG95" s="79"/>
      <c r="KH95" s="79"/>
      <c r="KI95" s="79"/>
      <c r="KJ95" s="79"/>
      <c r="KK95" s="79"/>
      <c r="KL95" s="79"/>
      <c r="KM95" s="79"/>
      <c r="KN95" s="79"/>
      <c r="KO95" s="79"/>
      <c r="KP95" s="79"/>
      <c r="KQ95" s="79"/>
      <c r="KR95" s="79"/>
      <c r="KS95" s="79"/>
      <c r="KT95" s="79"/>
      <c r="KU95" s="79"/>
      <c r="KV95" s="79"/>
      <c r="KW95" s="76"/>
      <c r="KX95" s="76"/>
      <c r="KY95" s="76"/>
      <c r="KZ95" s="76"/>
      <c r="LA95" s="76"/>
      <c r="LB95" s="76"/>
      <c r="LC95" s="76"/>
      <c r="LD95" s="76"/>
    </row>
    <row r="96" spans="1:316" s="65" customFormat="1" ht="13.5" customHeight="1" x14ac:dyDescent="0.15">
      <c r="A96" s="66"/>
      <c r="B96" s="98" t="s">
        <v>80</v>
      </c>
      <c r="C96" s="58"/>
      <c r="D96" s="8"/>
      <c r="E96" s="6"/>
      <c r="F96" s="59">
        <v>3</v>
      </c>
      <c r="G96" s="8">
        <v>1</v>
      </c>
      <c r="H96" s="3">
        <f t="shared" si="26"/>
        <v>0.33333333333333331</v>
      </c>
      <c r="I96" s="58">
        <v>3</v>
      </c>
      <c r="J96" s="8">
        <v>3</v>
      </c>
      <c r="K96" s="6">
        <f t="shared" si="27"/>
        <v>1</v>
      </c>
      <c r="L96" s="59"/>
      <c r="M96" s="8"/>
      <c r="N96" s="3"/>
      <c r="O96" s="58"/>
      <c r="P96" s="8"/>
      <c r="Q96" s="6"/>
      <c r="R96" s="44">
        <v>3</v>
      </c>
      <c r="S96" s="45">
        <v>3</v>
      </c>
      <c r="T96" s="3">
        <f t="shared" si="21"/>
        <v>1</v>
      </c>
      <c r="U96" s="58"/>
      <c r="V96" s="8"/>
      <c r="W96" s="6"/>
      <c r="X96" s="59"/>
      <c r="Y96" s="8"/>
      <c r="Z96" s="3"/>
      <c r="AA96" s="142"/>
      <c r="AB96" s="134"/>
      <c r="AC96" s="135"/>
      <c r="AD96" s="58">
        <f t="shared" si="22"/>
        <v>9</v>
      </c>
      <c r="AE96" s="8">
        <f t="shared" si="23"/>
        <v>7</v>
      </c>
      <c r="AF96" s="6">
        <f t="shared" si="24"/>
        <v>0.77777777777777779</v>
      </c>
      <c r="AG96" s="353"/>
      <c r="AH96" s="23">
        <f t="shared" si="25"/>
        <v>23.777777777777779</v>
      </c>
      <c r="AI96" s="25">
        <f t="shared" si="29"/>
        <v>0.16152624866609408</v>
      </c>
      <c r="AJ96" s="74" t="s">
        <v>80</v>
      </c>
      <c r="AK96" s="99"/>
      <c r="AL96" s="343"/>
      <c r="AM96" s="79"/>
      <c r="AN96" s="83"/>
      <c r="AO96" s="83"/>
      <c r="AP96" s="83"/>
      <c r="AQ96" s="83"/>
      <c r="AR96" s="83"/>
      <c r="AS96" s="83"/>
      <c r="AT96" s="83"/>
      <c r="AU96" s="83"/>
      <c r="AV96" s="79"/>
      <c r="AW96" s="79"/>
      <c r="AX96" s="79"/>
      <c r="AY96" s="79"/>
      <c r="AZ96" s="79"/>
      <c r="BA96" s="79"/>
      <c r="BB96" s="79"/>
      <c r="BC96" s="79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  <c r="BO96" s="79"/>
      <c r="BP96" s="79"/>
      <c r="BQ96" s="79"/>
      <c r="BR96" s="79"/>
      <c r="BS96" s="79"/>
      <c r="BT96" s="79"/>
      <c r="BU96" s="79"/>
      <c r="BV96" s="79"/>
      <c r="BW96" s="79"/>
      <c r="BX96" s="79"/>
      <c r="BY96" s="79"/>
      <c r="BZ96" s="79"/>
      <c r="CA96" s="79"/>
      <c r="CB96" s="79"/>
      <c r="CC96" s="79"/>
      <c r="CD96" s="79"/>
      <c r="CE96" s="79"/>
      <c r="CF96" s="79"/>
      <c r="CG96" s="79"/>
      <c r="CH96" s="79"/>
      <c r="CI96" s="79"/>
      <c r="CJ96" s="79"/>
      <c r="CK96" s="79"/>
      <c r="CL96" s="79"/>
      <c r="CM96" s="79"/>
      <c r="CN96" s="79"/>
      <c r="CO96" s="79"/>
      <c r="CP96" s="79"/>
      <c r="CQ96" s="79"/>
      <c r="CR96" s="79"/>
      <c r="CS96" s="79"/>
      <c r="CT96" s="79"/>
      <c r="CU96" s="79"/>
      <c r="CV96" s="79"/>
      <c r="CW96" s="79"/>
      <c r="CX96" s="79"/>
      <c r="CY96" s="79"/>
      <c r="CZ96" s="79"/>
      <c r="DA96" s="79"/>
      <c r="DB96" s="79"/>
      <c r="DC96" s="79"/>
      <c r="DD96" s="79"/>
      <c r="DE96" s="79"/>
      <c r="DF96" s="79"/>
      <c r="DG96" s="79"/>
      <c r="DH96" s="79"/>
      <c r="DI96" s="79"/>
      <c r="DJ96" s="79"/>
      <c r="DK96" s="79"/>
      <c r="DL96" s="79"/>
      <c r="DM96" s="79"/>
      <c r="DN96" s="79"/>
      <c r="DO96" s="79"/>
      <c r="DP96" s="79"/>
      <c r="DQ96" s="79"/>
      <c r="DR96" s="79"/>
      <c r="DS96" s="79"/>
      <c r="DT96" s="79"/>
      <c r="DU96" s="79"/>
      <c r="DV96" s="79"/>
      <c r="DW96" s="79"/>
      <c r="DX96" s="79"/>
      <c r="DY96" s="79"/>
      <c r="DZ96" s="79"/>
      <c r="EA96" s="79"/>
      <c r="EB96" s="79"/>
      <c r="EC96" s="79"/>
      <c r="ED96" s="79"/>
      <c r="EE96" s="79"/>
      <c r="EF96" s="79"/>
      <c r="EG96" s="79"/>
      <c r="EH96" s="79"/>
      <c r="EI96" s="79"/>
      <c r="EJ96" s="79"/>
      <c r="EK96" s="79"/>
      <c r="EL96" s="79"/>
      <c r="EM96" s="79"/>
      <c r="EN96" s="79"/>
      <c r="EO96" s="79"/>
      <c r="EP96" s="79"/>
      <c r="EQ96" s="79"/>
      <c r="ER96" s="79"/>
      <c r="ES96" s="79"/>
      <c r="ET96" s="79"/>
      <c r="EU96" s="79"/>
      <c r="EV96" s="79"/>
      <c r="EW96" s="79"/>
      <c r="EX96" s="79"/>
      <c r="EY96" s="79"/>
      <c r="EZ96" s="79"/>
      <c r="FA96" s="79"/>
      <c r="FB96" s="79"/>
      <c r="FC96" s="79"/>
      <c r="FD96" s="79"/>
      <c r="FE96" s="79"/>
      <c r="FF96" s="79"/>
      <c r="FG96" s="79"/>
      <c r="FH96" s="79"/>
      <c r="FI96" s="79"/>
      <c r="FJ96" s="79"/>
      <c r="FK96" s="79"/>
      <c r="FL96" s="79"/>
      <c r="FM96" s="79"/>
      <c r="FN96" s="79"/>
      <c r="FO96" s="79"/>
      <c r="FP96" s="79"/>
      <c r="FQ96" s="79"/>
      <c r="FR96" s="79"/>
      <c r="FS96" s="79"/>
      <c r="FT96" s="79"/>
      <c r="FU96" s="79"/>
      <c r="FV96" s="79"/>
      <c r="FW96" s="79"/>
      <c r="FX96" s="79"/>
      <c r="FY96" s="79"/>
      <c r="FZ96" s="79"/>
      <c r="GA96" s="79"/>
      <c r="GB96" s="79"/>
      <c r="GC96" s="79"/>
      <c r="GD96" s="79"/>
      <c r="GE96" s="79"/>
      <c r="GF96" s="79"/>
      <c r="GG96" s="79"/>
      <c r="GH96" s="79"/>
      <c r="GI96" s="79"/>
      <c r="GJ96" s="79"/>
      <c r="GK96" s="79"/>
      <c r="GL96" s="79"/>
      <c r="GM96" s="79"/>
      <c r="GN96" s="79"/>
      <c r="GO96" s="79"/>
      <c r="GP96" s="79"/>
      <c r="GQ96" s="79"/>
      <c r="GR96" s="79"/>
      <c r="GS96" s="79"/>
      <c r="GT96" s="79"/>
      <c r="GU96" s="79"/>
      <c r="GV96" s="79"/>
      <c r="GW96" s="79"/>
      <c r="GX96" s="79"/>
      <c r="GY96" s="79"/>
      <c r="GZ96" s="79"/>
      <c r="HA96" s="79"/>
      <c r="HB96" s="79"/>
      <c r="HC96" s="79"/>
      <c r="HD96" s="79"/>
      <c r="HE96" s="79"/>
      <c r="HF96" s="79"/>
      <c r="HG96" s="79"/>
      <c r="HH96" s="79"/>
      <c r="HI96" s="79"/>
      <c r="HJ96" s="79"/>
      <c r="HK96" s="79"/>
      <c r="HL96" s="79"/>
      <c r="HM96" s="79"/>
      <c r="HN96" s="79"/>
      <c r="HO96" s="79"/>
      <c r="HP96" s="79"/>
      <c r="HQ96" s="79"/>
      <c r="HR96" s="79"/>
      <c r="HS96" s="79"/>
      <c r="HT96" s="79"/>
      <c r="HU96" s="79"/>
      <c r="HV96" s="79"/>
      <c r="HW96" s="79"/>
      <c r="HX96" s="79"/>
      <c r="HY96" s="79"/>
      <c r="HZ96" s="79"/>
      <c r="IA96" s="79"/>
      <c r="IB96" s="79"/>
      <c r="IC96" s="79"/>
      <c r="ID96" s="79"/>
      <c r="IE96" s="79"/>
      <c r="IF96" s="79"/>
      <c r="IG96" s="79"/>
      <c r="IH96" s="79"/>
      <c r="II96" s="79"/>
      <c r="IJ96" s="79"/>
      <c r="IK96" s="79"/>
      <c r="IL96" s="79"/>
      <c r="IM96" s="79"/>
      <c r="IN96" s="79"/>
      <c r="IO96" s="79"/>
      <c r="IP96" s="79"/>
      <c r="IQ96" s="79"/>
      <c r="IR96" s="79"/>
      <c r="IS96" s="79"/>
      <c r="IT96" s="79"/>
      <c r="IU96" s="79"/>
      <c r="IV96" s="79"/>
      <c r="IW96" s="79"/>
      <c r="IX96" s="79"/>
      <c r="IY96" s="79"/>
      <c r="IZ96" s="79"/>
      <c r="JA96" s="79"/>
      <c r="JB96" s="79"/>
      <c r="JC96" s="79"/>
      <c r="JD96" s="79"/>
      <c r="JE96" s="79"/>
      <c r="JF96" s="79"/>
      <c r="JG96" s="79"/>
      <c r="JH96" s="79"/>
      <c r="JI96" s="79"/>
      <c r="JJ96" s="79"/>
      <c r="JK96" s="79"/>
      <c r="JL96" s="79"/>
      <c r="JM96" s="79"/>
      <c r="JN96" s="79"/>
      <c r="JO96" s="79"/>
      <c r="JP96" s="79"/>
      <c r="JQ96" s="79"/>
      <c r="JR96" s="79"/>
      <c r="JS96" s="79"/>
      <c r="JT96" s="79"/>
      <c r="JU96" s="79"/>
      <c r="JV96" s="79"/>
      <c r="JW96" s="79"/>
      <c r="JX96" s="79"/>
      <c r="JY96" s="79"/>
      <c r="JZ96" s="79"/>
      <c r="KA96" s="79"/>
      <c r="KB96" s="79"/>
      <c r="KC96" s="79"/>
      <c r="KD96" s="79"/>
      <c r="KE96" s="79"/>
      <c r="KF96" s="79"/>
      <c r="KG96" s="79"/>
      <c r="KH96" s="79"/>
      <c r="KI96" s="79"/>
      <c r="KJ96" s="79"/>
      <c r="KK96" s="79"/>
      <c r="KL96" s="79"/>
      <c r="KM96" s="79"/>
      <c r="KN96" s="79"/>
      <c r="KO96" s="79"/>
      <c r="KP96" s="79"/>
      <c r="KQ96" s="79"/>
      <c r="KR96" s="79"/>
      <c r="KS96" s="79"/>
      <c r="KT96" s="79"/>
      <c r="KU96" s="79"/>
      <c r="KV96" s="79"/>
      <c r="KW96" s="76"/>
      <c r="KX96" s="76"/>
      <c r="KY96" s="76"/>
      <c r="KZ96" s="76"/>
      <c r="LA96" s="76"/>
      <c r="LB96" s="76"/>
      <c r="LC96" s="76"/>
      <c r="LD96" s="76"/>
    </row>
    <row r="97" spans="1:316" s="65" customFormat="1" ht="13.5" customHeight="1" x14ac:dyDescent="0.15">
      <c r="A97" s="66"/>
      <c r="B97" s="98" t="s">
        <v>81</v>
      </c>
      <c r="C97" s="58"/>
      <c r="D97" s="8"/>
      <c r="E97" s="6"/>
      <c r="F97" s="59">
        <v>3</v>
      </c>
      <c r="G97" s="8">
        <v>1</v>
      </c>
      <c r="H97" s="3">
        <f t="shared" si="26"/>
        <v>0.33333333333333331</v>
      </c>
      <c r="I97" s="58"/>
      <c r="J97" s="8"/>
      <c r="K97" s="6"/>
      <c r="L97" s="59"/>
      <c r="M97" s="8"/>
      <c r="N97" s="3"/>
      <c r="O97" s="58"/>
      <c r="P97" s="8"/>
      <c r="Q97" s="6"/>
      <c r="R97" s="59" t="s">
        <v>208</v>
      </c>
      <c r="S97" s="8" t="s">
        <v>215</v>
      </c>
      <c r="T97" s="3"/>
      <c r="U97" s="58">
        <v>3</v>
      </c>
      <c r="V97" s="8">
        <v>1</v>
      </c>
      <c r="W97" s="6">
        <f t="shared" ref="W97:W128" si="32">V97/U97</f>
        <v>0.33333333333333331</v>
      </c>
      <c r="X97" s="59">
        <v>5</v>
      </c>
      <c r="Y97" s="8">
        <v>4</v>
      </c>
      <c r="Z97" s="3">
        <f t="shared" si="28"/>
        <v>0.8</v>
      </c>
      <c r="AA97" s="142"/>
      <c r="AB97" s="134"/>
      <c r="AC97" s="135"/>
      <c r="AD97" s="58">
        <f t="shared" si="22"/>
        <v>11</v>
      </c>
      <c r="AE97" s="8">
        <f t="shared" si="23"/>
        <v>6</v>
      </c>
      <c r="AF97" s="6">
        <f t="shared" si="24"/>
        <v>0.54545454545454541</v>
      </c>
      <c r="AG97" s="353"/>
      <c r="AH97" s="23">
        <f t="shared" si="25"/>
        <v>22.454545454545453</v>
      </c>
      <c r="AI97" s="25">
        <f t="shared" si="29"/>
        <v>0.15253731978960369</v>
      </c>
      <c r="AJ97" s="74" t="s">
        <v>81</v>
      </c>
      <c r="AK97" s="99"/>
      <c r="AL97" s="343"/>
      <c r="AM97" s="79"/>
      <c r="AN97" s="83"/>
      <c r="AO97" s="83"/>
      <c r="AP97" s="83"/>
      <c r="AQ97" s="83"/>
      <c r="AR97" s="83"/>
      <c r="AS97" s="83"/>
      <c r="AT97" s="83"/>
      <c r="AU97" s="83"/>
      <c r="AV97" s="79"/>
      <c r="AW97" s="79"/>
      <c r="AX97" s="79"/>
      <c r="AY97" s="79"/>
      <c r="AZ97" s="79"/>
      <c r="BA97" s="79"/>
      <c r="BB97" s="79"/>
      <c r="BC97" s="79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  <c r="BO97" s="79"/>
      <c r="BP97" s="79"/>
      <c r="BQ97" s="79"/>
      <c r="BR97" s="79"/>
      <c r="BS97" s="79"/>
      <c r="BT97" s="79"/>
      <c r="BU97" s="79"/>
      <c r="BV97" s="79"/>
      <c r="BW97" s="79"/>
      <c r="BX97" s="79"/>
      <c r="BY97" s="79"/>
      <c r="BZ97" s="79"/>
      <c r="CA97" s="79"/>
      <c r="CB97" s="79"/>
      <c r="CC97" s="79"/>
      <c r="CD97" s="79"/>
      <c r="CE97" s="79"/>
      <c r="CF97" s="79"/>
      <c r="CG97" s="79"/>
      <c r="CH97" s="79"/>
      <c r="CI97" s="79"/>
      <c r="CJ97" s="79"/>
      <c r="CK97" s="79"/>
      <c r="CL97" s="79"/>
      <c r="CM97" s="79"/>
      <c r="CN97" s="79"/>
      <c r="CO97" s="79"/>
      <c r="CP97" s="79"/>
      <c r="CQ97" s="79"/>
      <c r="CR97" s="79"/>
      <c r="CS97" s="79"/>
      <c r="CT97" s="79"/>
      <c r="CU97" s="79"/>
      <c r="CV97" s="79"/>
      <c r="CW97" s="79"/>
      <c r="CX97" s="79"/>
      <c r="CY97" s="79"/>
      <c r="CZ97" s="79"/>
      <c r="DA97" s="79"/>
      <c r="DB97" s="79"/>
      <c r="DC97" s="79"/>
      <c r="DD97" s="79"/>
      <c r="DE97" s="79"/>
      <c r="DF97" s="79"/>
      <c r="DG97" s="79"/>
      <c r="DH97" s="79"/>
      <c r="DI97" s="79"/>
      <c r="DJ97" s="79"/>
      <c r="DK97" s="79"/>
      <c r="DL97" s="79"/>
      <c r="DM97" s="79"/>
      <c r="DN97" s="79"/>
      <c r="DO97" s="79"/>
      <c r="DP97" s="79"/>
      <c r="DQ97" s="79"/>
      <c r="DR97" s="79"/>
      <c r="DS97" s="79"/>
      <c r="DT97" s="79"/>
      <c r="DU97" s="79"/>
      <c r="DV97" s="79"/>
      <c r="DW97" s="79"/>
      <c r="DX97" s="79"/>
      <c r="DY97" s="79"/>
      <c r="DZ97" s="79"/>
      <c r="EA97" s="79"/>
      <c r="EB97" s="79"/>
      <c r="EC97" s="79"/>
      <c r="ED97" s="79"/>
      <c r="EE97" s="79"/>
      <c r="EF97" s="79"/>
      <c r="EG97" s="79"/>
      <c r="EH97" s="79"/>
      <c r="EI97" s="79"/>
      <c r="EJ97" s="79"/>
      <c r="EK97" s="79"/>
      <c r="EL97" s="79"/>
      <c r="EM97" s="79"/>
      <c r="EN97" s="79"/>
      <c r="EO97" s="79"/>
      <c r="EP97" s="79"/>
      <c r="EQ97" s="79"/>
      <c r="ER97" s="79"/>
      <c r="ES97" s="79"/>
      <c r="ET97" s="79"/>
      <c r="EU97" s="79"/>
      <c r="EV97" s="79"/>
      <c r="EW97" s="79"/>
      <c r="EX97" s="79"/>
      <c r="EY97" s="79"/>
      <c r="EZ97" s="79"/>
      <c r="FA97" s="79"/>
      <c r="FB97" s="79"/>
      <c r="FC97" s="79"/>
      <c r="FD97" s="79"/>
      <c r="FE97" s="79"/>
      <c r="FF97" s="79"/>
      <c r="FG97" s="79"/>
      <c r="FH97" s="79"/>
      <c r="FI97" s="79"/>
      <c r="FJ97" s="79"/>
      <c r="FK97" s="79"/>
      <c r="FL97" s="79"/>
      <c r="FM97" s="79"/>
      <c r="FN97" s="79"/>
      <c r="FO97" s="79"/>
      <c r="FP97" s="79"/>
      <c r="FQ97" s="79"/>
      <c r="FR97" s="79"/>
      <c r="FS97" s="79"/>
      <c r="FT97" s="79"/>
      <c r="FU97" s="79"/>
      <c r="FV97" s="79"/>
      <c r="FW97" s="79"/>
      <c r="FX97" s="79"/>
      <c r="FY97" s="79"/>
      <c r="FZ97" s="79"/>
      <c r="GA97" s="79"/>
      <c r="GB97" s="79"/>
      <c r="GC97" s="79"/>
      <c r="GD97" s="79"/>
      <c r="GE97" s="79"/>
      <c r="GF97" s="79"/>
      <c r="GG97" s="79"/>
      <c r="GH97" s="79"/>
      <c r="GI97" s="79"/>
      <c r="GJ97" s="79"/>
      <c r="GK97" s="79"/>
      <c r="GL97" s="79"/>
      <c r="GM97" s="79"/>
      <c r="GN97" s="79"/>
      <c r="GO97" s="79"/>
      <c r="GP97" s="79"/>
      <c r="GQ97" s="79"/>
      <c r="GR97" s="79"/>
      <c r="GS97" s="79"/>
      <c r="GT97" s="79"/>
      <c r="GU97" s="79"/>
      <c r="GV97" s="79"/>
      <c r="GW97" s="79"/>
      <c r="GX97" s="79"/>
      <c r="GY97" s="79"/>
      <c r="GZ97" s="79"/>
      <c r="HA97" s="79"/>
      <c r="HB97" s="79"/>
      <c r="HC97" s="79"/>
      <c r="HD97" s="79"/>
      <c r="HE97" s="79"/>
      <c r="HF97" s="79"/>
      <c r="HG97" s="79"/>
      <c r="HH97" s="79"/>
      <c r="HI97" s="79"/>
      <c r="HJ97" s="79"/>
      <c r="HK97" s="79"/>
      <c r="HL97" s="79"/>
      <c r="HM97" s="79"/>
      <c r="HN97" s="79"/>
      <c r="HO97" s="79"/>
      <c r="HP97" s="79"/>
      <c r="HQ97" s="79"/>
      <c r="HR97" s="79"/>
      <c r="HS97" s="79"/>
      <c r="HT97" s="79"/>
      <c r="HU97" s="79"/>
      <c r="HV97" s="79"/>
      <c r="HW97" s="79"/>
      <c r="HX97" s="79"/>
      <c r="HY97" s="79"/>
      <c r="HZ97" s="79"/>
      <c r="IA97" s="79"/>
      <c r="IB97" s="79"/>
      <c r="IC97" s="79"/>
      <c r="ID97" s="79"/>
      <c r="IE97" s="79"/>
      <c r="IF97" s="79"/>
      <c r="IG97" s="79"/>
      <c r="IH97" s="79"/>
      <c r="II97" s="79"/>
      <c r="IJ97" s="79"/>
      <c r="IK97" s="79"/>
      <c r="IL97" s="79"/>
      <c r="IM97" s="79"/>
      <c r="IN97" s="79"/>
      <c r="IO97" s="79"/>
      <c r="IP97" s="79"/>
      <c r="IQ97" s="79"/>
      <c r="IR97" s="79"/>
      <c r="IS97" s="79"/>
      <c r="IT97" s="79"/>
      <c r="IU97" s="79"/>
      <c r="IV97" s="79"/>
      <c r="IW97" s="79"/>
      <c r="IX97" s="79"/>
      <c r="IY97" s="79"/>
      <c r="IZ97" s="79"/>
      <c r="JA97" s="79"/>
      <c r="JB97" s="79"/>
      <c r="JC97" s="79"/>
      <c r="JD97" s="79"/>
      <c r="JE97" s="79"/>
      <c r="JF97" s="79"/>
      <c r="JG97" s="79"/>
      <c r="JH97" s="79"/>
      <c r="JI97" s="79"/>
      <c r="JJ97" s="79"/>
      <c r="JK97" s="79"/>
      <c r="JL97" s="79"/>
      <c r="JM97" s="79"/>
      <c r="JN97" s="79"/>
      <c r="JO97" s="79"/>
      <c r="JP97" s="79"/>
      <c r="JQ97" s="79"/>
      <c r="JR97" s="79"/>
      <c r="JS97" s="79"/>
      <c r="JT97" s="79"/>
      <c r="JU97" s="79"/>
      <c r="JV97" s="79"/>
      <c r="JW97" s="79"/>
      <c r="JX97" s="79"/>
      <c r="JY97" s="79"/>
      <c r="JZ97" s="79"/>
      <c r="KA97" s="79"/>
      <c r="KB97" s="79"/>
      <c r="KC97" s="79"/>
      <c r="KD97" s="79"/>
      <c r="KE97" s="79"/>
      <c r="KF97" s="79"/>
      <c r="KG97" s="79"/>
      <c r="KH97" s="79"/>
      <c r="KI97" s="79"/>
      <c r="KJ97" s="79"/>
      <c r="KK97" s="79"/>
      <c r="KL97" s="79"/>
      <c r="KM97" s="79"/>
      <c r="KN97" s="79"/>
      <c r="KO97" s="79"/>
      <c r="KP97" s="79"/>
      <c r="KQ97" s="79"/>
      <c r="KR97" s="79"/>
      <c r="KS97" s="79"/>
      <c r="KT97" s="79"/>
      <c r="KU97" s="79"/>
      <c r="KV97" s="79"/>
      <c r="KW97" s="76"/>
      <c r="KX97" s="76"/>
      <c r="KY97" s="76"/>
      <c r="KZ97" s="76"/>
      <c r="LA97" s="76"/>
      <c r="LB97" s="76"/>
      <c r="LC97" s="76"/>
      <c r="LD97" s="76"/>
    </row>
    <row r="98" spans="1:316" s="65" customFormat="1" ht="13.5" customHeight="1" x14ac:dyDescent="0.15">
      <c r="A98" s="66"/>
      <c r="B98" s="98" t="s">
        <v>82</v>
      </c>
      <c r="C98" s="58"/>
      <c r="D98" s="8"/>
      <c r="E98" s="6"/>
      <c r="F98" s="59"/>
      <c r="G98" s="8"/>
      <c r="H98" s="3" t="e">
        <f t="shared" si="26"/>
        <v>#DIV/0!</v>
      </c>
      <c r="I98" s="58"/>
      <c r="J98" s="8"/>
      <c r="K98" s="6" t="e">
        <f t="shared" si="27"/>
        <v>#DIV/0!</v>
      </c>
      <c r="L98" s="59"/>
      <c r="M98" s="8"/>
      <c r="N98" s="3"/>
      <c r="O98" s="58"/>
      <c r="P98" s="8"/>
      <c r="Q98" s="6"/>
      <c r="R98" s="59" t="s">
        <v>209</v>
      </c>
      <c r="S98" s="8" t="s">
        <v>210</v>
      </c>
      <c r="T98" s="3"/>
      <c r="U98" s="58"/>
      <c r="V98" s="8"/>
      <c r="W98" s="6"/>
      <c r="X98" s="59"/>
      <c r="Y98" s="8"/>
      <c r="Z98" s="3"/>
      <c r="AA98" s="142"/>
      <c r="AB98" s="134"/>
      <c r="AC98" s="135"/>
      <c r="AD98" s="58">
        <f t="shared" si="22"/>
        <v>0</v>
      </c>
      <c r="AE98" s="8">
        <f t="shared" si="23"/>
        <v>0</v>
      </c>
      <c r="AF98" s="6"/>
      <c r="AG98" s="353"/>
      <c r="AH98" s="23">
        <f t="shared" si="25"/>
        <v>0</v>
      </c>
      <c r="AI98" s="25">
        <f t="shared" si="29"/>
        <v>0</v>
      </c>
      <c r="AJ98" s="74" t="s">
        <v>82</v>
      </c>
      <c r="AK98" s="99"/>
      <c r="AL98" s="343"/>
      <c r="AM98" s="79"/>
      <c r="AN98" s="83"/>
      <c r="AO98" s="83"/>
      <c r="AP98" s="83"/>
      <c r="AQ98" s="83"/>
      <c r="AR98" s="83"/>
      <c r="AS98" s="83"/>
      <c r="AT98" s="83"/>
      <c r="AU98" s="83"/>
      <c r="AV98" s="79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  <c r="BO98" s="79"/>
      <c r="BP98" s="79"/>
      <c r="BQ98" s="79"/>
      <c r="BR98" s="79"/>
      <c r="BS98" s="79"/>
      <c r="BT98" s="79"/>
      <c r="BU98" s="79"/>
      <c r="BV98" s="79"/>
      <c r="BW98" s="79"/>
      <c r="BX98" s="79"/>
      <c r="BY98" s="79"/>
      <c r="BZ98" s="79"/>
      <c r="CA98" s="79"/>
      <c r="CB98" s="79"/>
      <c r="CC98" s="79"/>
      <c r="CD98" s="79"/>
      <c r="CE98" s="79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  <c r="CZ98" s="79"/>
      <c r="DA98" s="79"/>
      <c r="DB98" s="79"/>
      <c r="DC98" s="79"/>
      <c r="DD98" s="79"/>
      <c r="DE98" s="79"/>
      <c r="DF98" s="79"/>
      <c r="DG98" s="79"/>
      <c r="DH98" s="79"/>
      <c r="DI98" s="79"/>
      <c r="DJ98" s="79"/>
      <c r="DK98" s="79"/>
      <c r="DL98" s="79"/>
      <c r="DM98" s="79"/>
      <c r="DN98" s="79"/>
      <c r="DO98" s="79"/>
      <c r="DP98" s="79"/>
      <c r="DQ98" s="79"/>
      <c r="DR98" s="79"/>
      <c r="DS98" s="79"/>
      <c r="DT98" s="79"/>
      <c r="DU98" s="79"/>
      <c r="DV98" s="79"/>
      <c r="DW98" s="79"/>
      <c r="DX98" s="79"/>
      <c r="DY98" s="79"/>
      <c r="DZ98" s="79"/>
      <c r="EA98" s="79"/>
      <c r="EB98" s="79"/>
      <c r="EC98" s="79"/>
      <c r="ED98" s="79"/>
      <c r="EE98" s="79"/>
      <c r="EF98" s="79"/>
      <c r="EG98" s="79"/>
      <c r="EH98" s="79"/>
      <c r="EI98" s="79"/>
      <c r="EJ98" s="79"/>
      <c r="EK98" s="79"/>
      <c r="EL98" s="79"/>
      <c r="EM98" s="79"/>
      <c r="EN98" s="79"/>
      <c r="EO98" s="79"/>
      <c r="EP98" s="79"/>
      <c r="EQ98" s="79"/>
      <c r="ER98" s="79"/>
      <c r="ES98" s="79"/>
      <c r="ET98" s="79"/>
      <c r="EU98" s="79"/>
      <c r="EV98" s="79"/>
      <c r="EW98" s="79"/>
      <c r="EX98" s="79"/>
      <c r="EY98" s="79"/>
      <c r="EZ98" s="79"/>
      <c r="FA98" s="79"/>
      <c r="FB98" s="79"/>
      <c r="FC98" s="79"/>
      <c r="FD98" s="79"/>
      <c r="FE98" s="79"/>
      <c r="FF98" s="79"/>
      <c r="FG98" s="79"/>
      <c r="FH98" s="79"/>
      <c r="FI98" s="79"/>
      <c r="FJ98" s="79"/>
      <c r="FK98" s="79"/>
      <c r="FL98" s="79"/>
      <c r="FM98" s="79"/>
      <c r="FN98" s="79"/>
      <c r="FO98" s="79"/>
      <c r="FP98" s="79"/>
      <c r="FQ98" s="79"/>
      <c r="FR98" s="79"/>
      <c r="FS98" s="79"/>
      <c r="FT98" s="79"/>
      <c r="FU98" s="79"/>
      <c r="FV98" s="79"/>
      <c r="FW98" s="79"/>
      <c r="FX98" s="79"/>
      <c r="FY98" s="79"/>
      <c r="FZ98" s="79"/>
      <c r="GA98" s="79"/>
      <c r="GB98" s="79"/>
      <c r="GC98" s="79"/>
      <c r="GD98" s="79"/>
      <c r="GE98" s="79"/>
      <c r="GF98" s="79"/>
      <c r="GG98" s="79"/>
      <c r="GH98" s="79"/>
      <c r="GI98" s="79"/>
      <c r="GJ98" s="79"/>
      <c r="GK98" s="79"/>
      <c r="GL98" s="79"/>
      <c r="GM98" s="79"/>
      <c r="GN98" s="79"/>
      <c r="GO98" s="79"/>
      <c r="GP98" s="79"/>
      <c r="GQ98" s="79"/>
      <c r="GR98" s="79"/>
      <c r="GS98" s="79"/>
      <c r="GT98" s="79"/>
      <c r="GU98" s="79"/>
      <c r="GV98" s="79"/>
      <c r="GW98" s="79"/>
      <c r="GX98" s="79"/>
      <c r="GY98" s="79"/>
      <c r="GZ98" s="79"/>
      <c r="HA98" s="79"/>
      <c r="HB98" s="79"/>
      <c r="HC98" s="79"/>
      <c r="HD98" s="79"/>
      <c r="HE98" s="79"/>
      <c r="HF98" s="79"/>
      <c r="HG98" s="79"/>
      <c r="HH98" s="79"/>
      <c r="HI98" s="79"/>
      <c r="HJ98" s="79"/>
      <c r="HK98" s="79"/>
      <c r="HL98" s="79"/>
      <c r="HM98" s="79"/>
      <c r="HN98" s="79"/>
      <c r="HO98" s="79"/>
      <c r="HP98" s="79"/>
      <c r="HQ98" s="79"/>
      <c r="HR98" s="79"/>
      <c r="HS98" s="79"/>
      <c r="HT98" s="79"/>
      <c r="HU98" s="79"/>
      <c r="HV98" s="79"/>
      <c r="HW98" s="79"/>
      <c r="HX98" s="79"/>
      <c r="HY98" s="79"/>
      <c r="HZ98" s="79"/>
      <c r="IA98" s="79"/>
      <c r="IB98" s="79"/>
      <c r="IC98" s="79"/>
      <c r="ID98" s="79"/>
      <c r="IE98" s="79"/>
      <c r="IF98" s="79"/>
      <c r="IG98" s="79"/>
      <c r="IH98" s="79"/>
      <c r="II98" s="79"/>
      <c r="IJ98" s="79"/>
      <c r="IK98" s="79"/>
      <c r="IL98" s="79"/>
      <c r="IM98" s="79"/>
      <c r="IN98" s="79"/>
      <c r="IO98" s="79"/>
      <c r="IP98" s="79"/>
      <c r="IQ98" s="79"/>
      <c r="IR98" s="79"/>
      <c r="IS98" s="79"/>
      <c r="IT98" s="79"/>
      <c r="IU98" s="79"/>
      <c r="IV98" s="79"/>
      <c r="IW98" s="79"/>
      <c r="IX98" s="79"/>
      <c r="IY98" s="79"/>
      <c r="IZ98" s="79"/>
      <c r="JA98" s="79"/>
      <c r="JB98" s="79"/>
      <c r="JC98" s="79"/>
      <c r="JD98" s="79"/>
      <c r="JE98" s="79"/>
      <c r="JF98" s="79"/>
      <c r="JG98" s="79"/>
      <c r="JH98" s="79"/>
      <c r="JI98" s="79"/>
      <c r="JJ98" s="79"/>
      <c r="JK98" s="79"/>
      <c r="JL98" s="79"/>
      <c r="JM98" s="79"/>
      <c r="JN98" s="79"/>
      <c r="JO98" s="79"/>
      <c r="JP98" s="79"/>
      <c r="JQ98" s="79"/>
      <c r="JR98" s="79"/>
      <c r="JS98" s="79"/>
      <c r="JT98" s="79"/>
      <c r="JU98" s="79"/>
      <c r="JV98" s="79"/>
      <c r="JW98" s="79"/>
      <c r="JX98" s="79"/>
      <c r="JY98" s="79"/>
      <c r="JZ98" s="79"/>
      <c r="KA98" s="79"/>
      <c r="KB98" s="79"/>
      <c r="KC98" s="79"/>
      <c r="KD98" s="79"/>
      <c r="KE98" s="79"/>
      <c r="KF98" s="79"/>
      <c r="KG98" s="79"/>
      <c r="KH98" s="79"/>
      <c r="KI98" s="79"/>
      <c r="KJ98" s="79"/>
      <c r="KK98" s="79"/>
      <c r="KL98" s="79"/>
      <c r="KM98" s="79"/>
      <c r="KN98" s="79"/>
      <c r="KO98" s="79"/>
      <c r="KP98" s="79"/>
      <c r="KQ98" s="79"/>
      <c r="KR98" s="79"/>
      <c r="KS98" s="79"/>
      <c r="KT98" s="79"/>
      <c r="KU98" s="79"/>
      <c r="KV98" s="79"/>
      <c r="KW98" s="76"/>
      <c r="KX98" s="76"/>
      <c r="KY98" s="76"/>
      <c r="KZ98" s="76"/>
      <c r="LA98" s="76"/>
      <c r="LB98" s="76"/>
      <c r="LC98" s="76"/>
      <c r="LD98" s="76"/>
    </row>
    <row r="99" spans="1:316" s="65" customFormat="1" ht="13.5" customHeight="1" x14ac:dyDescent="0.15">
      <c r="A99" s="66"/>
      <c r="B99" s="98" t="s">
        <v>123</v>
      </c>
      <c r="C99" s="58"/>
      <c r="D99" s="8"/>
      <c r="E99" s="6"/>
      <c r="F99" s="59"/>
      <c r="G99" s="8"/>
      <c r="H99" s="3"/>
      <c r="I99" s="58"/>
      <c r="J99" s="8"/>
      <c r="K99" s="6" t="e">
        <f t="shared" si="27"/>
        <v>#DIV/0!</v>
      </c>
      <c r="L99" s="59"/>
      <c r="M99" s="8"/>
      <c r="N99" s="3"/>
      <c r="O99" s="58"/>
      <c r="P99" s="8"/>
      <c r="Q99" s="6"/>
      <c r="R99" s="59" t="s">
        <v>210</v>
      </c>
      <c r="S99" s="8" t="s">
        <v>220</v>
      </c>
      <c r="T99" s="3"/>
      <c r="U99" s="58"/>
      <c r="V99" s="8"/>
      <c r="W99" s="6"/>
      <c r="X99" s="59"/>
      <c r="Y99" s="8"/>
      <c r="Z99" s="3"/>
      <c r="AA99" s="142"/>
      <c r="AB99" s="134"/>
      <c r="AC99" s="135"/>
      <c r="AD99" s="58">
        <f t="shared" si="22"/>
        <v>0</v>
      </c>
      <c r="AE99" s="8">
        <f t="shared" si="23"/>
        <v>0</v>
      </c>
      <c r="AF99" s="6"/>
      <c r="AG99" s="353"/>
      <c r="AH99" s="23">
        <f t="shared" si="25"/>
        <v>0</v>
      </c>
      <c r="AI99" s="25">
        <f t="shared" si="29"/>
        <v>0</v>
      </c>
      <c r="AJ99" s="74" t="s">
        <v>123</v>
      </c>
      <c r="AK99" s="99"/>
      <c r="AL99" s="343"/>
      <c r="AM99" s="79"/>
      <c r="AN99" s="83"/>
      <c r="AO99" s="83"/>
      <c r="AP99" s="83"/>
      <c r="AQ99" s="83"/>
      <c r="AR99" s="83"/>
      <c r="AS99" s="83"/>
      <c r="AT99" s="83"/>
      <c r="AU99" s="83"/>
      <c r="AV99" s="79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  <c r="DB99" s="79"/>
      <c r="DC99" s="79"/>
      <c r="DD99" s="79"/>
      <c r="DE99" s="79"/>
      <c r="DF99" s="79"/>
      <c r="DG99" s="79"/>
      <c r="DH99" s="79"/>
      <c r="DI99" s="79"/>
      <c r="DJ99" s="79"/>
      <c r="DK99" s="79"/>
      <c r="DL99" s="79"/>
      <c r="DM99" s="79"/>
      <c r="DN99" s="79"/>
      <c r="DO99" s="79"/>
      <c r="DP99" s="79"/>
      <c r="DQ99" s="79"/>
      <c r="DR99" s="79"/>
      <c r="DS99" s="79"/>
      <c r="DT99" s="79"/>
      <c r="DU99" s="79"/>
      <c r="DV99" s="79"/>
      <c r="DW99" s="79"/>
      <c r="DX99" s="79"/>
      <c r="DY99" s="79"/>
      <c r="DZ99" s="79"/>
      <c r="EA99" s="79"/>
      <c r="EB99" s="79"/>
      <c r="EC99" s="79"/>
      <c r="ED99" s="79"/>
      <c r="EE99" s="79"/>
      <c r="EF99" s="79"/>
      <c r="EG99" s="79"/>
      <c r="EH99" s="79"/>
      <c r="EI99" s="79"/>
      <c r="EJ99" s="79"/>
      <c r="EK99" s="79"/>
      <c r="EL99" s="79"/>
      <c r="EM99" s="79"/>
      <c r="EN99" s="79"/>
      <c r="EO99" s="79"/>
      <c r="EP99" s="79"/>
      <c r="EQ99" s="79"/>
      <c r="ER99" s="79"/>
      <c r="ES99" s="79"/>
      <c r="ET99" s="79"/>
      <c r="EU99" s="79"/>
      <c r="EV99" s="79"/>
      <c r="EW99" s="79"/>
      <c r="EX99" s="79"/>
      <c r="EY99" s="79"/>
      <c r="EZ99" s="79"/>
      <c r="FA99" s="79"/>
      <c r="FB99" s="79"/>
      <c r="FC99" s="79"/>
      <c r="FD99" s="79"/>
      <c r="FE99" s="79"/>
      <c r="FF99" s="79"/>
      <c r="FG99" s="79"/>
      <c r="FH99" s="79"/>
      <c r="FI99" s="79"/>
      <c r="FJ99" s="79"/>
      <c r="FK99" s="79"/>
      <c r="FL99" s="79"/>
      <c r="FM99" s="79"/>
      <c r="FN99" s="79"/>
      <c r="FO99" s="79"/>
      <c r="FP99" s="79"/>
      <c r="FQ99" s="79"/>
      <c r="FR99" s="79"/>
      <c r="FS99" s="79"/>
      <c r="FT99" s="79"/>
      <c r="FU99" s="79"/>
      <c r="FV99" s="79"/>
      <c r="FW99" s="79"/>
      <c r="FX99" s="79"/>
      <c r="FY99" s="79"/>
      <c r="FZ99" s="79"/>
      <c r="GA99" s="79"/>
      <c r="GB99" s="79"/>
      <c r="GC99" s="79"/>
      <c r="GD99" s="79"/>
      <c r="GE99" s="79"/>
      <c r="GF99" s="79"/>
      <c r="GG99" s="79"/>
      <c r="GH99" s="79"/>
      <c r="GI99" s="79"/>
      <c r="GJ99" s="79"/>
      <c r="GK99" s="79"/>
      <c r="GL99" s="79"/>
      <c r="GM99" s="79"/>
      <c r="GN99" s="79"/>
      <c r="GO99" s="79"/>
      <c r="GP99" s="79"/>
      <c r="GQ99" s="79"/>
      <c r="GR99" s="79"/>
      <c r="GS99" s="79"/>
      <c r="GT99" s="79"/>
      <c r="GU99" s="79"/>
      <c r="GV99" s="79"/>
      <c r="GW99" s="79"/>
      <c r="GX99" s="79"/>
      <c r="GY99" s="79"/>
      <c r="GZ99" s="79"/>
      <c r="HA99" s="79"/>
      <c r="HB99" s="79"/>
      <c r="HC99" s="79"/>
      <c r="HD99" s="79"/>
      <c r="HE99" s="79"/>
      <c r="HF99" s="79"/>
      <c r="HG99" s="79"/>
      <c r="HH99" s="79"/>
      <c r="HI99" s="79"/>
      <c r="HJ99" s="79"/>
      <c r="HK99" s="79"/>
      <c r="HL99" s="79"/>
      <c r="HM99" s="79"/>
      <c r="HN99" s="79"/>
      <c r="HO99" s="79"/>
      <c r="HP99" s="79"/>
      <c r="HQ99" s="79"/>
      <c r="HR99" s="79"/>
      <c r="HS99" s="79"/>
      <c r="HT99" s="79"/>
      <c r="HU99" s="79"/>
      <c r="HV99" s="79"/>
      <c r="HW99" s="79"/>
      <c r="HX99" s="79"/>
      <c r="HY99" s="79"/>
      <c r="HZ99" s="79"/>
      <c r="IA99" s="79"/>
      <c r="IB99" s="79"/>
      <c r="IC99" s="79"/>
      <c r="ID99" s="79"/>
      <c r="IE99" s="79"/>
      <c r="IF99" s="79"/>
      <c r="IG99" s="79"/>
      <c r="IH99" s="79"/>
      <c r="II99" s="79"/>
      <c r="IJ99" s="79"/>
      <c r="IK99" s="79"/>
      <c r="IL99" s="79"/>
      <c r="IM99" s="79"/>
      <c r="IN99" s="79"/>
      <c r="IO99" s="79"/>
      <c r="IP99" s="79"/>
      <c r="IQ99" s="79"/>
      <c r="IR99" s="79"/>
      <c r="IS99" s="79"/>
      <c r="IT99" s="79"/>
      <c r="IU99" s="79"/>
      <c r="IV99" s="79"/>
      <c r="IW99" s="79"/>
      <c r="IX99" s="79"/>
      <c r="IY99" s="79"/>
      <c r="IZ99" s="79"/>
      <c r="JA99" s="79"/>
      <c r="JB99" s="79"/>
      <c r="JC99" s="79"/>
      <c r="JD99" s="79"/>
      <c r="JE99" s="79"/>
      <c r="JF99" s="79"/>
      <c r="JG99" s="79"/>
      <c r="JH99" s="79"/>
      <c r="JI99" s="79"/>
      <c r="JJ99" s="79"/>
      <c r="JK99" s="79"/>
      <c r="JL99" s="79"/>
      <c r="JM99" s="79"/>
      <c r="JN99" s="79"/>
      <c r="JO99" s="79"/>
      <c r="JP99" s="79"/>
      <c r="JQ99" s="79"/>
      <c r="JR99" s="79"/>
      <c r="JS99" s="79"/>
      <c r="JT99" s="79"/>
      <c r="JU99" s="79"/>
      <c r="JV99" s="79"/>
      <c r="JW99" s="79"/>
      <c r="JX99" s="79"/>
      <c r="JY99" s="79"/>
      <c r="JZ99" s="79"/>
      <c r="KA99" s="79"/>
      <c r="KB99" s="79"/>
      <c r="KC99" s="79"/>
      <c r="KD99" s="79"/>
      <c r="KE99" s="79"/>
      <c r="KF99" s="79"/>
      <c r="KG99" s="79"/>
      <c r="KH99" s="79"/>
      <c r="KI99" s="79"/>
      <c r="KJ99" s="79"/>
      <c r="KK99" s="79"/>
      <c r="KL99" s="79"/>
      <c r="KM99" s="79"/>
      <c r="KN99" s="79"/>
      <c r="KO99" s="79"/>
      <c r="KP99" s="79"/>
      <c r="KQ99" s="79"/>
      <c r="KR99" s="79"/>
      <c r="KS99" s="79"/>
      <c r="KT99" s="79"/>
      <c r="KU99" s="79"/>
      <c r="KV99" s="79"/>
      <c r="KW99" s="76"/>
      <c r="KX99" s="76"/>
      <c r="KY99" s="76"/>
      <c r="KZ99" s="76"/>
      <c r="LA99" s="76"/>
      <c r="LB99" s="76"/>
      <c r="LC99" s="76"/>
      <c r="LD99" s="76"/>
    </row>
    <row r="100" spans="1:316" s="65" customFormat="1" ht="13.5" customHeight="1" x14ac:dyDescent="0.15">
      <c r="A100" s="66"/>
      <c r="B100" s="98" t="s">
        <v>200</v>
      </c>
      <c r="C100" s="58"/>
      <c r="D100" s="8"/>
      <c r="E100" s="6"/>
      <c r="F100" s="59"/>
      <c r="G100" s="8"/>
      <c r="H100" s="3"/>
      <c r="I100" s="58"/>
      <c r="J100" s="8"/>
      <c r="K100" s="6"/>
      <c r="L100" s="59"/>
      <c r="M100" s="8"/>
      <c r="N100" s="3"/>
      <c r="O100" s="58"/>
      <c r="P100" s="8"/>
      <c r="Q100" s="6"/>
      <c r="R100" s="44">
        <v>3</v>
      </c>
      <c r="S100" s="45">
        <v>3</v>
      </c>
      <c r="T100" s="3">
        <f t="shared" si="21"/>
        <v>1</v>
      </c>
      <c r="U100" s="58"/>
      <c r="V100" s="8"/>
      <c r="W100" s="6"/>
      <c r="X100" s="59"/>
      <c r="Y100" s="8"/>
      <c r="Z100" s="3"/>
      <c r="AA100" s="142"/>
      <c r="AB100" s="134"/>
      <c r="AC100" s="135"/>
      <c r="AD100" s="58">
        <f t="shared" si="22"/>
        <v>3</v>
      </c>
      <c r="AE100" s="8">
        <f t="shared" si="23"/>
        <v>3</v>
      </c>
      <c r="AF100" s="6">
        <f t="shared" si="24"/>
        <v>1</v>
      </c>
      <c r="AG100" s="353"/>
      <c r="AH100" s="23">
        <f t="shared" si="25"/>
        <v>16</v>
      </c>
      <c r="AI100" s="25">
        <f t="shared" si="29"/>
        <v>0.108690559850082</v>
      </c>
      <c r="AJ100" s="74" t="s">
        <v>200</v>
      </c>
      <c r="AK100" s="99"/>
      <c r="AL100" s="343"/>
      <c r="AM100" s="79"/>
      <c r="AN100" s="83"/>
      <c r="AO100" s="83"/>
      <c r="AP100" s="83"/>
      <c r="AQ100" s="83"/>
      <c r="AR100" s="83"/>
      <c r="AS100" s="83"/>
      <c r="AT100" s="83"/>
      <c r="AU100" s="83"/>
      <c r="AV100" s="79"/>
      <c r="AW100" s="79"/>
      <c r="AX100" s="79"/>
      <c r="AY100" s="79"/>
      <c r="AZ100" s="79"/>
      <c r="BA100" s="79"/>
      <c r="BB100" s="79"/>
      <c r="BC100" s="79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  <c r="BO100" s="79"/>
      <c r="BP100" s="7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H100" s="79"/>
      <c r="CI100" s="79"/>
      <c r="CJ100" s="79"/>
      <c r="CK100" s="79"/>
      <c r="CL100" s="79"/>
      <c r="CM100" s="79"/>
      <c r="CN100" s="79"/>
      <c r="CO100" s="79"/>
      <c r="CP100" s="79"/>
      <c r="CQ100" s="79"/>
      <c r="CR100" s="79"/>
      <c r="CS100" s="79"/>
      <c r="CT100" s="79"/>
      <c r="CU100" s="79"/>
      <c r="CV100" s="79"/>
      <c r="CW100" s="79"/>
      <c r="CX100" s="79"/>
      <c r="CY100" s="79"/>
      <c r="CZ100" s="79"/>
      <c r="DA100" s="79"/>
      <c r="DB100" s="79"/>
      <c r="DC100" s="79"/>
      <c r="DD100" s="79"/>
      <c r="DE100" s="79"/>
      <c r="DF100" s="79"/>
      <c r="DG100" s="79"/>
      <c r="DH100" s="79"/>
      <c r="DI100" s="79"/>
      <c r="DJ100" s="79"/>
      <c r="DK100" s="79"/>
      <c r="DL100" s="79"/>
      <c r="DM100" s="79"/>
      <c r="DN100" s="79"/>
      <c r="DO100" s="79"/>
      <c r="DP100" s="79"/>
      <c r="DQ100" s="79"/>
      <c r="DR100" s="79"/>
      <c r="DS100" s="79"/>
      <c r="DT100" s="79"/>
      <c r="DU100" s="79"/>
      <c r="DV100" s="79"/>
      <c r="DW100" s="79"/>
      <c r="DX100" s="79"/>
      <c r="DY100" s="79"/>
      <c r="DZ100" s="79"/>
      <c r="EA100" s="79"/>
      <c r="EB100" s="79"/>
      <c r="EC100" s="79"/>
      <c r="ED100" s="79"/>
      <c r="EE100" s="79"/>
      <c r="EF100" s="79"/>
      <c r="EG100" s="79"/>
      <c r="EH100" s="79"/>
      <c r="EI100" s="79"/>
      <c r="EJ100" s="79"/>
      <c r="EK100" s="79"/>
      <c r="EL100" s="79"/>
      <c r="EM100" s="79"/>
      <c r="EN100" s="79"/>
      <c r="EO100" s="79"/>
      <c r="EP100" s="79"/>
      <c r="EQ100" s="79"/>
      <c r="ER100" s="79"/>
      <c r="ES100" s="79"/>
      <c r="ET100" s="79"/>
      <c r="EU100" s="79"/>
      <c r="EV100" s="79"/>
      <c r="EW100" s="79"/>
      <c r="EX100" s="79"/>
      <c r="EY100" s="79"/>
      <c r="EZ100" s="79"/>
      <c r="FA100" s="79"/>
      <c r="FB100" s="79"/>
      <c r="FC100" s="79"/>
      <c r="FD100" s="79"/>
      <c r="FE100" s="79"/>
      <c r="FF100" s="79"/>
      <c r="FG100" s="79"/>
      <c r="FH100" s="79"/>
      <c r="FI100" s="79"/>
      <c r="FJ100" s="79"/>
      <c r="FK100" s="79"/>
      <c r="FL100" s="79"/>
      <c r="FM100" s="79"/>
      <c r="FN100" s="79"/>
      <c r="FO100" s="79"/>
      <c r="FP100" s="79"/>
      <c r="FQ100" s="79"/>
      <c r="FR100" s="79"/>
      <c r="FS100" s="79"/>
      <c r="FT100" s="79"/>
      <c r="FU100" s="79"/>
      <c r="FV100" s="79"/>
      <c r="FW100" s="79"/>
      <c r="FX100" s="79"/>
      <c r="FY100" s="79"/>
      <c r="FZ100" s="79"/>
      <c r="GA100" s="79"/>
      <c r="GB100" s="79"/>
      <c r="GC100" s="79"/>
      <c r="GD100" s="79"/>
      <c r="GE100" s="79"/>
      <c r="GF100" s="79"/>
      <c r="GG100" s="79"/>
      <c r="GH100" s="79"/>
      <c r="GI100" s="79"/>
      <c r="GJ100" s="79"/>
      <c r="GK100" s="79"/>
      <c r="GL100" s="79"/>
      <c r="GM100" s="79"/>
      <c r="GN100" s="79"/>
      <c r="GO100" s="79"/>
      <c r="GP100" s="79"/>
      <c r="GQ100" s="79"/>
      <c r="GR100" s="79"/>
      <c r="GS100" s="79"/>
      <c r="GT100" s="79"/>
      <c r="GU100" s="79"/>
      <c r="GV100" s="79"/>
      <c r="GW100" s="79"/>
      <c r="GX100" s="79"/>
      <c r="GY100" s="79"/>
      <c r="GZ100" s="79"/>
      <c r="HA100" s="79"/>
      <c r="HB100" s="79"/>
      <c r="HC100" s="79"/>
      <c r="HD100" s="79"/>
      <c r="HE100" s="79"/>
      <c r="HF100" s="79"/>
      <c r="HG100" s="79"/>
      <c r="HH100" s="79"/>
      <c r="HI100" s="79"/>
      <c r="HJ100" s="79"/>
      <c r="HK100" s="79"/>
      <c r="HL100" s="79"/>
      <c r="HM100" s="79"/>
      <c r="HN100" s="79"/>
      <c r="HO100" s="79"/>
      <c r="HP100" s="79"/>
      <c r="HQ100" s="79"/>
      <c r="HR100" s="79"/>
      <c r="HS100" s="79"/>
      <c r="HT100" s="79"/>
      <c r="HU100" s="79"/>
      <c r="HV100" s="79"/>
      <c r="HW100" s="79"/>
      <c r="HX100" s="79"/>
      <c r="HY100" s="79"/>
      <c r="HZ100" s="79"/>
      <c r="IA100" s="79"/>
      <c r="IB100" s="79"/>
      <c r="IC100" s="79"/>
      <c r="ID100" s="79"/>
      <c r="IE100" s="79"/>
      <c r="IF100" s="79"/>
      <c r="IG100" s="79"/>
      <c r="IH100" s="79"/>
      <c r="II100" s="79"/>
      <c r="IJ100" s="79"/>
      <c r="IK100" s="79"/>
      <c r="IL100" s="79"/>
      <c r="IM100" s="79"/>
      <c r="IN100" s="79"/>
      <c r="IO100" s="79"/>
      <c r="IP100" s="79"/>
      <c r="IQ100" s="79"/>
      <c r="IR100" s="79"/>
      <c r="IS100" s="79"/>
      <c r="IT100" s="79"/>
      <c r="IU100" s="79"/>
      <c r="IV100" s="79"/>
      <c r="IW100" s="79"/>
      <c r="IX100" s="79"/>
      <c r="IY100" s="79"/>
      <c r="IZ100" s="79"/>
      <c r="JA100" s="79"/>
      <c r="JB100" s="79"/>
      <c r="JC100" s="79"/>
      <c r="JD100" s="79"/>
      <c r="JE100" s="79"/>
      <c r="JF100" s="79"/>
      <c r="JG100" s="79"/>
      <c r="JH100" s="79"/>
      <c r="JI100" s="79"/>
      <c r="JJ100" s="79"/>
      <c r="JK100" s="79"/>
      <c r="JL100" s="79"/>
      <c r="JM100" s="79"/>
      <c r="JN100" s="79"/>
      <c r="JO100" s="79"/>
      <c r="JP100" s="79"/>
      <c r="JQ100" s="79"/>
      <c r="JR100" s="79"/>
      <c r="JS100" s="79"/>
      <c r="JT100" s="79"/>
      <c r="JU100" s="79"/>
      <c r="JV100" s="79"/>
      <c r="JW100" s="79"/>
      <c r="JX100" s="79"/>
      <c r="JY100" s="79"/>
      <c r="JZ100" s="79"/>
      <c r="KA100" s="79"/>
      <c r="KB100" s="79"/>
      <c r="KC100" s="79"/>
      <c r="KD100" s="79"/>
      <c r="KE100" s="79"/>
      <c r="KF100" s="79"/>
      <c r="KG100" s="79"/>
      <c r="KH100" s="79"/>
      <c r="KI100" s="79"/>
      <c r="KJ100" s="79"/>
      <c r="KK100" s="79"/>
      <c r="KL100" s="79"/>
      <c r="KM100" s="79"/>
      <c r="KN100" s="79"/>
      <c r="KO100" s="79"/>
      <c r="KP100" s="79"/>
      <c r="KQ100" s="79"/>
      <c r="KR100" s="79"/>
      <c r="KS100" s="79"/>
      <c r="KT100" s="79"/>
      <c r="KU100" s="79"/>
      <c r="KV100" s="79"/>
      <c r="KW100" s="76"/>
      <c r="KX100" s="76"/>
      <c r="KY100" s="76"/>
      <c r="KZ100" s="76"/>
      <c r="LA100" s="76"/>
      <c r="LB100" s="76"/>
      <c r="LC100" s="76"/>
      <c r="LD100" s="76"/>
    </row>
    <row r="101" spans="1:316" s="65" customFormat="1" ht="13.5" customHeight="1" x14ac:dyDescent="0.15">
      <c r="B101" s="100" t="s">
        <v>275</v>
      </c>
      <c r="C101" s="58"/>
      <c r="D101" s="8"/>
      <c r="E101" s="6"/>
      <c r="F101" s="59"/>
      <c r="G101" s="8"/>
      <c r="H101" s="3"/>
      <c r="I101" s="58"/>
      <c r="J101" s="8"/>
      <c r="K101" s="6"/>
      <c r="L101" s="59"/>
      <c r="M101" s="8"/>
      <c r="N101" s="3"/>
      <c r="O101" s="58"/>
      <c r="P101" s="8"/>
      <c r="Q101" s="6"/>
      <c r="R101" s="59" t="s">
        <v>216</v>
      </c>
      <c r="S101" s="8" t="s">
        <v>217</v>
      </c>
      <c r="T101" s="3"/>
      <c r="U101" s="61">
        <v>3</v>
      </c>
      <c r="V101" s="45">
        <v>1</v>
      </c>
      <c r="W101" s="6">
        <f t="shared" si="32"/>
        <v>0.33333333333333331</v>
      </c>
      <c r="X101" s="59"/>
      <c r="Y101" s="8"/>
      <c r="Z101" s="3"/>
      <c r="AA101" s="142"/>
      <c r="AB101" s="134"/>
      <c r="AC101" s="135"/>
      <c r="AD101" s="58">
        <f t="shared" si="22"/>
        <v>3</v>
      </c>
      <c r="AE101" s="8">
        <f t="shared" si="23"/>
        <v>1</v>
      </c>
      <c r="AF101" s="6">
        <f t="shared" si="24"/>
        <v>0.33333333333333331</v>
      </c>
      <c r="AG101" s="353"/>
      <c r="AH101" s="23">
        <f t="shared" si="25"/>
        <v>7.333333333333333</v>
      </c>
      <c r="AI101" s="25">
        <f t="shared" si="29"/>
        <v>4.9816506597954245E-2</v>
      </c>
      <c r="AJ101" s="67" t="s">
        <v>275</v>
      </c>
      <c r="AK101" s="99"/>
      <c r="AL101" s="343"/>
      <c r="AM101" s="79"/>
      <c r="AN101" s="83"/>
      <c r="AO101" s="83"/>
      <c r="AP101" s="83"/>
      <c r="AQ101" s="83"/>
      <c r="AR101" s="83"/>
      <c r="AS101" s="83"/>
      <c r="AT101" s="83"/>
      <c r="AU101" s="83"/>
      <c r="AV101" s="79"/>
      <c r="AW101" s="79"/>
      <c r="AX101" s="79"/>
      <c r="AY101" s="79"/>
      <c r="AZ101" s="79"/>
      <c r="BA101" s="79"/>
      <c r="BB101" s="79"/>
      <c r="BC101" s="79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  <c r="BO101" s="79"/>
      <c r="BP101" s="79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79"/>
      <c r="CD101" s="79"/>
      <c r="CE101" s="79"/>
      <c r="CF101" s="79"/>
      <c r="CG101" s="79"/>
      <c r="CH101" s="79"/>
      <c r="CI101" s="79"/>
      <c r="CJ101" s="79"/>
      <c r="CK101" s="79"/>
      <c r="CL101" s="79"/>
      <c r="CM101" s="79"/>
      <c r="CN101" s="79"/>
      <c r="CO101" s="79"/>
      <c r="CP101" s="79"/>
      <c r="CQ101" s="79"/>
      <c r="CR101" s="79"/>
      <c r="CS101" s="79"/>
      <c r="CT101" s="79"/>
      <c r="CU101" s="79"/>
      <c r="CV101" s="79"/>
      <c r="CW101" s="79"/>
      <c r="CX101" s="79"/>
      <c r="CY101" s="79"/>
      <c r="CZ101" s="79"/>
      <c r="DA101" s="79"/>
      <c r="DB101" s="79"/>
      <c r="DC101" s="79"/>
      <c r="DD101" s="79"/>
      <c r="DE101" s="79"/>
      <c r="DF101" s="79"/>
      <c r="DG101" s="79"/>
      <c r="DH101" s="79"/>
      <c r="DI101" s="79"/>
      <c r="DJ101" s="79"/>
      <c r="DK101" s="79"/>
      <c r="DL101" s="79"/>
      <c r="DM101" s="79"/>
      <c r="DN101" s="79"/>
      <c r="DO101" s="79"/>
      <c r="DP101" s="79"/>
      <c r="DQ101" s="79"/>
      <c r="DR101" s="79"/>
      <c r="DS101" s="79"/>
      <c r="DT101" s="79"/>
      <c r="DU101" s="79"/>
      <c r="DV101" s="79"/>
      <c r="DW101" s="79"/>
      <c r="DX101" s="79"/>
      <c r="DY101" s="79"/>
      <c r="DZ101" s="79"/>
      <c r="EA101" s="79"/>
      <c r="EB101" s="79"/>
      <c r="EC101" s="79"/>
      <c r="ED101" s="79"/>
      <c r="EE101" s="79"/>
      <c r="EF101" s="79"/>
      <c r="EG101" s="79"/>
      <c r="EH101" s="79"/>
      <c r="EI101" s="79"/>
      <c r="EJ101" s="79"/>
      <c r="EK101" s="79"/>
      <c r="EL101" s="79"/>
      <c r="EM101" s="79"/>
      <c r="EN101" s="79"/>
      <c r="EO101" s="79"/>
      <c r="EP101" s="79"/>
      <c r="EQ101" s="79"/>
      <c r="ER101" s="79"/>
      <c r="ES101" s="79"/>
      <c r="ET101" s="79"/>
      <c r="EU101" s="79"/>
      <c r="EV101" s="79"/>
      <c r="EW101" s="79"/>
      <c r="EX101" s="79"/>
      <c r="EY101" s="79"/>
      <c r="EZ101" s="79"/>
      <c r="FA101" s="79"/>
      <c r="FB101" s="79"/>
      <c r="FC101" s="79"/>
      <c r="FD101" s="79"/>
      <c r="FE101" s="79"/>
      <c r="FF101" s="79"/>
      <c r="FG101" s="79"/>
      <c r="FH101" s="79"/>
      <c r="FI101" s="79"/>
      <c r="FJ101" s="79"/>
      <c r="FK101" s="79"/>
      <c r="FL101" s="79"/>
      <c r="FM101" s="79"/>
      <c r="FN101" s="79"/>
      <c r="FO101" s="79"/>
      <c r="FP101" s="79"/>
      <c r="FQ101" s="79"/>
      <c r="FR101" s="79"/>
      <c r="FS101" s="79"/>
      <c r="FT101" s="79"/>
      <c r="FU101" s="79"/>
      <c r="FV101" s="79"/>
      <c r="FW101" s="79"/>
      <c r="FX101" s="79"/>
      <c r="FY101" s="79"/>
      <c r="FZ101" s="79"/>
      <c r="GA101" s="79"/>
      <c r="GB101" s="79"/>
      <c r="GC101" s="79"/>
      <c r="GD101" s="79"/>
      <c r="GE101" s="79"/>
      <c r="GF101" s="79"/>
      <c r="GG101" s="79"/>
      <c r="GH101" s="79"/>
      <c r="GI101" s="79"/>
      <c r="GJ101" s="79"/>
      <c r="GK101" s="79"/>
      <c r="GL101" s="79"/>
      <c r="GM101" s="79"/>
      <c r="GN101" s="79"/>
      <c r="GO101" s="79"/>
      <c r="GP101" s="79"/>
      <c r="GQ101" s="79"/>
      <c r="GR101" s="79"/>
      <c r="GS101" s="79"/>
      <c r="GT101" s="79"/>
      <c r="GU101" s="79"/>
      <c r="GV101" s="79"/>
      <c r="GW101" s="79"/>
      <c r="GX101" s="79"/>
      <c r="GY101" s="79"/>
      <c r="GZ101" s="79"/>
      <c r="HA101" s="79"/>
      <c r="HB101" s="79"/>
      <c r="HC101" s="79"/>
      <c r="HD101" s="79"/>
      <c r="HE101" s="79"/>
      <c r="HF101" s="79"/>
      <c r="HG101" s="79"/>
      <c r="HH101" s="79"/>
      <c r="HI101" s="79"/>
      <c r="HJ101" s="79"/>
      <c r="HK101" s="79"/>
      <c r="HL101" s="79"/>
      <c r="HM101" s="79"/>
      <c r="HN101" s="79"/>
      <c r="HO101" s="79"/>
      <c r="HP101" s="79"/>
      <c r="HQ101" s="79"/>
      <c r="HR101" s="79"/>
      <c r="HS101" s="79"/>
      <c r="HT101" s="79"/>
      <c r="HU101" s="79"/>
      <c r="HV101" s="79"/>
      <c r="HW101" s="79"/>
      <c r="HX101" s="79"/>
      <c r="HY101" s="79"/>
      <c r="HZ101" s="79"/>
      <c r="IA101" s="79"/>
      <c r="IB101" s="79"/>
      <c r="IC101" s="79"/>
      <c r="ID101" s="79"/>
      <c r="IE101" s="79"/>
      <c r="IF101" s="79"/>
      <c r="IG101" s="79"/>
      <c r="IH101" s="79"/>
      <c r="II101" s="79"/>
      <c r="IJ101" s="79"/>
      <c r="IK101" s="79"/>
      <c r="IL101" s="79"/>
      <c r="IM101" s="79"/>
      <c r="IN101" s="79"/>
      <c r="IO101" s="79"/>
      <c r="IP101" s="79"/>
      <c r="IQ101" s="79"/>
      <c r="IR101" s="79"/>
      <c r="IS101" s="79"/>
      <c r="IT101" s="79"/>
      <c r="IU101" s="79"/>
      <c r="IV101" s="79"/>
      <c r="IW101" s="79"/>
      <c r="IX101" s="79"/>
      <c r="IY101" s="79"/>
      <c r="IZ101" s="79"/>
      <c r="JA101" s="79"/>
      <c r="JB101" s="79"/>
      <c r="JC101" s="79"/>
      <c r="JD101" s="79"/>
      <c r="JE101" s="79"/>
      <c r="JF101" s="79"/>
      <c r="JG101" s="79"/>
      <c r="JH101" s="79"/>
      <c r="JI101" s="79"/>
      <c r="JJ101" s="79"/>
      <c r="JK101" s="79"/>
      <c r="JL101" s="79"/>
      <c r="JM101" s="79"/>
      <c r="JN101" s="79"/>
      <c r="JO101" s="79"/>
      <c r="JP101" s="79"/>
      <c r="JQ101" s="79"/>
      <c r="JR101" s="79"/>
      <c r="JS101" s="79"/>
      <c r="JT101" s="79"/>
      <c r="JU101" s="79"/>
      <c r="JV101" s="79"/>
      <c r="JW101" s="79"/>
      <c r="JX101" s="79"/>
      <c r="JY101" s="79"/>
      <c r="JZ101" s="79"/>
      <c r="KA101" s="79"/>
      <c r="KB101" s="79"/>
      <c r="KC101" s="79"/>
      <c r="KD101" s="79"/>
      <c r="KE101" s="79"/>
      <c r="KF101" s="79"/>
      <c r="KG101" s="79"/>
      <c r="KH101" s="79"/>
      <c r="KI101" s="79"/>
      <c r="KJ101" s="79"/>
      <c r="KK101" s="79"/>
      <c r="KL101" s="79"/>
      <c r="KM101" s="79"/>
      <c r="KN101" s="79"/>
      <c r="KO101" s="79"/>
      <c r="KP101" s="79"/>
      <c r="KQ101" s="79"/>
      <c r="KR101" s="79"/>
      <c r="KS101" s="79"/>
      <c r="KT101" s="79"/>
      <c r="KU101" s="79"/>
      <c r="KV101" s="79"/>
      <c r="KW101" s="76"/>
      <c r="KX101" s="76"/>
      <c r="KY101" s="76"/>
      <c r="KZ101" s="76"/>
      <c r="LA101" s="76"/>
      <c r="LB101" s="76"/>
      <c r="LC101" s="76"/>
      <c r="LD101" s="76"/>
    </row>
    <row r="102" spans="1:316" s="65" customFormat="1" ht="13.5" customHeight="1" x14ac:dyDescent="0.15">
      <c r="A102" s="66" t="s">
        <v>236</v>
      </c>
      <c r="B102" s="98" t="s">
        <v>48</v>
      </c>
      <c r="C102" s="58"/>
      <c r="D102" s="8"/>
      <c r="E102" s="6"/>
      <c r="F102" s="59"/>
      <c r="G102" s="8"/>
      <c r="H102" s="3"/>
      <c r="I102" s="58"/>
      <c r="J102" s="8"/>
      <c r="K102" s="6"/>
      <c r="L102" s="59"/>
      <c r="M102" s="8"/>
      <c r="N102" s="3"/>
      <c r="O102" s="58"/>
      <c r="P102" s="8"/>
      <c r="Q102" s="6"/>
      <c r="R102" s="59" t="s">
        <v>218</v>
      </c>
      <c r="S102" s="8" t="s">
        <v>210</v>
      </c>
      <c r="T102" s="3"/>
      <c r="U102" s="58">
        <v>3</v>
      </c>
      <c r="V102" s="8">
        <v>1</v>
      </c>
      <c r="W102" s="6">
        <f t="shared" si="32"/>
        <v>0.33333333333333331</v>
      </c>
      <c r="X102" s="59">
        <v>5</v>
      </c>
      <c r="Y102" s="8">
        <v>4</v>
      </c>
      <c r="Z102" s="3">
        <f t="shared" si="28"/>
        <v>0.8</v>
      </c>
      <c r="AA102" s="142">
        <v>6</v>
      </c>
      <c r="AB102" s="134">
        <v>0</v>
      </c>
      <c r="AC102" s="135">
        <f t="shared" si="31"/>
        <v>0</v>
      </c>
      <c r="AD102" s="58">
        <f t="shared" si="22"/>
        <v>14</v>
      </c>
      <c r="AE102" s="8">
        <f t="shared" si="23"/>
        <v>5</v>
      </c>
      <c r="AF102" s="6">
        <f t="shared" si="24"/>
        <v>0.35714285714285715</v>
      </c>
      <c r="AG102" s="353"/>
      <c r="AH102" s="23">
        <f t="shared" si="25"/>
        <v>22.571428571428573</v>
      </c>
      <c r="AI102" s="25">
        <f t="shared" si="29"/>
        <v>0.15333132550279424</v>
      </c>
      <c r="AJ102" s="74" t="s">
        <v>454</v>
      </c>
      <c r="AK102" s="99"/>
      <c r="AL102" s="343"/>
      <c r="AM102" s="79"/>
      <c r="AN102" s="83"/>
      <c r="AO102" s="83"/>
      <c r="AP102" s="83"/>
      <c r="AQ102" s="83"/>
      <c r="AR102" s="83"/>
      <c r="AS102" s="83"/>
      <c r="AT102" s="83"/>
      <c r="AU102" s="83"/>
      <c r="AV102" s="79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9"/>
      <c r="BP102" s="79"/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79"/>
      <c r="CD102" s="79"/>
      <c r="CE102" s="79"/>
      <c r="CF102" s="79"/>
      <c r="CG102" s="79"/>
      <c r="CH102" s="79"/>
      <c r="CI102" s="79"/>
      <c r="CJ102" s="79"/>
      <c r="CK102" s="79"/>
      <c r="CL102" s="79"/>
      <c r="CM102" s="79"/>
      <c r="CN102" s="79"/>
      <c r="CO102" s="79"/>
      <c r="CP102" s="79"/>
      <c r="CQ102" s="79"/>
      <c r="CR102" s="79"/>
      <c r="CS102" s="79"/>
      <c r="CT102" s="79"/>
      <c r="CU102" s="79"/>
      <c r="CV102" s="79"/>
      <c r="CW102" s="79"/>
      <c r="CX102" s="79"/>
      <c r="CY102" s="79"/>
      <c r="CZ102" s="79"/>
      <c r="DA102" s="79"/>
      <c r="DB102" s="79"/>
      <c r="DC102" s="79"/>
      <c r="DD102" s="79"/>
      <c r="DE102" s="79"/>
      <c r="DF102" s="79"/>
      <c r="DG102" s="79"/>
      <c r="DH102" s="79"/>
      <c r="DI102" s="79"/>
      <c r="DJ102" s="79"/>
      <c r="DK102" s="79"/>
      <c r="DL102" s="79"/>
      <c r="DM102" s="79"/>
      <c r="DN102" s="79"/>
      <c r="DO102" s="79"/>
      <c r="DP102" s="79"/>
      <c r="DQ102" s="79"/>
      <c r="DR102" s="79"/>
      <c r="DS102" s="79"/>
      <c r="DT102" s="79"/>
      <c r="DU102" s="79"/>
      <c r="DV102" s="79"/>
      <c r="DW102" s="79"/>
      <c r="DX102" s="79"/>
      <c r="DY102" s="79"/>
      <c r="DZ102" s="79"/>
      <c r="EA102" s="79"/>
      <c r="EB102" s="79"/>
      <c r="EC102" s="79"/>
      <c r="ED102" s="79"/>
      <c r="EE102" s="79"/>
      <c r="EF102" s="79"/>
      <c r="EG102" s="79"/>
      <c r="EH102" s="79"/>
      <c r="EI102" s="79"/>
      <c r="EJ102" s="79"/>
      <c r="EK102" s="79"/>
      <c r="EL102" s="79"/>
      <c r="EM102" s="79"/>
      <c r="EN102" s="79"/>
      <c r="EO102" s="79"/>
      <c r="EP102" s="79"/>
      <c r="EQ102" s="79"/>
      <c r="ER102" s="79"/>
      <c r="ES102" s="79"/>
      <c r="ET102" s="79"/>
      <c r="EU102" s="79"/>
      <c r="EV102" s="79"/>
      <c r="EW102" s="79"/>
      <c r="EX102" s="79"/>
      <c r="EY102" s="79"/>
      <c r="EZ102" s="79"/>
      <c r="FA102" s="79"/>
      <c r="FB102" s="79"/>
      <c r="FC102" s="79"/>
      <c r="FD102" s="79"/>
      <c r="FE102" s="79"/>
      <c r="FF102" s="79"/>
      <c r="FG102" s="79"/>
      <c r="FH102" s="79"/>
      <c r="FI102" s="79"/>
      <c r="FJ102" s="79"/>
      <c r="FK102" s="79"/>
      <c r="FL102" s="79"/>
      <c r="FM102" s="79"/>
      <c r="FN102" s="79"/>
      <c r="FO102" s="79"/>
      <c r="FP102" s="79"/>
      <c r="FQ102" s="79"/>
      <c r="FR102" s="79"/>
      <c r="FS102" s="79"/>
      <c r="FT102" s="79"/>
      <c r="FU102" s="79"/>
      <c r="FV102" s="79"/>
      <c r="FW102" s="79"/>
      <c r="FX102" s="79"/>
      <c r="FY102" s="79"/>
      <c r="FZ102" s="79"/>
      <c r="GA102" s="79"/>
      <c r="GB102" s="79"/>
      <c r="GC102" s="79"/>
      <c r="GD102" s="79"/>
      <c r="GE102" s="79"/>
      <c r="GF102" s="79"/>
      <c r="GG102" s="79"/>
      <c r="GH102" s="79"/>
      <c r="GI102" s="79"/>
      <c r="GJ102" s="79"/>
      <c r="GK102" s="79"/>
      <c r="GL102" s="79"/>
      <c r="GM102" s="79"/>
      <c r="GN102" s="79"/>
      <c r="GO102" s="79"/>
      <c r="GP102" s="79"/>
      <c r="GQ102" s="79"/>
      <c r="GR102" s="79"/>
      <c r="GS102" s="79"/>
      <c r="GT102" s="79"/>
      <c r="GU102" s="79"/>
      <c r="GV102" s="79"/>
      <c r="GW102" s="79"/>
      <c r="GX102" s="79"/>
      <c r="GY102" s="79"/>
      <c r="GZ102" s="79"/>
      <c r="HA102" s="79"/>
      <c r="HB102" s="79"/>
      <c r="HC102" s="79"/>
      <c r="HD102" s="79"/>
      <c r="HE102" s="79"/>
      <c r="HF102" s="79"/>
      <c r="HG102" s="79"/>
      <c r="HH102" s="79"/>
      <c r="HI102" s="79"/>
      <c r="HJ102" s="79"/>
      <c r="HK102" s="79"/>
      <c r="HL102" s="79"/>
      <c r="HM102" s="79"/>
      <c r="HN102" s="79"/>
      <c r="HO102" s="79"/>
      <c r="HP102" s="79"/>
      <c r="HQ102" s="79"/>
      <c r="HR102" s="79"/>
      <c r="HS102" s="79"/>
      <c r="HT102" s="79"/>
      <c r="HU102" s="79"/>
      <c r="HV102" s="79"/>
      <c r="HW102" s="79"/>
      <c r="HX102" s="79"/>
      <c r="HY102" s="79"/>
      <c r="HZ102" s="79"/>
      <c r="IA102" s="79"/>
      <c r="IB102" s="79"/>
      <c r="IC102" s="79"/>
      <c r="ID102" s="79"/>
      <c r="IE102" s="79"/>
      <c r="IF102" s="79"/>
      <c r="IG102" s="79"/>
      <c r="IH102" s="79"/>
      <c r="II102" s="79"/>
      <c r="IJ102" s="79"/>
      <c r="IK102" s="79"/>
      <c r="IL102" s="79"/>
      <c r="IM102" s="79"/>
      <c r="IN102" s="79"/>
      <c r="IO102" s="79"/>
      <c r="IP102" s="79"/>
      <c r="IQ102" s="79"/>
      <c r="IR102" s="79"/>
      <c r="IS102" s="79"/>
      <c r="IT102" s="79"/>
      <c r="IU102" s="79"/>
      <c r="IV102" s="79"/>
      <c r="IW102" s="79"/>
      <c r="IX102" s="79"/>
      <c r="IY102" s="79"/>
      <c r="IZ102" s="79"/>
      <c r="JA102" s="79"/>
      <c r="JB102" s="79"/>
      <c r="JC102" s="79"/>
      <c r="JD102" s="79"/>
      <c r="JE102" s="79"/>
      <c r="JF102" s="79"/>
      <c r="JG102" s="79"/>
      <c r="JH102" s="79"/>
      <c r="JI102" s="79"/>
      <c r="JJ102" s="79"/>
      <c r="JK102" s="79"/>
      <c r="JL102" s="79"/>
      <c r="JM102" s="79"/>
      <c r="JN102" s="79"/>
      <c r="JO102" s="79"/>
      <c r="JP102" s="79"/>
      <c r="JQ102" s="79"/>
      <c r="JR102" s="79"/>
      <c r="JS102" s="79"/>
      <c r="JT102" s="79"/>
      <c r="JU102" s="79"/>
      <c r="JV102" s="79"/>
      <c r="JW102" s="79"/>
      <c r="JX102" s="79"/>
      <c r="JY102" s="79"/>
      <c r="JZ102" s="79"/>
      <c r="KA102" s="79"/>
      <c r="KB102" s="79"/>
      <c r="KC102" s="79"/>
      <c r="KD102" s="79"/>
      <c r="KE102" s="79"/>
      <c r="KF102" s="79"/>
      <c r="KG102" s="79"/>
      <c r="KH102" s="79"/>
      <c r="KI102" s="79"/>
      <c r="KJ102" s="79"/>
      <c r="KK102" s="79"/>
      <c r="KL102" s="79"/>
      <c r="KM102" s="79"/>
      <c r="KN102" s="79"/>
      <c r="KO102" s="79"/>
      <c r="KP102" s="79"/>
      <c r="KQ102" s="79"/>
      <c r="KR102" s="79"/>
      <c r="KS102" s="79"/>
      <c r="KT102" s="79"/>
      <c r="KU102" s="79"/>
      <c r="KV102" s="79"/>
      <c r="KW102" s="76"/>
      <c r="KX102" s="76"/>
      <c r="KY102" s="76"/>
      <c r="KZ102" s="76"/>
      <c r="LA102" s="76"/>
      <c r="LB102" s="76"/>
      <c r="LC102" s="76"/>
      <c r="LD102" s="76"/>
    </row>
    <row r="103" spans="1:316" s="65" customFormat="1" ht="13.5" customHeight="1" x14ac:dyDescent="0.15">
      <c r="A103" s="66"/>
      <c r="B103" s="100" t="s">
        <v>295</v>
      </c>
      <c r="C103" s="58"/>
      <c r="D103" s="8"/>
      <c r="E103" s="6"/>
      <c r="F103" s="59"/>
      <c r="G103" s="8"/>
      <c r="H103" s="3"/>
      <c r="I103" s="58"/>
      <c r="J103" s="8"/>
      <c r="K103" s="6"/>
      <c r="L103" s="59"/>
      <c r="M103" s="8"/>
      <c r="N103" s="3"/>
      <c r="O103" s="58"/>
      <c r="P103" s="8"/>
      <c r="Q103" s="6"/>
      <c r="R103" s="403" t="s">
        <v>219</v>
      </c>
      <c r="S103" s="404"/>
      <c r="T103" s="3"/>
      <c r="U103" s="58">
        <v>3</v>
      </c>
      <c r="V103" s="8">
        <v>1</v>
      </c>
      <c r="W103" s="6">
        <f t="shared" si="32"/>
        <v>0.33333333333333331</v>
      </c>
      <c r="X103" s="59"/>
      <c r="Y103" s="8"/>
      <c r="Z103" s="3"/>
      <c r="AA103" s="142"/>
      <c r="AB103" s="134"/>
      <c r="AC103" s="135"/>
      <c r="AD103" s="58">
        <f t="shared" si="22"/>
        <v>3</v>
      </c>
      <c r="AE103" s="8">
        <f t="shared" si="23"/>
        <v>1</v>
      </c>
      <c r="AF103" s="6">
        <f t="shared" si="24"/>
        <v>0.33333333333333331</v>
      </c>
      <c r="AG103" s="353"/>
      <c r="AH103" s="23">
        <f t="shared" si="25"/>
        <v>7.333333333333333</v>
      </c>
      <c r="AI103" s="25">
        <f t="shared" si="29"/>
        <v>4.9816506597954245E-2</v>
      </c>
      <c r="AJ103" s="67" t="s">
        <v>295</v>
      </c>
      <c r="AK103" s="99"/>
      <c r="AL103" s="343"/>
      <c r="AM103" s="79"/>
      <c r="AN103" s="83"/>
      <c r="AO103" s="83"/>
      <c r="AP103" s="83"/>
      <c r="AQ103" s="83"/>
      <c r="AR103" s="83"/>
      <c r="AS103" s="83"/>
      <c r="AT103" s="83"/>
      <c r="AU103" s="83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79"/>
      <c r="GM103" s="79"/>
      <c r="GN103" s="79"/>
      <c r="GO103" s="79"/>
      <c r="GP103" s="79"/>
      <c r="GQ103" s="79"/>
      <c r="GR103" s="79"/>
      <c r="GS103" s="79"/>
      <c r="GT103" s="79"/>
      <c r="GU103" s="79"/>
      <c r="GV103" s="79"/>
      <c r="GW103" s="79"/>
      <c r="GX103" s="79"/>
      <c r="GY103" s="79"/>
      <c r="GZ103" s="79"/>
      <c r="HA103" s="79"/>
      <c r="HB103" s="79"/>
      <c r="HC103" s="79"/>
      <c r="HD103" s="79"/>
      <c r="HE103" s="79"/>
      <c r="HF103" s="79"/>
      <c r="HG103" s="79"/>
      <c r="HH103" s="79"/>
      <c r="HI103" s="79"/>
      <c r="HJ103" s="79"/>
      <c r="HK103" s="79"/>
      <c r="HL103" s="79"/>
      <c r="HM103" s="79"/>
      <c r="HN103" s="79"/>
      <c r="HO103" s="79"/>
      <c r="HP103" s="79"/>
      <c r="HQ103" s="79"/>
      <c r="HR103" s="79"/>
      <c r="HS103" s="79"/>
      <c r="HT103" s="79"/>
      <c r="HU103" s="79"/>
      <c r="HV103" s="79"/>
      <c r="HW103" s="79"/>
      <c r="HX103" s="79"/>
      <c r="HY103" s="79"/>
      <c r="HZ103" s="79"/>
      <c r="IA103" s="79"/>
      <c r="IB103" s="79"/>
      <c r="IC103" s="79"/>
      <c r="ID103" s="79"/>
      <c r="IE103" s="79"/>
      <c r="IF103" s="79"/>
      <c r="IG103" s="79"/>
      <c r="IH103" s="79"/>
      <c r="II103" s="79"/>
      <c r="IJ103" s="79"/>
      <c r="IK103" s="79"/>
      <c r="IL103" s="79"/>
      <c r="IM103" s="79"/>
      <c r="IN103" s="79"/>
      <c r="IO103" s="79"/>
      <c r="IP103" s="79"/>
      <c r="IQ103" s="79"/>
      <c r="IR103" s="79"/>
      <c r="IS103" s="79"/>
      <c r="IT103" s="79"/>
      <c r="IU103" s="79"/>
      <c r="IV103" s="79"/>
      <c r="IW103" s="79"/>
      <c r="IX103" s="79"/>
      <c r="IY103" s="79"/>
      <c r="IZ103" s="79"/>
      <c r="JA103" s="79"/>
      <c r="JB103" s="79"/>
      <c r="JC103" s="79"/>
      <c r="JD103" s="79"/>
      <c r="JE103" s="79"/>
      <c r="JF103" s="79"/>
      <c r="JG103" s="79"/>
      <c r="JH103" s="79"/>
      <c r="JI103" s="79"/>
      <c r="JJ103" s="79"/>
      <c r="JK103" s="79"/>
      <c r="JL103" s="79"/>
      <c r="JM103" s="79"/>
      <c r="JN103" s="79"/>
      <c r="JO103" s="79"/>
      <c r="JP103" s="79"/>
      <c r="JQ103" s="79"/>
      <c r="JR103" s="79"/>
      <c r="JS103" s="79"/>
      <c r="JT103" s="79"/>
      <c r="JU103" s="79"/>
      <c r="JV103" s="79"/>
      <c r="JW103" s="79"/>
      <c r="JX103" s="79"/>
      <c r="JY103" s="79"/>
      <c r="JZ103" s="79"/>
      <c r="KA103" s="79"/>
      <c r="KB103" s="79"/>
      <c r="KC103" s="79"/>
      <c r="KD103" s="79"/>
      <c r="KE103" s="79"/>
      <c r="KF103" s="79"/>
      <c r="KG103" s="79"/>
      <c r="KH103" s="79"/>
      <c r="KI103" s="79"/>
      <c r="KJ103" s="79"/>
      <c r="KK103" s="79"/>
      <c r="KL103" s="79"/>
      <c r="KM103" s="79"/>
      <c r="KN103" s="79"/>
      <c r="KO103" s="79"/>
      <c r="KP103" s="79"/>
      <c r="KQ103" s="79"/>
      <c r="KR103" s="79"/>
      <c r="KS103" s="79"/>
      <c r="KT103" s="79"/>
      <c r="KU103" s="79"/>
      <c r="KV103" s="79"/>
      <c r="KW103" s="76"/>
      <c r="KX103" s="76"/>
      <c r="KY103" s="76"/>
      <c r="KZ103" s="76"/>
      <c r="LA103" s="76"/>
      <c r="LB103" s="76"/>
      <c r="LC103" s="76"/>
      <c r="LD103" s="76"/>
    </row>
    <row r="104" spans="1:316" s="65" customFormat="1" ht="13.5" customHeight="1" x14ac:dyDescent="0.15">
      <c r="A104" s="66"/>
      <c r="B104" s="100" t="s">
        <v>317</v>
      </c>
      <c r="C104" s="58"/>
      <c r="D104" s="8"/>
      <c r="E104" s="6"/>
      <c r="F104" s="59"/>
      <c r="G104" s="8"/>
      <c r="H104" s="3"/>
      <c r="I104" s="58"/>
      <c r="J104" s="8"/>
      <c r="K104" s="6"/>
      <c r="L104" s="59"/>
      <c r="M104" s="8"/>
      <c r="N104" s="3"/>
      <c r="O104" s="58"/>
      <c r="P104" s="8"/>
      <c r="Q104" s="6"/>
      <c r="R104" s="57"/>
      <c r="S104" s="58"/>
      <c r="T104" s="3"/>
      <c r="U104" s="58"/>
      <c r="V104" s="8"/>
      <c r="W104" s="6"/>
      <c r="X104" s="44">
        <v>3</v>
      </c>
      <c r="Y104" s="45">
        <v>0</v>
      </c>
      <c r="Z104" s="3">
        <f t="shared" si="28"/>
        <v>0</v>
      </c>
      <c r="AA104" s="142"/>
      <c r="AB104" s="134"/>
      <c r="AC104" s="135"/>
      <c r="AD104" s="64">
        <f t="shared" si="22"/>
        <v>3</v>
      </c>
      <c r="AE104" s="8">
        <f t="shared" si="23"/>
        <v>0</v>
      </c>
      <c r="AF104" s="6">
        <f t="shared" si="24"/>
        <v>0</v>
      </c>
      <c r="AG104" s="353"/>
      <c r="AH104" s="23">
        <f t="shared" si="25"/>
        <v>3</v>
      </c>
      <c r="AI104" s="25">
        <f t="shared" si="29"/>
        <v>2.0379479971890373E-2</v>
      </c>
      <c r="AJ104" s="93" t="s">
        <v>317</v>
      </c>
      <c r="AK104" s="99"/>
      <c r="AL104" s="343"/>
      <c r="AM104" s="79"/>
      <c r="AN104" s="83"/>
      <c r="AO104" s="83"/>
      <c r="AP104" s="83"/>
      <c r="AQ104" s="83"/>
      <c r="AR104" s="83"/>
      <c r="AS104" s="83"/>
      <c r="AT104" s="83"/>
      <c r="AU104" s="83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79"/>
      <c r="GM104" s="79"/>
      <c r="GN104" s="79"/>
      <c r="GO104" s="79"/>
      <c r="GP104" s="79"/>
      <c r="GQ104" s="79"/>
      <c r="GR104" s="79"/>
      <c r="GS104" s="79"/>
      <c r="GT104" s="79"/>
      <c r="GU104" s="79"/>
      <c r="GV104" s="79"/>
      <c r="GW104" s="79"/>
      <c r="GX104" s="79"/>
      <c r="GY104" s="79"/>
      <c r="GZ104" s="79"/>
      <c r="HA104" s="79"/>
      <c r="HB104" s="79"/>
      <c r="HC104" s="79"/>
      <c r="HD104" s="79"/>
      <c r="HE104" s="79"/>
      <c r="HF104" s="79"/>
      <c r="HG104" s="79"/>
      <c r="HH104" s="79"/>
      <c r="HI104" s="79"/>
      <c r="HJ104" s="79"/>
      <c r="HK104" s="79"/>
      <c r="HL104" s="79"/>
      <c r="HM104" s="79"/>
      <c r="HN104" s="79"/>
      <c r="HO104" s="79"/>
      <c r="HP104" s="79"/>
      <c r="HQ104" s="79"/>
      <c r="HR104" s="79"/>
      <c r="HS104" s="79"/>
      <c r="HT104" s="79"/>
      <c r="HU104" s="79"/>
      <c r="HV104" s="79"/>
      <c r="HW104" s="79"/>
      <c r="HX104" s="79"/>
      <c r="HY104" s="79"/>
      <c r="HZ104" s="79"/>
      <c r="IA104" s="79"/>
      <c r="IB104" s="79"/>
      <c r="IC104" s="79"/>
      <c r="ID104" s="79"/>
      <c r="IE104" s="79"/>
      <c r="IF104" s="79"/>
      <c r="IG104" s="79"/>
      <c r="IH104" s="79"/>
      <c r="II104" s="79"/>
      <c r="IJ104" s="79"/>
      <c r="IK104" s="79"/>
      <c r="IL104" s="79"/>
      <c r="IM104" s="79"/>
      <c r="IN104" s="79"/>
      <c r="IO104" s="79"/>
      <c r="IP104" s="79"/>
      <c r="IQ104" s="79"/>
      <c r="IR104" s="79"/>
      <c r="IS104" s="79"/>
      <c r="IT104" s="79"/>
      <c r="IU104" s="79"/>
      <c r="IV104" s="79"/>
      <c r="IW104" s="79"/>
      <c r="IX104" s="79"/>
      <c r="IY104" s="79"/>
      <c r="IZ104" s="79"/>
      <c r="JA104" s="79"/>
      <c r="JB104" s="79"/>
      <c r="JC104" s="79"/>
      <c r="JD104" s="79"/>
      <c r="JE104" s="79"/>
      <c r="JF104" s="79"/>
      <c r="JG104" s="79"/>
      <c r="JH104" s="79"/>
      <c r="JI104" s="79"/>
      <c r="JJ104" s="79"/>
      <c r="JK104" s="79"/>
      <c r="JL104" s="79"/>
      <c r="JM104" s="79"/>
      <c r="JN104" s="79"/>
      <c r="JO104" s="79"/>
      <c r="JP104" s="79"/>
      <c r="JQ104" s="79"/>
      <c r="JR104" s="79"/>
      <c r="JS104" s="79"/>
      <c r="JT104" s="79"/>
      <c r="JU104" s="79"/>
      <c r="JV104" s="79"/>
      <c r="JW104" s="79"/>
      <c r="JX104" s="79"/>
      <c r="JY104" s="79"/>
      <c r="JZ104" s="79"/>
      <c r="KA104" s="79"/>
      <c r="KB104" s="79"/>
      <c r="KC104" s="79"/>
      <c r="KD104" s="79"/>
      <c r="KE104" s="79"/>
      <c r="KF104" s="79"/>
      <c r="KG104" s="79"/>
      <c r="KH104" s="79"/>
      <c r="KI104" s="79"/>
      <c r="KJ104" s="79"/>
      <c r="KK104" s="79"/>
      <c r="KL104" s="79"/>
      <c r="KM104" s="79"/>
      <c r="KN104" s="79"/>
      <c r="KO104" s="79"/>
      <c r="KP104" s="79"/>
      <c r="KQ104" s="79"/>
      <c r="KR104" s="79"/>
      <c r="KS104" s="79"/>
      <c r="KT104" s="79"/>
      <c r="KU104" s="79"/>
      <c r="KV104" s="79"/>
      <c r="KW104" s="76"/>
      <c r="KX104" s="76"/>
      <c r="KY104" s="76"/>
      <c r="KZ104" s="76"/>
      <c r="LA104" s="76"/>
      <c r="LB104" s="76"/>
      <c r="LC104" s="76"/>
      <c r="LD104" s="76"/>
    </row>
    <row r="105" spans="1:316" s="65" customFormat="1" ht="13.5" customHeight="1" x14ac:dyDescent="0.15">
      <c r="A105" s="66"/>
      <c r="B105" s="98" t="s">
        <v>315</v>
      </c>
      <c r="C105" s="58"/>
      <c r="D105" s="8"/>
      <c r="E105" s="6"/>
      <c r="F105" s="59"/>
      <c r="G105" s="8"/>
      <c r="H105" s="3"/>
      <c r="I105" s="58"/>
      <c r="J105" s="8"/>
      <c r="K105" s="6"/>
      <c r="L105" s="59"/>
      <c r="M105" s="8"/>
      <c r="N105" s="3"/>
      <c r="O105" s="58"/>
      <c r="P105" s="8"/>
      <c r="Q105" s="6"/>
      <c r="R105" s="59">
        <v>9</v>
      </c>
      <c r="S105" s="8">
        <v>9</v>
      </c>
      <c r="T105" s="3">
        <f t="shared" si="21"/>
        <v>1</v>
      </c>
      <c r="U105" s="58"/>
      <c r="V105" s="8"/>
      <c r="W105" s="6"/>
      <c r="X105" s="44">
        <v>3</v>
      </c>
      <c r="Y105" s="45">
        <v>0</v>
      </c>
      <c r="Z105" s="3">
        <f t="shared" si="28"/>
        <v>0</v>
      </c>
      <c r="AA105" s="142"/>
      <c r="AB105" s="134"/>
      <c r="AC105" s="135"/>
      <c r="AD105" s="58">
        <f t="shared" si="22"/>
        <v>12</v>
      </c>
      <c r="AE105" s="8">
        <f t="shared" si="23"/>
        <v>9</v>
      </c>
      <c r="AF105" s="6">
        <f t="shared" si="24"/>
        <v>0.75</v>
      </c>
      <c r="AG105" s="353"/>
      <c r="AH105" s="23">
        <f t="shared" si="25"/>
        <v>28.5</v>
      </c>
      <c r="AI105" s="25">
        <f t="shared" si="29"/>
        <v>0.19360505973295855</v>
      </c>
      <c r="AJ105" s="74" t="s">
        <v>458</v>
      </c>
      <c r="AK105" s="99"/>
      <c r="AL105" s="343"/>
      <c r="AM105" s="79"/>
      <c r="AN105" s="83"/>
      <c r="AO105" s="83"/>
      <c r="AP105" s="83"/>
      <c r="AQ105" s="83"/>
      <c r="AR105" s="83"/>
      <c r="AS105" s="83"/>
      <c r="AT105" s="83"/>
      <c r="AU105" s="83"/>
      <c r="AV105" s="79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79"/>
      <c r="CD105" s="79"/>
      <c r="CE105" s="79"/>
      <c r="CF105" s="79"/>
      <c r="CG105" s="79"/>
      <c r="CH105" s="79"/>
      <c r="CI105" s="79"/>
      <c r="CJ105" s="79"/>
      <c r="CK105" s="79"/>
      <c r="CL105" s="79"/>
      <c r="CM105" s="79"/>
      <c r="CN105" s="79"/>
      <c r="CO105" s="79"/>
      <c r="CP105" s="79"/>
      <c r="CQ105" s="79"/>
      <c r="CR105" s="79"/>
      <c r="CS105" s="79"/>
      <c r="CT105" s="79"/>
      <c r="CU105" s="79"/>
      <c r="CV105" s="79"/>
      <c r="CW105" s="79"/>
      <c r="CX105" s="79"/>
      <c r="CY105" s="79"/>
      <c r="CZ105" s="79"/>
      <c r="DA105" s="79"/>
      <c r="DB105" s="79"/>
      <c r="DC105" s="79"/>
      <c r="DD105" s="79"/>
      <c r="DE105" s="79"/>
      <c r="DF105" s="79"/>
      <c r="DG105" s="79"/>
      <c r="DH105" s="79"/>
      <c r="DI105" s="79"/>
      <c r="DJ105" s="79"/>
      <c r="DK105" s="79"/>
      <c r="DL105" s="79"/>
      <c r="DM105" s="79"/>
      <c r="DN105" s="79"/>
      <c r="DO105" s="79"/>
      <c r="DP105" s="79"/>
      <c r="DQ105" s="79"/>
      <c r="DR105" s="79"/>
      <c r="DS105" s="79"/>
      <c r="DT105" s="79"/>
      <c r="DU105" s="79"/>
      <c r="DV105" s="79"/>
      <c r="DW105" s="79"/>
      <c r="DX105" s="79"/>
      <c r="DY105" s="79"/>
      <c r="DZ105" s="79"/>
      <c r="EA105" s="79"/>
      <c r="EB105" s="79"/>
      <c r="EC105" s="79"/>
      <c r="ED105" s="79"/>
      <c r="EE105" s="79"/>
      <c r="EF105" s="79"/>
      <c r="EG105" s="79"/>
      <c r="EH105" s="79"/>
      <c r="EI105" s="79"/>
      <c r="EJ105" s="79"/>
      <c r="EK105" s="79"/>
      <c r="EL105" s="79"/>
      <c r="EM105" s="79"/>
      <c r="EN105" s="79"/>
      <c r="EO105" s="79"/>
      <c r="EP105" s="79"/>
      <c r="EQ105" s="79"/>
      <c r="ER105" s="79"/>
      <c r="ES105" s="79"/>
      <c r="ET105" s="79"/>
      <c r="EU105" s="79"/>
      <c r="EV105" s="79"/>
      <c r="EW105" s="79"/>
      <c r="EX105" s="79"/>
      <c r="EY105" s="79"/>
      <c r="EZ105" s="79"/>
      <c r="FA105" s="79"/>
      <c r="FB105" s="79"/>
      <c r="FC105" s="79"/>
      <c r="FD105" s="79"/>
      <c r="FE105" s="79"/>
      <c r="FF105" s="79"/>
      <c r="FG105" s="79"/>
      <c r="FH105" s="79"/>
      <c r="FI105" s="79"/>
      <c r="FJ105" s="79"/>
      <c r="FK105" s="79"/>
      <c r="FL105" s="79"/>
      <c r="FM105" s="79"/>
      <c r="FN105" s="79"/>
      <c r="FO105" s="79"/>
      <c r="FP105" s="79"/>
      <c r="FQ105" s="79"/>
      <c r="FR105" s="79"/>
      <c r="FS105" s="79"/>
      <c r="FT105" s="79"/>
      <c r="FU105" s="79"/>
      <c r="FV105" s="79"/>
      <c r="FW105" s="79"/>
      <c r="FX105" s="79"/>
      <c r="FY105" s="79"/>
      <c r="FZ105" s="79"/>
      <c r="GA105" s="79"/>
      <c r="GB105" s="79"/>
      <c r="GC105" s="79"/>
      <c r="GD105" s="79"/>
      <c r="GE105" s="79"/>
      <c r="GF105" s="79"/>
      <c r="GG105" s="79"/>
      <c r="GH105" s="79"/>
      <c r="GI105" s="79"/>
      <c r="GJ105" s="79"/>
      <c r="GK105" s="79"/>
      <c r="GL105" s="79"/>
      <c r="GM105" s="79"/>
      <c r="GN105" s="79"/>
      <c r="GO105" s="79"/>
      <c r="GP105" s="79"/>
      <c r="GQ105" s="79"/>
      <c r="GR105" s="79"/>
      <c r="GS105" s="79"/>
      <c r="GT105" s="79"/>
      <c r="GU105" s="79"/>
      <c r="GV105" s="79"/>
      <c r="GW105" s="79"/>
      <c r="GX105" s="79"/>
      <c r="GY105" s="79"/>
      <c r="GZ105" s="79"/>
      <c r="HA105" s="79"/>
      <c r="HB105" s="79"/>
      <c r="HC105" s="79"/>
      <c r="HD105" s="79"/>
      <c r="HE105" s="79"/>
      <c r="HF105" s="79"/>
      <c r="HG105" s="79"/>
      <c r="HH105" s="79"/>
      <c r="HI105" s="79"/>
      <c r="HJ105" s="79"/>
      <c r="HK105" s="79"/>
      <c r="HL105" s="79"/>
      <c r="HM105" s="79"/>
      <c r="HN105" s="79"/>
      <c r="HO105" s="79"/>
      <c r="HP105" s="79"/>
      <c r="HQ105" s="79"/>
      <c r="HR105" s="79"/>
      <c r="HS105" s="79"/>
      <c r="HT105" s="79"/>
      <c r="HU105" s="79"/>
      <c r="HV105" s="79"/>
      <c r="HW105" s="79"/>
      <c r="HX105" s="79"/>
      <c r="HY105" s="79"/>
      <c r="HZ105" s="79"/>
      <c r="IA105" s="79"/>
      <c r="IB105" s="79"/>
      <c r="IC105" s="79"/>
      <c r="ID105" s="79"/>
      <c r="IE105" s="79"/>
      <c r="IF105" s="79"/>
      <c r="IG105" s="79"/>
      <c r="IH105" s="79"/>
      <c r="II105" s="79"/>
      <c r="IJ105" s="79"/>
      <c r="IK105" s="79"/>
      <c r="IL105" s="79"/>
      <c r="IM105" s="79"/>
      <c r="IN105" s="79"/>
      <c r="IO105" s="79"/>
      <c r="IP105" s="79"/>
      <c r="IQ105" s="79"/>
      <c r="IR105" s="79"/>
      <c r="IS105" s="79"/>
      <c r="IT105" s="79"/>
      <c r="IU105" s="79"/>
      <c r="IV105" s="79"/>
      <c r="IW105" s="79"/>
      <c r="IX105" s="79"/>
      <c r="IY105" s="79"/>
      <c r="IZ105" s="79"/>
      <c r="JA105" s="79"/>
      <c r="JB105" s="79"/>
      <c r="JC105" s="79"/>
      <c r="JD105" s="79"/>
      <c r="JE105" s="79"/>
      <c r="JF105" s="79"/>
      <c r="JG105" s="79"/>
      <c r="JH105" s="79"/>
      <c r="JI105" s="79"/>
      <c r="JJ105" s="79"/>
      <c r="JK105" s="79"/>
      <c r="JL105" s="79"/>
      <c r="JM105" s="79"/>
      <c r="JN105" s="79"/>
      <c r="JO105" s="79"/>
      <c r="JP105" s="79"/>
      <c r="JQ105" s="79"/>
      <c r="JR105" s="79"/>
      <c r="JS105" s="79"/>
      <c r="JT105" s="79"/>
      <c r="JU105" s="79"/>
      <c r="JV105" s="79"/>
      <c r="JW105" s="79"/>
      <c r="JX105" s="79"/>
      <c r="JY105" s="79"/>
      <c r="JZ105" s="79"/>
      <c r="KA105" s="79"/>
      <c r="KB105" s="79"/>
      <c r="KC105" s="79"/>
      <c r="KD105" s="79"/>
      <c r="KE105" s="79"/>
      <c r="KF105" s="79"/>
      <c r="KG105" s="79"/>
      <c r="KH105" s="79"/>
      <c r="KI105" s="79"/>
      <c r="KJ105" s="79"/>
      <c r="KK105" s="79"/>
      <c r="KL105" s="79"/>
      <c r="KM105" s="79"/>
      <c r="KN105" s="79"/>
      <c r="KO105" s="79"/>
      <c r="KP105" s="79"/>
      <c r="KQ105" s="79"/>
      <c r="KR105" s="79"/>
      <c r="KS105" s="79"/>
      <c r="KT105" s="79"/>
      <c r="KU105" s="79"/>
      <c r="KV105" s="79"/>
      <c r="KW105" s="76"/>
      <c r="KX105" s="76"/>
      <c r="KY105" s="76"/>
      <c r="KZ105" s="76"/>
      <c r="LA105" s="76"/>
      <c r="LB105" s="76"/>
      <c r="LC105" s="76"/>
      <c r="LD105" s="76"/>
    </row>
    <row r="106" spans="1:316" s="65" customFormat="1" ht="14.25" customHeight="1" thickBot="1" x14ac:dyDescent="0.2">
      <c r="A106" s="66" t="s">
        <v>10</v>
      </c>
      <c r="B106" s="98"/>
      <c r="C106" s="58">
        <v>9</v>
      </c>
      <c r="D106" s="8">
        <v>9</v>
      </c>
      <c r="E106" s="6">
        <v>1</v>
      </c>
      <c r="F106" s="59">
        <v>9</v>
      </c>
      <c r="G106" s="8">
        <v>3</v>
      </c>
      <c r="H106" s="3">
        <f t="shared" si="26"/>
        <v>0.33333333333333331</v>
      </c>
      <c r="I106" s="58">
        <v>12</v>
      </c>
      <c r="J106" s="8">
        <v>11</v>
      </c>
      <c r="K106" s="6">
        <f t="shared" si="27"/>
        <v>0.91666666666666663</v>
      </c>
      <c r="L106" s="38">
        <v>0</v>
      </c>
      <c r="M106" s="14">
        <v>0</v>
      </c>
      <c r="N106" s="41">
        <v>0</v>
      </c>
      <c r="O106" s="58">
        <v>0</v>
      </c>
      <c r="P106" s="8">
        <v>0</v>
      </c>
      <c r="Q106" s="6">
        <v>0</v>
      </c>
      <c r="R106" s="59">
        <v>15</v>
      </c>
      <c r="S106" s="8">
        <v>15</v>
      </c>
      <c r="T106" s="3">
        <f t="shared" si="21"/>
        <v>1</v>
      </c>
      <c r="U106" s="58">
        <v>9</v>
      </c>
      <c r="V106" s="8">
        <v>4</v>
      </c>
      <c r="W106" s="6">
        <f t="shared" si="32"/>
        <v>0.44444444444444442</v>
      </c>
      <c r="X106" s="59">
        <v>21</v>
      </c>
      <c r="Y106" s="8">
        <v>12</v>
      </c>
      <c r="Z106" s="3">
        <f t="shared" si="28"/>
        <v>0.5714285714285714</v>
      </c>
      <c r="AA106" s="142">
        <v>12</v>
      </c>
      <c r="AB106" s="134">
        <v>0</v>
      </c>
      <c r="AC106" s="135">
        <f t="shared" si="31"/>
        <v>0</v>
      </c>
      <c r="AD106" s="58">
        <f t="shared" si="22"/>
        <v>87</v>
      </c>
      <c r="AE106" s="8">
        <f t="shared" si="23"/>
        <v>54</v>
      </c>
      <c r="AF106" s="6">
        <f t="shared" si="24"/>
        <v>0.62068965517241381</v>
      </c>
      <c r="AG106" s="354"/>
      <c r="AH106" s="29">
        <f t="shared" si="25"/>
        <v>147.20689655172413</v>
      </c>
      <c r="AI106" s="30">
        <f t="shared" si="29"/>
        <v>1</v>
      </c>
      <c r="AJ106" s="91" t="s">
        <v>347</v>
      </c>
      <c r="AK106" s="99" t="s">
        <v>448</v>
      </c>
      <c r="AL106" s="343"/>
      <c r="AM106" s="79"/>
      <c r="AN106" s="83"/>
      <c r="AO106" s="83"/>
      <c r="AP106" s="83"/>
      <c r="AQ106" s="83"/>
      <c r="AR106" s="83"/>
      <c r="AS106" s="83"/>
      <c r="AT106" s="83"/>
      <c r="AU106" s="83"/>
      <c r="AV106" s="79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79"/>
      <c r="CD106" s="79"/>
      <c r="CE106" s="79"/>
      <c r="CF106" s="79"/>
      <c r="CG106" s="79"/>
      <c r="CH106" s="79"/>
      <c r="CI106" s="79"/>
      <c r="CJ106" s="79"/>
      <c r="CK106" s="79"/>
      <c r="CL106" s="79"/>
      <c r="CM106" s="79"/>
      <c r="CN106" s="79"/>
      <c r="CO106" s="79"/>
      <c r="CP106" s="79"/>
      <c r="CQ106" s="79"/>
      <c r="CR106" s="79"/>
      <c r="CS106" s="79"/>
      <c r="CT106" s="79"/>
      <c r="CU106" s="79"/>
      <c r="CV106" s="79"/>
      <c r="CW106" s="79"/>
      <c r="CX106" s="79"/>
      <c r="CY106" s="79"/>
      <c r="CZ106" s="79"/>
      <c r="DA106" s="79"/>
      <c r="DB106" s="79"/>
      <c r="DC106" s="79"/>
      <c r="DD106" s="79"/>
      <c r="DE106" s="79"/>
      <c r="DF106" s="79"/>
      <c r="DG106" s="79"/>
      <c r="DH106" s="79"/>
      <c r="DI106" s="79"/>
      <c r="DJ106" s="79"/>
      <c r="DK106" s="79"/>
      <c r="DL106" s="79"/>
      <c r="DM106" s="79"/>
      <c r="DN106" s="79"/>
      <c r="DO106" s="79"/>
      <c r="DP106" s="79"/>
      <c r="DQ106" s="79"/>
      <c r="DR106" s="79"/>
      <c r="DS106" s="79"/>
      <c r="DT106" s="79"/>
      <c r="DU106" s="79"/>
      <c r="DV106" s="79"/>
      <c r="DW106" s="79"/>
      <c r="DX106" s="79"/>
      <c r="DY106" s="79"/>
      <c r="DZ106" s="79"/>
      <c r="EA106" s="79"/>
      <c r="EB106" s="79"/>
      <c r="EC106" s="79"/>
      <c r="ED106" s="79"/>
      <c r="EE106" s="79"/>
      <c r="EF106" s="79"/>
      <c r="EG106" s="79"/>
      <c r="EH106" s="79"/>
      <c r="EI106" s="79"/>
      <c r="EJ106" s="79"/>
      <c r="EK106" s="79"/>
      <c r="EL106" s="79"/>
      <c r="EM106" s="79"/>
      <c r="EN106" s="79"/>
      <c r="EO106" s="79"/>
      <c r="EP106" s="79"/>
      <c r="EQ106" s="79"/>
      <c r="ER106" s="79"/>
      <c r="ES106" s="79"/>
      <c r="ET106" s="79"/>
      <c r="EU106" s="79"/>
      <c r="EV106" s="79"/>
      <c r="EW106" s="79"/>
      <c r="EX106" s="79"/>
      <c r="EY106" s="79"/>
      <c r="EZ106" s="79"/>
      <c r="FA106" s="79"/>
      <c r="FB106" s="79"/>
      <c r="FC106" s="79"/>
      <c r="FD106" s="79"/>
      <c r="FE106" s="79"/>
      <c r="FF106" s="79"/>
      <c r="FG106" s="79"/>
      <c r="FH106" s="79"/>
      <c r="FI106" s="79"/>
      <c r="FJ106" s="79"/>
      <c r="FK106" s="79"/>
      <c r="FL106" s="79"/>
      <c r="FM106" s="79"/>
      <c r="FN106" s="79"/>
      <c r="FO106" s="79"/>
      <c r="FP106" s="79"/>
      <c r="FQ106" s="79"/>
      <c r="FR106" s="79"/>
      <c r="FS106" s="79"/>
      <c r="FT106" s="79"/>
      <c r="FU106" s="79"/>
      <c r="FV106" s="79"/>
      <c r="FW106" s="79"/>
      <c r="FX106" s="79"/>
      <c r="FY106" s="79"/>
      <c r="FZ106" s="79"/>
      <c r="GA106" s="79"/>
      <c r="GB106" s="79"/>
      <c r="GC106" s="79"/>
      <c r="GD106" s="79"/>
      <c r="GE106" s="79"/>
      <c r="GF106" s="79"/>
      <c r="GG106" s="79"/>
      <c r="GH106" s="79"/>
      <c r="GI106" s="79"/>
      <c r="GJ106" s="79"/>
      <c r="GK106" s="79"/>
      <c r="GL106" s="79"/>
      <c r="GM106" s="79"/>
      <c r="GN106" s="79"/>
      <c r="GO106" s="79"/>
      <c r="GP106" s="79"/>
      <c r="GQ106" s="79"/>
      <c r="GR106" s="79"/>
      <c r="GS106" s="79"/>
      <c r="GT106" s="79"/>
      <c r="GU106" s="79"/>
      <c r="GV106" s="79"/>
      <c r="GW106" s="79"/>
      <c r="GX106" s="79"/>
      <c r="GY106" s="79"/>
      <c r="GZ106" s="79"/>
      <c r="HA106" s="79"/>
      <c r="HB106" s="79"/>
      <c r="HC106" s="79"/>
      <c r="HD106" s="79"/>
      <c r="HE106" s="79"/>
      <c r="HF106" s="79"/>
      <c r="HG106" s="79"/>
      <c r="HH106" s="79"/>
      <c r="HI106" s="79"/>
      <c r="HJ106" s="79"/>
      <c r="HK106" s="79"/>
      <c r="HL106" s="79"/>
      <c r="HM106" s="79"/>
      <c r="HN106" s="79"/>
      <c r="HO106" s="79"/>
      <c r="HP106" s="79"/>
      <c r="HQ106" s="79"/>
      <c r="HR106" s="79"/>
      <c r="HS106" s="79"/>
      <c r="HT106" s="79"/>
      <c r="HU106" s="79"/>
      <c r="HV106" s="79"/>
      <c r="HW106" s="79"/>
      <c r="HX106" s="79"/>
      <c r="HY106" s="79"/>
      <c r="HZ106" s="79"/>
      <c r="IA106" s="79"/>
      <c r="IB106" s="79"/>
      <c r="IC106" s="79"/>
      <c r="ID106" s="79"/>
      <c r="IE106" s="79"/>
      <c r="IF106" s="79"/>
      <c r="IG106" s="79"/>
      <c r="IH106" s="79"/>
      <c r="II106" s="79"/>
      <c r="IJ106" s="79"/>
      <c r="IK106" s="79"/>
      <c r="IL106" s="79"/>
      <c r="IM106" s="79"/>
      <c r="IN106" s="79"/>
      <c r="IO106" s="79"/>
      <c r="IP106" s="79"/>
      <c r="IQ106" s="79"/>
      <c r="IR106" s="79"/>
      <c r="IS106" s="79"/>
      <c r="IT106" s="79"/>
      <c r="IU106" s="79"/>
      <c r="IV106" s="79"/>
      <c r="IW106" s="79"/>
      <c r="IX106" s="79"/>
      <c r="IY106" s="79"/>
      <c r="IZ106" s="79"/>
      <c r="JA106" s="79"/>
      <c r="JB106" s="79"/>
      <c r="JC106" s="79"/>
      <c r="JD106" s="79"/>
      <c r="JE106" s="79"/>
      <c r="JF106" s="79"/>
      <c r="JG106" s="79"/>
      <c r="JH106" s="79"/>
      <c r="JI106" s="79"/>
      <c r="JJ106" s="79"/>
      <c r="JK106" s="79"/>
      <c r="JL106" s="79"/>
      <c r="JM106" s="79"/>
      <c r="JN106" s="79"/>
      <c r="JO106" s="79"/>
      <c r="JP106" s="79"/>
      <c r="JQ106" s="79"/>
      <c r="JR106" s="79"/>
      <c r="JS106" s="79"/>
      <c r="JT106" s="79"/>
      <c r="JU106" s="79"/>
      <c r="JV106" s="79"/>
      <c r="JW106" s="79"/>
      <c r="JX106" s="79"/>
      <c r="JY106" s="79"/>
      <c r="JZ106" s="79"/>
      <c r="KA106" s="79"/>
      <c r="KB106" s="79"/>
      <c r="KC106" s="79"/>
      <c r="KD106" s="79"/>
      <c r="KE106" s="79"/>
      <c r="KF106" s="79"/>
      <c r="KG106" s="79"/>
      <c r="KH106" s="79"/>
      <c r="KI106" s="79"/>
      <c r="KJ106" s="79"/>
      <c r="KK106" s="79"/>
      <c r="KL106" s="79"/>
      <c r="KM106" s="79"/>
      <c r="KN106" s="79"/>
      <c r="KO106" s="79"/>
      <c r="KP106" s="79"/>
      <c r="KQ106" s="79"/>
      <c r="KR106" s="79"/>
      <c r="KS106" s="79"/>
      <c r="KT106" s="79"/>
      <c r="KU106" s="79"/>
      <c r="KV106" s="79"/>
      <c r="KW106" s="76"/>
      <c r="KX106" s="76"/>
      <c r="KY106" s="76"/>
      <c r="KZ106" s="76"/>
      <c r="LA106" s="76"/>
      <c r="LB106" s="76"/>
      <c r="LC106" s="76"/>
      <c r="LD106" s="76"/>
    </row>
    <row r="107" spans="1:316" s="104" customFormat="1" ht="14.25" customHeight="1" thickBot="1" x14ac:dyDescent="0.2">
      <c r="A107" s="459" t="s">
        <v>112</v>
      </c>
      <c r="B107" s="460"/>
      <c r="C107" s="460"/>
      <c r="D107" s="460"/>
      <c r="E107" s="460"/>
      <c r="F107" s="460"/>
      <c r="G107" s="460"/>
      <c r="H107" s="460"/>
      <c r="I107" s="460"/>
      <c r="J107" s="460"/>
      <c r="K107" s="460"/>
      <c r="L107" s="31"/>
      <c r="M107" s="31"/>
      <c r="N107" s="35"/>
      <c r="O107" s="31"/>
      <c r="P107" s="31"/>
      <c r="Q107" s="35"/>
      <c r="R107" s="31"/>
      <c r="S107" s="31"/>
      <c r="T107" s="35"/>
      <c r="U107" s="31"/>
      <c r="V107" s="31"/>
      <c r="W107" s="35"/>
      <c r="X107" s="71"/>
      <c r="Y107" s="31"/>
      <c r="Z107" s="72"/>
      <c r="AA107" s="122"/>
      <c r="AB107" s="122"/>
      <c r="AC107" s="123"/>
      <c r="AD107" s="31"/>
      <c r="AE107" s="31"/>
      <c r="AF107" s="109"/>
      <c r="AG107" s="96"/>
      <c r="AH107" s="442" t="s">
        <v>148</v>
      </c>
      <c r="AI107" s="443"/>
      <c r="AJ107" s="471" t="s">
        <v>359</v>
      </c>
      <c r="AK107" s="345" t="s">
        <v>340</v>
      </c>
      <c r="AL107" s="34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  <c r="BJ107" s="83"/>
      <c r="BK107" s="83"/>
      <c r="BL107" s="83"/>
      <c r="BM107" s="83"/>
      <c r="BN107" s="83"/>
      <c r="BO107" s="83"/>
      <c r="BP107" s="83"/>
      <c r="BQ107" s="83"/>
      <c r="BR107" s="83"/>
      <c r="BS107" s="83"/>
      <c r="BT107" s="83"/>
      <c r="BU107" s="83"/>
      <c r="BV107" s="83"/>
      <c r="BW107" s="83"/>
      <c r="BX107" s="83"/>
      <c r="BY107" s="83"/>
      <c r="BZ107" s="83"/>
      <c r="CA107" s="83"/>
      <c r="CB107" s="83"/>
      <c r="CC107" s="83"/>
      <c r="CD107" s="83"/>
      <c r="CE107" s="83"/>
      <c r="CF107" s="83"/>
      <c r="CG107" s="83"/>
      <c r="CH107" s="83"/>
      <c r="CI107" s="83"/>
      <c r="CJ107" s="83"/>
      <c r="CK107" s="83"/>
      <c r="CL107" s="83"/>
      <c r="CM107" s="83"/>
      <c r="CN107" s="83"/>
      <c r="CO107" s="83"/>
      <c r="CP107" s="83"/>
      <c r="CQ107" s="83"/>
      <c r="CR107" s="83"/>
      <c r="CS107" s="83"/>
      <c r="CT107" s="83"/>
      <c r="CU107" s="83"/>
      <c r="CV107" s="83"/>
      <c r="CW107" s="83"/>
      <c r="CX107" s="83"/>
      <c r="CY107" s="83"/>
      <c r="CZ107" s="83"/>
      <c r="DA107" s="83"/>
      <c r="DB107" s="83"/>
      <c r="DC107" s="83"/>
      <c r="DD107" s="83"/>
      <c r="DE107" s="83"/>
      <c r="DF107" s="83"/>
      <c r="DG107" s="83"/>
      <c r="DH107" s="83"/>
      <c r="DI107" s="83"/>
      <c r="DJ107" s="83"/>
      <c r="DK107" s="83"/>
      <c r="DL107" s="83"/>
      <c r="DM107" s="83"/>
      <c r="DN107" s="83"/>
      <c r="DO107" s="83"/>
      <c r="DP107" s="83"/>
      <c r="DQ107" s="83"/>
      <c r="DR107" s="83"/>
      <c r="DS107" s="83"/>
      <c r="DT107" s="83"/>
      <c r="DU107" s="83"/>
      <c r="DV107" s="83"/>
      <c r="DW107" s="83"/>
      <c r="DX107" s="83"/>
      <c r="DY107" s="83"/>
      <c r="DZ107" s="83"/>
      <c r="EA107" s="83"/>
      <c r="EB107" s="83"/>
      <c r="EC107" s="83"/>
      <c r="ED107" s="83"/>
      <c r="EE107" s="83"/>
      <c r="EF107" s="83"/>
      <c r="EG107" s="83"/>
      <c r="EH107" s="83"/>
      <c r="EI107" s="83"/>
      <c r="EJ107" s="83"/>
      <c r="EK107" s="83"/>
      <c r="EL107" s="83"/>
      <c r="EM107" s="83"/>
      <c r="EN107" s="83"/>
      <c r="EO107" s="83"/>
      <c r="EP107" s="83"/>
      <c r="EQ107" s="83"/>
      <c r="ER107" s="83"/>
      <c r="ES107" s="83"/>
      <c r="ET107" s="83"/>
      <c r="EU107" s="83"/>
      <c r="EV107" s="83"/>
      <c r="EW107" s="83"/>
      <c r="EX107" s="83"/>
      <c r="EY107" s="83"/>
      <c r="EZ107" s="83"/>
      <c r="FA107" s="83"/>
      <c r="FB107" s="83"/>
      <c r="FC107" s="83"/>
      <c r="FD107" s="83"/>
      <c r="FE107" s="83"/>
      <c r="FF107" s="83"/>
      <c r="FG107" s="83"/>
      <c r="FH107" s="83"/>
      <c r="FI107" s="83"/>
      <c r="FJ107" s="83"/>
      <c r="FK107" s="83"/>
      <c r="FL107" s="83"/>
      <c r="FM107" s="83"/>
      <c r="FN107" s="83"/>
      <c r="FO107" s="83"/>
      <c r="FP107" s="83"/>
      <c r="FQ107" s="83"/>
      <c r="FR107" s="83"/>
      <c r="FS107" s="83"/>
      <c r="FT107" s="83"/>
      <c r="FU107" s="83"/>
      <c r="FV107" s="83"/>
      <c r="FW107" s="83"/>
      <c r="FX107" s="83"/>
      <c r="FY107" s="83"/>
      <c r="FZ107" s="83"/>
      <c r="GA107" s="83"/>
      <c r="GB107" s="83"/>
      <c r="GC107" s="83"/>
      <c r="GD107" s="83"/>
      <c r="GE107" s="83"/>
      <c r="GF107" s="83"/>
      <c r="GG107" s="83"/>
      <c r="GH107" s="83"/>
      <c r="GI107" s="83"/>
      <c r="GJ107" s="83"/>
      <c r="GK107" s="83"/>
      <c r="GL107" s="83"/>
      <c r="GM107" s="83"/>
      <c r="GN107" s="83"/>
      <c r="GO107" s="83"/>
      <c r="GP107" s="83"/>
      <c r="GQ107" s="83"/>
      <c r="GR107" s="83"/>
      <c r="GS107" s="83"/>
      <c r="GT107" s="83"/>
      <c r="GU107" s="83"/>
      <c r="GV107" s="83"/>
      <c r="GW107" s="83"/>
      <c r="GX107" s="83"/>
      <c r="GY107" s="83"/>
      <c r="GZ107" s="83"/>
      <c r="HA107" s="83"/>
      <c r="HB107" s="83"/>
      <c r="HC107" s="83"/>
      <c r="HD107" s="83"/>
      <c r="HE107" s="83"/>
      <c r="HF107" s="83"/>
      <c r="HG107" s="83"/>
      <c r="HH107" s="83"/>
      <c r="HI107" s="83"/>
      <c r="HJ107" s="83"/>
      <c r="HK107" s="83"/>
      <c r="HL107" s="83"/>
      <c r="HM107" s="83"/>
      <c r="HN107" s="83"/>
      <c r="HO107" s="83"/>
      <c r="HP107" s="83"/>
      <c r="HQ107" s="83"/>
      <c r="HR107" s="83"/>
      <c r="HS107" s="83"/>
      <c r="HT107" s="83"/>
      <c r="HU107" s="83"/>
      <c r="HV107" s="83"/>
      <c r="HW107" s="83"/>
      <c r="HX107" s="83"/>
      <c r="HY107" s="83"/>
      <c r="HZ107" s="83"/>
      <c r="IA107" s="83"/>
      <c r="IB107" s="83"/>
      <c r="IC107" s="83"/>
      <c r="ID107" s="83"/>
      <c r="IE107" s="83"/>
      <c r="IF107" s="83"/>
      <c r="IG107" s="83"/>
      <c r="IH107" s="83"/>
      <c r="II107" s="83"/>
      <c r="IJ107" s="83"/>
      <c r="IK107" s="83"/>
      <c r="IL107" s="83"/>
      <c r="IM107" s="83"/>
      <c r="IN107" s="83"/>
      <c r="IO107" s="83"/>
      <c r="IP107" s="83"/>
      <c r="IQ107" s="83"/>
      <c r="IR107" s="83"/>
      <c r="IS107" s="83"/>
      <c r="IT107" s="83"/>
      <c r="IU107" s="83"/>
      <c r="IV107" s="83"/>
      <c r="IW107" s="83"/>
      <c r="IX107" s="83"/>
      <c r="IY107" s="83"/>
      <c r="IZ107" s="83"/>
      <c r="JA107" s="83"/>
      <c r="JB107" s="83"/>
      <c r="JC107" s="83"/>
      <c r="JD107" s="83"/>
      <c r="JE107" s="83"/>
      <c r="JF107" s="83"/>
      <c r="JG107" s="83"/>
      <c r="JH107" s="83"/>
      <c r="JI107" s="83"/>
      <c r="JJ107" s="83"/>
      <c r="JK107" s="83"/>
      <c r="JL107" s="83"/>
      <c r="JM107" s="83"/>
      <c r="JN107" s="83"/>
      <c r="JO107" s="83"/>
      <c r="JP107" s="83"/>
      <c r="JQ107" s="83"/>
      <c r="JR107" s="83"/>
      <c r="JS107" s="83"/>
      <c r="JT107" s="83"/>
      <c r="JU107" s="83"/>
      <c r="JV107" s="83"/>
      <c r="JW107" s="83"/>
      <c r="JX107" s="83"/>
      <c r="JY107" s="83"/>
      <c r="JZ107" s="83"/>
      <c r="KA107" s="83"/>
      <c r="KB107" s="83"/>
      <c r="KC107" s="83"/>
      <c r="KD107" s="83"/>
      <c r="KE107" s="83"/>
      <c r="KF107" s="83"/>
      <c r="KG107" s="83"/>
      <c r="KH107" s="83"/>
      <c r="KI107" s="83"/>
      <c r="KJ107" s="83"/>
      <c r="KK107" s="83"/>
      <c r="KL107" s="83"/>
      <c r="KM107" s="83"/>
      <c r="KN107" s="83"/>
      <c r="KO107" s="83"/>
      <c r="KP107" s="83"/>
      <c r="KQ107" s="83"/>
      <c r="KR107" s="83"/>
      <c r="KS107" s="83"/>
      <c r="KT107" s="83"/>
      <c r="KU107" s="83"/>
      <c r="KV107" s="83"/>
      <c r="KW107" s="69"/>
      <c r="KX107" s="69"/>
      <c r="KY107" s="69"/>
      <c r="KZ107" s="69"/>
      <c r="LA107" s="69"/>
      <c r="LB107" s="69"/>
      <c r="LC107" s="69"/>
      <c r="LD107" s="69"/>
    </row>
    <row r="108" spans="1:316" s="65" customFormat="1" ht="13.5" customHeight="1" x14ac:dyDescent="0.15">
      <c r="A108" s="461" t="s">
        <v>70</v>
      </c>
      <c r="B108" s="462"/>
      <c r="C108" s="58" t="s">
        <v>62</v>
      </c>
      <c r="D108" s="8" t="s">
        <v>18</v>
      </c>
      <c r="E108" s="6" t="s">
        <v>17</v>
      </c>
      <c r="F108" s="413" t="s">
        <v>94</v>
      </c>
      <c r="G108" s="414"/>
      <c r="H108" s="415"/>
      <c r="I108" s="413" t="s">
        <v>94</v>
      </c>
      <c r="J108" s="414"/>
      <c r="K108" s="415"/>
      <c r="L108" s="59" t="s">
        <v>156</v>
      </c>
      <c r="M108" s="8" t="s">
        <v>160</v>
      </c>
      <c r="N108" s="9" t="s">
        <v>152</v>
      </c>
      <c r="O108" s="58" t="s">
        <v>176</v>
      </c>
      <c r="P108" s="8" t="s">
        <v>172</v>
      </c>
      <c r="Q108" s="6" t="s">
        <v>189</v>
      </c>
      <c r="R108" s="1" t="s">
        <v>222</v>
      </c>
      <c r="S108" s="2" t="s">
        <v>227</v>
      </c>
      <c r="T108" s="9" t="s">
        <v>196</v>
      </c>
      <c r="U108" s="58" t="s">
        <v>262</v>
      </c>
      <c r="V108" s="8" t="s">
        <v>263</v>
      </c>
      <c r="W108" s="6" t="s">
        <v>264</v>
      </c>
      <c r="X108" s="1" t="s">
        <v>285</v>
      </c>
      <c r="Y108" s="2" t="s">
        <v>314</v>
      </c>
      <c r="Z108" s="9" t="s">
        <v>311</v>
      </c>
      <c r="AA108" s="130" t="s">
        <v>285</v>
      </c>
      <c r="AB108" s="131" t="s">
        <v>277</v>
      </c>
      <c r="AC108" s="132" t="s">
        <v>320</v>
      </c>
      <c r="AD108" s="19" t="s">
        <v>72</v>
      </c>
      <c r="AE108" s="12" t="s">
        <v>73</v>
      </c>
      <c r="AF108" s="13" t="s">
        <v>14</v>
      </c>
      <c r="AG108" s="357"/>
      <c r="AH108" s="26" t="s">
        <v>114</v>
      </c>
      <c r="AI108" s="27" t="s">
        <v>145</v>
      </c>
      <c r="AJ108" s="472"/>
      <c r="AK108" s="346"/>
      <c r="AL108" s="343"/>
      <c r="AM108" s="79"/>
      <c r="AN108" s="83"/>
      <c r="AO108" s="83"/>
      <c r="AP108" s="83"/>
      <c r="AQ108" s="83"/>
      <c r="AR108" s="83"/>
      <c r="AS108" s="83"/>
      <c r="AT108" s="83"/>
      <c r="AU108" s="83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79"/>
      <c r="GM108" s="79"/>
      <c r="GN108" s="79"/>
      <c r="GO108" s="79"/>
      <c r="GP108" s="79"/>
      <c r="GQ108" s="79"/>
      <c r="GR108" s="79"/>
      <c r="GS108" s="79"/>
      <c r="GT108" s="79"/>
      <c r="GU108" s="79"/>
      <c r="GV108" s="79"/>
      <c r="GW108" s="79"/>
      <c r="GX108" s="79"/>
      <c r="GY108" s="79"/>
      <c r="GZ108" s="79"/>
      <c r="HA108" s="79"/>
      <c r="HB108" s="79"/>
      <c r="HC108" s="79"/>
      <c r="HD108" s="79"/>
      <c r="HE108" s="79"/>
      <c r="HF108" s="79"/>
      <c r="HG108" s="79"/>
      <c r="HH108" s="79"/>
      <c r="HI108" s="79"/>
      <c r="HJ108" s="79"/>
      <c r="HK108" s="79"/>
      <c r="HL108" s="79"/>
      <c r="HM108" s="79"/>
      <c r="HN108" s="79"/>
      <c r="HO108" s="79"/>
      <c r="HP108" s="79"/>
      <c r="HQ108" s="79"/>
      <c r="HR108" s="79"/>
      <c r="HS108" s="79"/>
      <c r="HT108" s="79"/>
      <c r="HU108" s="79"/>
      <c r="HV108" s="79"/>
      <c r="HW108" s="79"/>
      <c r="HX108" s="79"/>
      <c r="HY108" s="79"/>
      <c r="HZ108" s="79"/>
      <c r="IA108" s="79"/>
      <c r="IB108" s="79"/>
      <c r="IC108" s="79"/>
      <c r="ID108" s="79"/>
      <c r="IE108" s="79"/>
      <c r="IF108" s="79"/>
      <c r="IG108" s="79"/>
      <c r="IH108" s="79"/>
      <c r="II108" s="79"/>
      <c r="IJ108" s="79"/>
      <c r="IK108" s="79"/>
      <c r="IL108" s="79"/>
      <c r="IM108" s="79"/>
      <c r="IN108" s="79"/>
      <c r="IO108" s="79"/>
      <c r="IP108" s="79"/>
      <c r="IQ108" s="79"/>
      <c r="IR108" s="79"/>
      <c r="IS108" s="79"/>
      <c r="IT108" s="79"/>
      <c r="IU108" s="79"/>
      <c r="IV108" s="79"/>
      <c r="IW108" s="79"/>
      <c r="IX108" s="79"/>
      <c r="IY108" s="79"/>
      <c r="IZ108" s="79"/>
      <c r="JA108" s="79"/>
      <c r="JB108" s="79"/>
      <c r="JC108" s="79"/>
      <c r="JD108" s="79"/>
      <c r="JE108" s="79"/>
      <c r="JF108" s="79"/>
      <c r="JG108" s="79"/>
      <c r="JH108" s="79"/>
      <c r="JI108" s="79"/>
      <c r="JJ108" s="79"/>
      <c r="JK108" s="79"/>
      <c r="JL108" s="79"/>
      <c r="JM108" s="79"/>
      <c r="JN108" s="79"/>
      <c r="JO108" s="79"/>
      <c r="JP108" s="79"/>
      <c r="JQ108" s="79"/>
      <c r="JR108" s="79"/>
      <c r="JS108" s="79"/>
      <c r="JT108" s="79"/>
      <c r="JU108" s="79"/>
      <c r="JV108" s="79"/>
      <c r="JW108" s="79"/>
      <c r="JX108" s="79"/>
      <c r="JY108" s="79"/>
      <c r="JZ108" s="79"/>
      <c r="KA108" s="79"/>
      <c r="KB108" s="79"/>
      <c r="KC108" s="79"/>
      <c r="KD108" s="79"/>
      <c r="KE108" s="79"/>
      <c r="KF108" s="79"/>
      <c r="KG108" s="79"/>
      <c r="KH108" s="79"/>
      <c r="KI108" s="79"/>
      <c r="KJ108" s="79"/>
      <c r="KK108" s="79"/>
      <c r="KL108" s="79"/>
      <c r="KM108" s="79"/>
      <c r="KN108" s="79"/>
      <c r="KO108" s="79"/>
      <c r="KP108" s="79"/>
      <c r="KQ108" s="79"/>
      <c r="KR108" s="79"/>
      <c r="KS108" s="79"/>
      <c r="KT108" s="79"/>
      <c r="KU108" s="79"/>
      <c r="KV108" s="79"/>
      <c r="KW108" s="76"/>
      <c r="KX108" s="76"/>
      <c r="KY108" s="76"/>
      <c r="KZ108" s="76"/>
      <c r="LA108" s="76"/>
      <c r="LB108" s="76"/>
      <c r="LC108" s="76"/>
      <c r="LD108" s="76"/>
    </row>
    <row r="109" spans="1:316" s="65" customFormat="1" ht="13.5" customHeight="1" x14ac:dyDescent="0.15">
      <c r="A109" s="463"/>
      <c r="B109" s="462"/>
      <c r="C109" s="58" t="s">
        <v>11</v>
      </c>
      <c r="D109" s="8" t="s">
        <v>12</v>
      </c>
      <c r="E109" s="6" t="s">
        <v>14</v>
      </c>
      <c r="F109" s="410"/>
      <c r="G109" s="411"/>
      <c r="H109" s="412"/>
      <c r="I109" s="410"/>
      <c r="J109" s="411"/>
      <c r="K109" s="412"/>
      <c r="L109" s="59" t="s">
        <v>74</v>
      </c>
      <c r="M109" s="8" t="s">
        <v>75</v>
      </c>
      <c r="N109" s="3" t="s">
        <v>14</v>
      </c>
      <c r="O109" s="59" t="s">
        <v>173</v>
      </c>
      <c r="P109" s="8" t="s">
        <v>174</v>
      </c>
      <c r="Q109" s="3" t="s">
        <v>14</v>
      </c>
      <c r="R109" s="59" t="s">
        <v>76</v>
      </c>
      <c r="S109" s="8" t="s">
        <v>77</v>
      </c>
      <c r="T109" s="3" t="s">
        <v>14</v>
      </c>
      <c r="U109" s="59" t="s">
        <v>292</v>
      </c>
      <c r="V109" s="8" t="s">
        <v>293</v>
      </c>
      <c r="W109" s="6" t="s">
        <v>14</v>
      </c>
      <c r="X109" s="59" t="s">
        <v>307</v>
      </c>
      <c r="Y109" s="8" t="s">
        <v>308</v>
      </c>
      <c r="Z109" s="3" t="s">
        <v>14</v>
      </c>
      <c r="AA109" s="142" t="s">
        <v>78</v>
      </c>
      <c r="AB109" s="134" t="s">
        <v>79</v>
      </c>
      <c r="AC109" s="135" t="s">
        <v>14</v>
      </c>
      <c r="AD109" s="58"/>
      <c r="AE109" s="8"/>
      <c r="AF109" s="6"/>
      <c r="AG109" s="353"/>
      <c r="AH109" s="23"/>
      <c r="AI109" s="25"/>
      <c r="AJ109" s="472"/>
      <c r="AK109" s="99" t="s">
        <v>328</v>
      </c>
      <c r="AL109" s="343"/>
      <c r="AM109" s="79"/>
      <c r="AN109" s="83"/>
      <c r="AO109" s="83"/>
      <c r="AP109" s="83"/>
      <c r="AQ109" s="83"/>
      <c r="AR109" s="83"/>
      <c r="AS109" s="83"/>
      <c r="AT109" s="83"/>
      <c r="AU109" s="83"/>
      <c r="AV109" s="79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  <c r="BO109" s="79"/>
      <c r="BP109" s="79"/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79"/>
      <c r="CD109" s="79"/>
      <c r="CE109" s="79"/>
      <c r="CF109" s="79"/>
      <c r="CG109" s="79"/>
      <c r="CH109" s="79"/>
      <c r="CI109" s="79"/>
      <c r="CJ109" s="79"/>
      <c r="CK109" s="79"/>
      <c r="CL109" s="79"/>
      <c r="CM109" s="79"/>
      <c r="CN109" s="79"/>
      <c r="CO109" s="79"/>
      <c r="CP109" s="79"/>
      <c r="CQ109" s="79"/>
      <c r="CR109" s="79"/>
      <c r="CS109" s="79"/>
      <c r="CT109" s="79"/>
      <c r="CU109" s="79"/>
      <c r="CV109" s="79"/>
      <c r="CW109" s="79"/>
      <c r="CX109" s="79"/>
      <c r="CY109" s="79"/>
      <c r="CZ109" s="79"/>
      <c r="DA109" s="79"/>
      <c r="DB109" s="79"/>
      <c r="DC109" s="79"/>
      <c r="DD109" s="79"/>
      <c r="DE109" s="79"/>
      <c r="DF109" s="79"/>
      <c r="DG109" s="79"/>
      <c r="DH109" s="79"/>
      <c r="DI109" s="79"/>
      <c r="DJ109" s="79"/>
      <c r="DK109" s="79"/>
      <c r="DL109" s="79"/>
      <c r="DM109" s="79"/>
      <c r="DN109" s="79"/>
      <c r="DO109" s="79"/>
      <c r="DP109" s="79"/>
      <c r="DQ109" s="79"/>
      <c r="DR109" s="79"/>
      <c r="DS109" s="79"/>
      <c r="DT109" s="79"/>
      <c r="DU109" s="79"/>
      <c r="DV109" s="79"/>
      <c r="DW109" s="79"/>
      <c r="DX109" s="79"/>
      <c r="DY109" s="79"/>
      <c r="DZ109" s="79"/>
      <c r="EA109" s="79"/>
      <c r="EB109" s="79"/>
      <c r="EC109" s="79"/>
      <c r="ED109" s="79"/>
      <c r="EE109" s="79"/>
      <c r="EF109" s="79"/>
      <c r="EG109" s="79"/>
      <c r="EH109" s="79"/>
      <c r="EI109" s="79"/>
      <c r="EJ109" s="79"/>
      <c r="EK109" s="79"/>
      <c r="EL109" s="79"/>
      <c r="EM109" s="79"/>
      <c r="EN109" s="79"/>
      <c r="EO109" s="79"/>
      <c r="EP109" s="79"/>
      <c r="EQ109" s="79"/>
      <c r="ER109" s="79"/>
      <c r="ES109" s="79"/>
      <c r="ET109" s="79"/>
      <c r="EU109" s="79"/>
      <c r="EV109" s="79"/>
      <c r="EW109" s="79"/>
      <c r="EX109" s="79"/>
      <c r="EY109" s="79"/>
      <c r="EZ109" s="79"/>
      <c r="FA109" s="79"/>
      <c r="FB109" s="79"/>
      <c r="FC109" s="79"/>
      <c r="FD109" s="79"/>
      <c r="FE109" s="79"/>
      <c r="FF109" s="79"/>
      <c r="FG109" s="79"/>
      <c r="FH109" s="79"/>
      <c r="FI109" s="79"/>
      <c r="FJ109" s="79"/>
      <c r="FK109" s="79"/>
      <c r="FL109" s="79"/>
      <c r="FM109" s="79"/>
      <c r="FN109" s="79"/>
      <c r="FO109" s="79"/>
      <c r="FP109" s="79"/>
      <c r="FQ109" s="79"/>
      <c r="FR109" s="79"/>
      <c r="FS109" s="79"/>
      <c r="FT109" s="79"/>
      <c r="FU109" s="79"/>
      <c r="FV109" s="79"/>
      <c r="FW109" s="79"/>
      <c r="FX109" s="79"/>
      <c r="FY109" s="79"/>
      <c r="FZ109" s="79"/>
      <c r="GA109" s="79"/>
      <c r="GB109" s="79"/>
      <c r="GC109" s="79"/>
      <c r="GD109" s="79"/>
      <c r="GE109" s="79"/>
      <c r="GF109" s="79"/>
      <c r="GG109" s="79"/>
      <c r="GH109" s="79"/>
      <c r="GI109" s="79"/>
      <c r="GJ109" s="79"/>
      <c r="GK109" s="79"/>
      <c r="GL109" s="79"/>
      <c r="GM109" s="79"/>
      <c r="GN109" s="79"/>
      <c r="GO109" s="79"/>
      <c r="GP109" s="79"/>
      <c r="GQ109" s="79"/>
      <c r="GR109" s="79"/>
      <c r="GS109" s="79"/>
      <c r="GT109" s="79"/>
      <c r="GU109" s="79"/>
      <c r="GV109" s="79"/>
      <c r="GW109" s="79"/>
      <c r="GX109" s="79"/>
      <c r="GY109" s="79"/>
      <c r="GZ109" s="79"/>
      <c r="HA109" s="79"/>
      <c r="HB109" s="79"/>
      <c r="HC109" s="79"/>
      <c r="HD109" s="79"/>
      <c r="HE109" s="79"/>
      <c r="HF109" s="79"/>
      <c r="HG109" s="79"/>
      <c r="HH109" s="79"/>
      <c r="HI109" s="79"/>
      <c r="HJ109" s="79"/>
      <c r="HK109" s="79"/>
      <c r="HL109" s="79"/>
      <c r="HM109" s="79"/>
      <c r="HN109" s="79"/>
      <c r="HO109" s="79"/>
      <c r="HP109" s="79"/>
      <c r="HQ109" s="79"/>
      <c r="HR109" s="79"/>
      <c r="HS109" s="79"/>
      <c r="HT109" s="79"/>
      <c r="HU109" s="79"/>
      <c r="HV109" s="79"/>
      <c r="HW109" s="79"/>
      <c r="HX109" s="79"/>
      <c r="HY109" s="79"/>
      <c r="HZ109" s="79"/>
      <c r="IA109" s="79"/>
      <c r="IB109" s="79"/>
      <c r="IC109" s="79"/>
      <c r="ID109" s="79"/>
      <c r="IE109" s="79"/>
      <c r="IF109" s="79"/>
      <c r="IG109" s="79"/>
      <c r="IH109" s="79"/>
      <c r="II109" s="79"/>
      <c r="IJ109" s="79"/>
      <c r="IK109" s="79"/>
      <c r="IL109" s="79"/>
      <c r="IM109" s="79"/>
      <c r="IN109" s="79"/>
      <c r="IO109" s="79"/>
      <c r="IP109" s="79"/>
      <c r="IQ109" s="79"/>
      <c r="IR109" s="79"/>
      <c r="IS109" s="79"/>
      <c r="IT109" s="79"/>
      <c r="IU109" s="79"/>
      <c r="IV109" s="79"/>
      <c r="IW109" s="79"/>
      <c r="IX109" s="79"/>
      <c r="IY109" s="79"/>
      <c r="IZ109" s="79"/>
      <c r="JA109" s="79"/>
      <c r="JB109" s="79"/>
      <c r="JC109" s="79"/>
      <c r="JD109" s="79"/>
      <c r="JE109" s="79"/>
      <c r="JF109" s="79"/>
      <c r="JG109" s="79"/>
      <c r="JH109" s="79"/>
      <c r="JI109" s="79"/>
      <c r="JJ109" s="79"/>
      <c r="JK109" s="79"/>
      <c r="JL109" s="79"/>
      <c r="JM109" s="79"/>
      <c r="JN109" s="79"/>
      <c r="JO109" s="79"/>
      <c r="JP109" s="79"/>
      <c r="JQ109" s="79"/>
      <c r="JR109" s="79"/>
      <c r="JS109" s="79"/>
      <c r="JT109" s="79"/>
      <c r="JU109" s="79"/>
      <c r="JV109" s="79"/>
      <c r="JW109" s="79"/>
      <c r="JX109" s="79"/>
      <c r="JY109" s="79"/>
      <c r="JZ109" s="79"/>
      <c r="KA109" s="79"/>
      <c r="KB109" s="79"/>
      <c r="KC109" s="79"/>
      <c r="KD109" s="79"/>
      <c r="KE109" s="79"/>
      <c r="KF109" s="79"/>
      <c r="KG109" s="79"/>
      <c r="KH109" s="79"/>
      <c r="KI109" s="79"/>
      <c r="KJ109" s="79"/>
      <c r="KK109" s="79"/>
      <c r="KL109" s="79"/>
      <c r="KM109" s="79"/>
      <c r="KN109" s="79"/>
      <c r="KO109" s="79"/>
      <c r="KP109" s="79"/>
      <c r="KQ109" s="79"/>
      <c r="KR109" s="79"/>
      <c r="KS109" s="79"/>
      <c r="KT109" s="79"/>
      <c r="KU109" s="79"/>
      <c r="KV109" s="79"/>
      <c r="KW109" s="76"/>
      <c r="KX109" s="76"/>
      <c r="KY109" s="76"/>
      <c r="KZ109" s="76"/>
      <c r="LA109" s="76"/>
      <c r="LB109" s="76"/>
      <c r="LC109" s="76"/>
      <c r="LD109" s="76"/>
    </row>
    <row r="110" spans="1:316" s="65" customFormat="1" ht="13.5" customHeight="1" x14ac:dyDescent="0.15">
      <c r="A110" s="66" t="s">
        <v>61</v>
      </c>
      <c r="B110" s="98" t="s">
        <v>54</v>
      </c>
      <c r="C110" s="58" t="s">
        <v>15</v>
      </c>
      <c r="D110" s="8" t="s">
        <v>15</v>
      </c>
      <c r="E110" s="6" t="s">
        <v>63</v>
      </c>
      <c r="F110" s="59"/>
      <c r="G110" s="8"/>
      <c r="H110" s="3"/>
      <c r="I110" s="59"/>
      <c r="J110" s="8"/>
      <c r="K110" s="3"/>
      <c r="L110" s="403" t="s">
        <v>162</v>
      </c>
      <c r="M110" s="404"/>
      <c r="N110" s="3" t="s">
        <v>13</v>
      </c>
      <c r="O110" s="403" t="s">
        <v>175</v>
      </c>
      <c r="P110" s="404"/>
      <c r="Q110" s="3" t="s">
        <v>225</v>
      </c>
      <c r="R110" s="403" t="s">
        <v>223</v>
      </c>
      <c r="S110" s="404"/>
      <c r="T110" s="3" t="s">
        <v>224</v>
      </c>
      <c r="U110" s="403" t="s">
        <v>273</v>
      </c>
      <c r="V110" s="404"/>
      <c r="W110" s="6" t="s">
        <v>13</v>
      </c>
      <c r="X110" s="403" t="s">
        <v>313</v>
      </c>
      <c r="Y110" s="404"/>
      <c r="Z110" s="68" t="s">
        <v>63</v>
      </c>
      <c r="AA110" s="425" t="s">
        <v>350</v>
      </c>
      <c r="AB110" s="426"/>
      <c r="AC110" s="427"/>
      <c r="AD110" s="58"/>
      <c r="AE110" s="8"/>
      <c r="AF110" s="6"/>
      <c r="AG110" s="353"/>
      <c r="AH110" s="23"/>
      <c r="AI110" s="25"/>
      <c r="AJ110" s="473"/>
      <c r="AK110" s="99" t="s">
        <v>339</v>
      </c>
      <c r="AL110" s="343"/>
      <c r="AM110" s="79"/>
      <c r="AN110" s="83"/>
      <c r="AO110" s="83"/>
      <c r="AP110" s="83"/>
      <c r="AQ110" s="83"/>
      <c r="AR110" s="83"/>
      <c r="AS110" s="83"/>
      <c r="AT110" s="83"/>
      <c r="AU110" s="83"/>
      <c r="AV110" s="79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  <c r="BO110" s="79"/>
      <c r="BP110" s="79"/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79"/>
      <c r="CD110" s="79"/>
      <c r="CE110" s="79"/>
      <c r="CF110" s="79"/>
      <c r="CG110" s="79"/>
      <c r="CH110" s="79"/>
      <c r="CI110" s="79"/>
      <c r="CJ110" s="79"/>
      <c r="CK110" s="79"/>
      <c r="CL110" s="79"/>
      <c r="CM110" s="79"/>
      <c r="CN110" s="79"/>
      <c r="CO110" s="79"/>
      <c r="CP110" s="79"/>
      <c r="CQ110" s="79"/>
      <c r="CR110" s="79"/>
      <c r="CS110" s="79"/>
      <c r="CT110" s="79"/>
      <c r="CU110" s="79"/>
      <c r="CV110" s="79"/>
      <c r="CW110" s="79"/>
      <c r="CX110" s="79"/>
      <c r="CY110" s="79"/>
      <c r="CZ110" s="79"/>
      <c r="DA110" s="79"/>
      <c r="DB110" s="79"/>
      <c r="DC110" s="79"/>
      <c r="DD110" s="79"/>
      <c r="DE110" s="79"/>
      <c r="DF110" s="79"/>
      <c r="DG110" s="79"/>
      <c r="DH110" s="79"/>
      <c r="DI110" s="79"/>
      <c r="DJ110" s="79"/>
      <c r="DK110" s="79"/>
      <c r="DL110" s="79"/>
      <c r="DM110" s="79"/>
      <c r="DN110" s="79"/>
      <c r="DO110" s="79"/>
      <c r="DP110" s="79"/>
      <c r="DQ110" s="79"/>
      <c r="DR110" s="79"/>
      <c r="DS110" s="79"/>
      <c r="DT110" s="79"/>
      <c r="DU110" s="79"/>
      <c r="DV110" s="79"/>
      <c r="DW110" s="79"/>
      <c r="DX110" s="79"/>
      <c r="DY110" s="79"/>
      <c r="DZ110" s="79"/>
      <c r="EA110" s="79"/>
      <c r="EB110" s="79"/>
      <c r="EC110" s="79"/>
      <c r="ED110" s="79"/>
      <c r="EE110" s="79"/>
      <c r="EF110" s="79"/>
      <c r="EG110" s="79"/>
      <c r="EH110" s="79"/>
      <c r="EI110" s="79"/>
      <c r="EJ110" s="79"/>
      <c r="EK110" s="79"/>
      <c r="EL110" s="79"/>
      <c r="EM110" s="79"/>
      <c r="EN110" s="79"/>
      <c r="EO110" s="79"/>
      <c r="EP110" s="79"/>
      <c r="EQ110" s="79"/>
      <c r="ER110" s="79"/>
      <c r="ES110" s="79"/>
      <c r="ET110" s="79"/>
      <c r="EU110" s="79"/>
      <c r="EV110" s="79"/>
      <c r="EW110" s="79"/>
      <c r="EX110" s="79"/>
      <c r="EY110" s="79"/>
      <c r="EZ110" s="79"/>
      <c r="FA110" s="79"/>
      <c r="FB110" s="79"/>
      <c r="FC110" s="79"/>
      <c r="FD110" s="79"/>
      <c r="FE110" s="79"/>
      <c r="FF110" s="79"/>
      <c r="FG110" s="79"/>
      <c r="FH110" s="79"/>
      <c r="FI110" s="79"/>
      <c r="FJ110" s="79"/>
      <c r="FK110" s="79"/>
      <c r="FL110" s="79"/>
      <c r="FM110" s="79"/>
      <c r="FN110" s="79"/>
      <c r="FO110" s="79"/>
      <c r="FP110" s="79"/>
      <c r="FQ110" s="79"/>
      <c r="FR110" s="79"/>
      <c r="FS110" s="79"/>
      <c r="FT110" s="79"/>
      <c r="FU110" s="79"/>
      <c r="FV110" s="79"/>
      <c r="FW110" s="79"/>
      <c r="FX110" s="79"/>
      <c r="FY110" s="79"/>
      <c r="FZ110" s="79"/>
      <c r="GA110" s="79"/>
      <c r="GB110" s="79"/>
      <c r="GC110" s="79"/>
      <c r="GD110" s="79"/>
      <c r="GE110" s="79"/>
      <c r="GF110" s="79"/>
      <c r="GG110" s="79"/>
      <c r="GH110" s="79"/>
      <c r="GI110" s="79"/>
      <c r="GJ110" s="79"/>
      <c r="GK110" s="79"/>
      <c r="GL110" s="79"/>
      <c r="GM110" s="79"/>
      <c r="GN110" s="79"/>
      <c r="GO110" s="79"/>
      <c r="GP110" s="79"/>
      <c r="GQ110" s="79"/>
      <c r="GR110" s="79"/>
      <c r="GS110" s="79"/>
      <c r="GT110" s="79"/>
      <c r="GU110" s="79"/>
      <c r="GV110" s="79"/>
      <c r="GW110" s="79"/>
      <c r="GX110" s="79"/>
      <c r="GY110" s="79"/>
      <c r="GZ110" s="79"/>
      <c r="HA110" s="79"/>
      <c r="HB110" s="79"/>
      <c r="HC110" s="79"/>
      <c r="HD110" s="79"/>
      <c r="HE110" s="79"/>
      <c r="HF110" s="79"/>
      <c r="HG110" s="79"/>
      <c r="HH110" s="79"/>
      <c r="HI110" s="79"/>
      <c r="HJ110" s="79"/>
      <c r="HK110" s="79"/>
      <c r="HL110" s="79"/>
      <c r="HM110" s="79"/>
      <c r="HN110" s="79"/>
      <c r="HO110" s="79"/>
      <c r="HP110" s="79"/>
      <c r="HQ110" s="79"/>
      <c r="HR110" s="79"/>
      <c r="HS110" s="79"/>
      <c r="HT110" s="79"/>
      <c r="HU110" s="79"/>
      <c r="HV110" s="79"/>
      <c r="HW110" s="79"/>
      <c r="HX110" s="79"/>
      <c r="HY110" s="79"/>
      <c r="HZ110" s="79"/>
      <c r="IA110" s="79"/>
      <c r="IB110" s="79"/>
      <c r="IC110" s="79"/>
      <c r="ID110" s="79"/>
      <c r="IE110" s="79"/>
      <c r="IF110" s="79"/>
      <c r="IG110" s="79"/>
      <c r="IH110" s="79"/>
      <c r="II110" s="79"/>
      <c r="IJ110" s="79"/>
      <c r="IK110" s="79"/>
      <c r="IL110" s="79"/>
      <c r="IM110" s="79"/>
      <c r="IN110" s="79"/>
      <c r="IO110" s="79"/>
      <c r="IP110" s="79"/>
      <c r="IQ110" s="79"/>
      <c r="IR110" s="79"/>
      <c r="IS110" s="79"/>
      <c r="IT110" s="79"/>
      <c r="IU110" s="79"/>
      <c r="IV110" s="79"/>
      <c r="IW110" s="79"/>
      <c r="IX110" s="79"/>
      <c r="IY110" s="79"/>
      <c r="IZ110" s="79"/>
      <c r="JA110" s="79"/>
      <c r="JB110" s="79"/>
      <c r="JC110" s="79"/>
      <c r="JD110" s="79"/>
      <c r="JE110" s="79"/>
      <c r="JF110" s="79"/>
      <c r="JG110" s="79"/>
      <c r="JH110" s="79"/>
      <c r="JI110" s="79"/>
      <c r="JJ110" s="79"/>
      <c r="JK110" s="79"/>
      <c r="JL110" s="79"/>
      <c r="JM110" s="79"/>
      <c r="JN110" s="79"/>
      <c r="JO110" s="79"/>
      <c r="JP110" s="79"/>
      <c r="JQ110" s="79"/>
      <c r="JR110" s="79"/>
      <c r="JS110" s="79"/>
      <c r="JT110" s="79"/>
      <c r="JU110" s="79"/>
      <c r="JV110" s="79"/>
      <c r="JW110" s="79"/>
      <c r="JX110" s="79"/>
      <c r="JY110" s="79"/>
      <c r="JZ110" s="79"/>
      <c r="KA110" s="79"/>
      <c r="KB110" s="79"/>
      <c r="KC110" s="79"/>
      <c r="KD110" s="79"/>
      <c r="KE110" s="79"/>
      <c r="KF110" s="79"/>
      <c r="KG110" s="79"/>
      <c r="KH110" s="79"/>
      <c r="KI110" s="79"/>
      <c r="KJ110" s="79"/>
      <c r="KK110" s="79"/>
      <c r="KL110" s="79"/>
      <c r="KM110" s="79"/>
      <c r="KN110" s="79"/>
      <c r="KO110" s="79"/>
      <c r="KP110" s="79"/>
      <c r="KQ110" s="79"/>
      <c r="KR110" s="79"/>
      <c r="KS110" s="79"/>
      <c r="KT110" s="79"/>
      <c r="KU110" s="79"/>
      <c r="KV110" s="79"/>
      <c r="KW110" s="76"/>
      <c r="KX110" s="76"/>
      <c r="KY110" s="76"/>
      <c r="KZ110" s="76"/>
      <c r="LA110" s="76"/>
      <c r="LB110" s="76"/>
      <c r="LC110" s="76"/>
      <c r="LD110" s="76"/>
    </row>
    <row r="111" spans="1:316" s="65" customFormat="1" ht="13.5" customHeight="1" x14ac:dyDescent="0.15">
      <c r="A111" s="66" t="s">
        <v>93</v>
      </c>
      <c r="B111" s="98" t="s">
        <v>53</v>
      </c>
      <c r="C111" s="58" t="s">
        <v>2</v>
      </c>
      <c r="D111" s="32" t="s">
        <v>53</v>
      </c>
      <c r="E111" s="6"/>
      <c r="F111" s="59"/>
      <c r="G111" s="8"/>
      <c r="H111" s="3"/>
      <c r="I111" s="59"/>
      <c r="J111" s="8"/>
      <c r="K111" s="3"/>
      <c r="L111" s="59" t="s">
        <v>2</v>
      </c>
      <c r="M111" s="32" t="s">
        <v>53</v>
      </c>
      <c r="N111" s="33" t="s">
        <v>163</v>
      </c>
      <c r="O111" s="59" t="s">
        <v>2</v>
      </c>
      <c r="P111" s="32" t="s">
        <v>53</v>
      </c>
      <c r="Q111" s="33"/>
      <c r="R111" s="59" t="s">
        <v>2</v>
      </c>
      <c r="S111" s="32" t="s">
        <v>53</v>
      </c>
      <c r="T111" s="33" t="s">
        <v>226</v>
      </c>
      <c r="U111" s="59" t="s">
        <v>2</v>
      </c>
      <c r="V111" s="32" t="s">
        <v>53</v>
      </c>
      <c r="W111" s="60" t="s">
        <v>271</v>
      </c>
      <c r="X111" s="59" t="s">
        <v>2</v>
      </c>
      <c r="Y111" s="32" t="s">
        <v>68</v>
      </c>
      <c r="Z111" s="77" t="s">
        <v>316</v>
      </c>
      <c r="AA111" s="434" t="s">
        <v>357</v>
      </c>
      <c r="AB111" s="435"/>
      <c r="AC111" s="135" t="s">
        <v>356</v>
      </c>
      <c r="AD111" s="58"/>
      <c r="AE111" s="8"/>
      <c r="AF111" s="6"/>
      <c r="AG111" s="353"/>
      <c r="AH111" s="457" t="s">
        <v>149</v>
      </c>
      <c r="AI111" s="458"/>
      <c r="AJ111" s="90" t="s">
        <v>53</v>
      </c>
      <c r="AK111" s="99"/>
      <c r="AL111" s="343"/>
      <c r="AM111" s="79"/>
      <c r="AN111" s="83"/>
      <c r="AO111" s="83"/>
      <c r="AP111" s="83"/>
      <c r="AQ111" s="83"/>
      <c r="AR111" s="83"/>
      <c r="AS111" s="83"/>
      <c r="AT111" s="83"/>
      <c r="AU111" s="83"/>
      <c r="AV111" s="79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  <c r="BW111" s="79"/>
      <c r="BX111" s="79"/>
      <c r="BY111" s="79"/>
      <c r="BZ111" s="79"/>
      <c r="CA111" s="79"/>
      <c r="CB111" s="79"/>
      <c r="CC111" s="79"/>
      <c r="CD111" s="79"/>
      <c r="CE111" s="79"/>
      <c r="CF111" s="79"/>
      <c r="CG111" s="79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  <c r="DB111" s="79"/>
      <c r="DC111" s="79"/>
      <c r="DD111" s="79"/>
      <c r="DE111" s="79"/>
      <c r="DF111" s="79"/>
      <c r="DG111" s="79"/>
      <c r="DH111" s="79"/>
      <c r="DI111" s="79"/>
      <c r="DJ111" s="79"/>
      <c r="DK111" s="79"/>
      <c r="DL111" s="79"/>
      <c r="DM111" s="79"/>
      <c r="DN111" s="79"/>
      <c r="DO111" s="79"/>
      <c r="DP111" s="79"/>
      <c r="DQ111" s="79"/>
      <c r="DR111" s="79"/>
      <c r="DS111" s="79"/>
      <c r="DT111" s="79"/>
      <c r="DU111" s="79"/>
      <c r="DV111" s="79"/>
      <c r="DW111" s="79"/>
      <c r="DX111" s="79"/>
      <c r="DY111" s="79"/>
      <c r="DZ111" s="79"/>
      <c r="EA111" s="79"/>
      <c r="EB111" s="79"/>
      <c r="EC111" s="79"/>
      <c r="ED111" s="79"/>
      <c r="EE111" s="79"/>
      <c r="EF111" s="79"/>
      <c r="EG111" s="79"/>
      <c r="EH111" s="79"/>
      <c r="EI111" s="79"/>
      <c r="EJ111" s="79"/>
      <c r="EK111" s="79"/>
      <c r="EL111" s="79"/>
      <c r="EM111" s="79"/>
      <c r="EN111" s="79"/>
      <c r="EO111" s="79"/>
      <c r="EP111" s="79"/>
      <c r="EQ111" s="79"/>
      <c r="ER111" s="79"/>
      <c r="ES111" s="79"/>
      <c r="ET111" s="79"/>
      <c r="EU111" s="79"/>
      <c r="EV111" s="79"/>
      <c r="EW111" s="79"/>
      <c r="EX111" s="79"/>
      <c r="EY111" s="79"/>
      <c r="EZ111" s="79"/>
      <c r="FA111" s="79"/>
      <c r="FB111" s="79"/>
      <c r="FC111" s="79"/>
      <c r="FD111" s="79"/>
      <c r="FE111" s="79"/>
      <c r="FF111" s="79"/>
      <c r="FG111" s="79"/>
      <c r="FH111" s="79"/>
      <c r="FI111" s="79"/>
      <c r="FJ111" s="79"/>
      <c r="FK111" s="79"/>
      <c r="FL111" s="79"/>
      <c r="FM111" s="79"/>
      <c r="FN111" s="79"/>
      <c r="FO111" s="79"/>
      <c r="FP111" s="79"/>
      <c r="FQ111" s="79"/>
      <c r="FR111" s="79"/>
      <c r="FS111" s="79"/>
      <c r="FT111" s="79"/>
      <c r="FU111" s="79"/>
      <c r="FV111" s="79"/>
      <c r="FW111" s="79"/>
      <c r="FX111" s="79"/>
      <c r="FY111" s="79"/>
      <c r="FZ111" s="79"/>
      <c r="GA111" s="79"/>
      <c r="GB111" s="79"/>
      <c r="GC111" s="79"/>
      <c r="GD111" s="79"/>
      <c r="GE111" s="79"/>
      <c r="GF111" s="79"/>
      <c r="GG111" s="79"/>
      <c r="GH111" s="79"/>
      <c r="GI111" s="79"/>
      <c r="GJ111" s="79"/>
      <c r="GK111" s="79"/>
      <c r="GL111" s="79"/>
      <c r="GM111" s="79"/>
      <c r="GN111" s="79"/>
      <c r="GO111" s="79"/>
      <c r="GP111" s="79"/>
      <c r="GQ111" s="79"/>
      <c r="GR111" s="79"/>
      <c r="GS111" s="79"/>
      <c r="GT111" s="79"/>
      <c r="GU111" s="79"/>
      <c r="GV111" s="79"/>
      <c r="GW111" s="79"/>
      <c r="GX111" s="79"/>
      <c r="GY111" s="79"/>
      <c r="GZ111" s="79"/>
      <c r="HA111" s="79"/>
      <c r="HB111" s="79"/>
      <c r="HC111" s="79"/>
      <c r="HD111" s="79"/>
      <c r="HE111" s="79"/>
      <c r="HF111" s="79"/>
      <c r="HG111" s="79"/>
      <c r="HH111" s="79"/>
      <c r="HI111" s="79"/>
      <c r="HJ111" s="79"/>
      <c r="HK111" s="79"/>
      <c r="HL111" s="79"/>
      <c r="HM111" s="79"/>
      <c r="HN111" s="79"/>
      <c r="HO111" s="79"/>
      <c r="HP111" s="79"/>
      <c r="HQ111" s="79"/>
      <c r="HR111" s="79"/>
      <c r="HS111" s="79"/>
      <c r="HT111" s="79"/>
      <c r="HU111" s="79"/>
      <c r="HV111" s="79"/>
      <c r="HW111" s="79"/>
      <c r="HX111" s="79"/>
      <c r="HY111" s="79"/>
      <c r="HZ111" s="79"/>
      <c r="IA111" s="79"/>
      <c r="IB111" s="79"/>
      <c r="IC111" s="79"/>
      <c r="ID111" s="79"/>
      <c r="IE111" s="79"/>
      <c r="IF111" s="79"/>
      <c r="IG111" s="79"/>
      <c r="IH111" s="79"/>
      <c r="II111" s="79"/>
      <c r="IJ111" s="79"/>
      <c r="IK111" s="79"/>
      <c r="IL111" s="79"/>
      <c r="IM111" s="79"/>
      <c r="IN111" s="79"/>
      <c r="IO111" s="79"/>
      <c r="IP111" s="79"/>
      <c r="IQ111" s="79"/>
      <c r="IR111" s="79"/>
      <c r="IS111" s="79"/>
      <c r="IT111" s="79"/>
      <c r="IU111" s="79"/>
      <c r="IV111" s="79"/>
      <c r="IW111" s="79"/>
      <c r="IX111" s="79"/>
      <c r="IY111" s="79"/>
      <c r="IZ111" s="79"/>
      <c r="JA111" s="79"/>
      <c r="JB111" s="79"/>
      <c r="JC111" s="79"/>
      <c r="JD111" s="79"/>
      <c r="JE111" s="79"/>
      <c r="JF111" s="79"/>
      <c r="JG111" s="79"/>
      <c r="JH111" s="79"/>
      <c r="JI111" s="79"/>
      <c r="JJ111" s="79"/>
      <c r="JK111" s="79"/>
      <c r="JL111" s="79"/>
      <c r="JM111" s="79"/>
      <c r="JN111" s="79"/>
      <c r="JO111" s="79"/>
      <c r="JP111" s="79"/>
      <c r="JQ111" s="79"/>
      <c r="JR111" s="79"/>
      <c r="JS111" s="79"/>
      <c r="JT111" s="79"/>
      <c r="JU111" s="79"/>
      <c r="JV111" s="79"/>
      <c r="JW111" s="79"/>
      <c r="JX111" s="79"/>
      <c r="JY111" s="79"/>
      <c r="JZ111" s="79"/>
      <c r="KA111" s="79"/>
      <c r="KB111" s="79"/>
      <c r="KC111" s="79"/>
      <c r="KD111" s="79"/>
      <c r="KE111" s="79"/>
      <c r="KF111" s="79"/>
      <c r="KG111" s="79"/>
      <c r="KH111" s="79"/>
      <c r="KI111" s="79"/>
      <c r="KJ111" s="79"/>
      <c r="KK111" s="79"/>
      <c r="KL111" s="79"/>
      <c r="KM111" s="79"/>
      <c r="KN111" s="79"/>
      <c r="KO111" s="79"/>
      <c r="KP111" s="79"/>
      <c r="KQ111" s="79"/>
      <c r="KR111" s="79"/>
      <c r="KS111" s="79"/>
      <c r="KT111" s="79"/>
      <c r="KU111" s="79"/>
      <c r="KV111" s="79"/>
      <c r="KW111" s="76"/>
      <c r="KX111" s="76"/>
      <c r="KY111" s="76"/>
      <c r="KZ111" s="76"/>
      <c r="LA111" s="76"/>
      <c r="LB111" s="76"/>
      <c r="LC111" s="76"/>
      <c r="LD111" s="76"/>
    </row>
    <row r="112" spans="1:316" s="65" customFormat="1" ht="13.5" customHeight="1" x14ac:dyDescent="0.15">
      <c r="A112" s="66"/>
      <c r="B112" s="98" t="s">
        <v>55</v>
      </c>
      <c r="C112" s="58">
        <v>3</v>
      </c>
      <c r="D112" s="8">
        <v>0</v>
      </c>
      <c r="E112" s="6">
        <f>D112/C112</f>
        <v>0</v>
      </c>
      <c r="F112" s="59"/>
      <c r="G112" s="8"/>
      <c r="H112" s="3"/>
      <c r="I112" s="59"/>
      <c r="J112" s="8"/>
      <c r="K112" s="3"/>
      <c r="L112" s="59">
        <v>4</v>
      </c>
      <c r="M112" s="8">
        <v>1</v>
      </c>
      <c r="N112" s="3">
        <f t="shared" ref="N112:N128" si="33">M112/L112</f>
        <v>0.25</v>
      </c>
      <c r="O112" s="58"/>
      <c r="P112" s="8"/>
      <c r="Q112" s="6"/>
      <c r="R112" s="59"/>
      <c r="S112" s="8"/>
      <c r="T112" s="3"/>
      <c r="U112" s="58"/>
      <c r="V112" s="8"/>
      <c r="W112" s="6"/>
      <c r="X112" s="59">
        <v>5</v>
      </c>
      <c r="Y112" s="8">
        <v>1</v>
      </c>
      <c r="Z112" s="3">
        <f t="shared" si="28"/>
        <v>0.2</v>
      </c>
      <c r="AA112" s="142"/>
      <c r="AB112" s="134"/>
      <c r="AC112" s="135"/>
      <c r="AD112" s="58">
        <f>SUM(C112,F112,I112,L112,O112,R112,U112,X112,AA112)</f>
        <v>12</v>
      </c>
      <c r="AE112" s="8">
        <f t="shared" si="23"/>
        <v>2</v>
      </c>
      <c r="AF112" s="6">
        <f t="shared" si="24"/>
        <v>0.16666666666666666</v>
      </c>
      <c r="AG112" s="423" t="s">
        <v>334</v>
      </c>
      <c r="AH112" s="23">
        <f t="shared" si="25"/>
        <v>15.666666666666666</v>
      </c>
      <c r="AI112" s="25">
        <f t="shared" ref="AI112:AI128" si="34">AH112/$AH$128</f>
        <v>0.11571030489949408</v>
      </c>
      <c r="AJ112" s="67" t="s">
        <v>55</v>
      </c>
      <c r="AK112" s="99"/>
      <c r="AL112" s="343"/>
      <c r="AM112" s="79"/>
      <c r="AN112" s="83"/>
      <c r="AO112" s="83"/>
      <c r="AP112" s="83"/>
      <c r="AQ112" s="83"/>
      <c r="AR112" s="83"/>
      <c r="AS112" s="83"/>
      <c r="AT112" s="83"/>
      <c r="AU112" s="83"/>
      <c r="AV112" s="79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  <c r="BO112" s="79"/>
      <c r="BP112" s="79"/>
      <c r="BQ112" s="79"/>
      <c r="BR112" s="79"/>
      <c r="BS112" s="79"/>
      <c r="BT112" s="79"/>
      <c r="BU112" s="79"/>
      <c r="BV112" s="79"/>
      <c r="BW112" s="79"/>
      <c r="BX112" s="79"/>
      <c r="BY112" s="79"/>
      <c r="BZ112" s="79"/>
      <c r="CA112" s="79"/>
      <c r="CB112" s="79"/>
      <c r="CC112" s="79"/>
      <c r="CD112" s="79"/>
      <c r="CE112" s="79"/>
      <c r="CF112" s="79"/>
      <c r="CG112" s="79"/>
      <c r="CH112" s="79"/>
      <c r="CI112" s="79"/>
      <c r="CJ112" s="79"/>
      <c r="CK112" s="79"/>
      <c r="CL112" s="79"/>
      <c r="CM112" s="79"/>
      <c r="CN112" s="79"/>
      <c r="CO112" s="79"/>
      <c r="CP112" s="79"/>
      <c r="CQ112" s="79"/>
      <c r="CR112" s="79"/>
      <c r="CS112" s="79"/>
      <c r="CT112" s="79"/>
      <c r="CU112" s="79"/>
      <c r="CV112" s="79"/>
      <c r="CW112" s="79"/>
      <c r="CX112" s="79"/>
      <c r="CY112" s="79"/>
      <c r="CZ112" s="79"/>
      <c r="DA112" s="79"/>
      <c r="DB112" s="79"/>
      <c r="DC112" s="79"/>
      <c r="DD112" s="79"/>
      <c r="DE112" s="79"/>
      <c r="DF112" s="79"/>
      <c r="DG112" s="79"/>
      <c r="DH112" s="79"/>
      <c r="DI112" s="79"/>
      <c r="DJ112" s="79"/>
      <c r="DK112" s="79"/>
      <c r="DL112" s="79"/>
      <c r="DM112" s="79"/>
      <c r="DN112" s="79"/>
      <c r="DO112" s="79"/>
      <c r="DP112" s="79"/>
      <c r="DQ112" s="79"/>
      <c r="DR112" s="79"/>
      <c r="DS112" s="79"/>
      <c r="DT112" s="79"/>
      <c r="DU112" s="79"/>
      <c r="DV112" s="79"/>
      <c r="DW112" s="79"/>
      <c r="DX112" s="79"/>
      <c r="DY112" s="79"/>
      <c r="DZ112" s="79"/>
      <c r="EA112" s="79"/>
      <c r="EB112" s="79"/>
      <c r="EC112" s="79"/>
      <c r="ED112" s="79"/>
      <c r="EE112" s="79"/>
      <c r="EF112" s="79"/>
      <c r="EG112" s="79"/>
      <c r="EH112" s="79"/>
      <c r="EI112" s="79"/>
      <c r="EJ112" s="79"/>
      <c r="EK112" s="79"/>
      <c r="EL112" s="79"/>
      <c r="EM112" s="79"/>
      <c r="EN112" s="79"/>
      <c r="EO112" s="79"/>
      <c r="EP112" s="79"/>
      <c r="EQ112" s="79"/>
      <c r="ER112" s="79"/>
      <c r="ES112" s="79"/>
      <c r="ET112" s="79"/>
      <c r="EU112" s="79"/>
      <c r="EV112" s="79"/>
      <c r="EW112" s="79"/>
      <c r="EX112" s="79"/>
      <c r="EY112" s="79"/>
      <c r="EZ112" s="79"/>
      <c r="FA112" s="79"/>
      <c r="FB112" s="79"/>
      <c r="FC112" s="79"/>
      <c r="FD112" s="79"/>
      <c r="FE112" s="79"/>
      <c r="FF112" s="79"/>
      <c r="FG112" s="79"/>
      <c r="FH112" s="79"/>
      <c r="FI112" s="79"/>
      <c r="FJ112" s="79"/>
      <c r="FK112" s="79"/>
      <c r="FL112" s="79"/>
      <c r="FM112" s="79"/>
      <c r="FN112" s="79"/>
      <c r="FO112" s="79"/>
      <c r="FP112" s="79"/>
      <c r="FQ112" s="79"/>
      <c r="FR112" s="79"/>
      <c r="FS112" s="79"/>
      <c r="FT112" s="79"/>
      <c r="FU112" s="79"/>
      <c r="FV112" s="79"/>
      <c r="FW112" s="79"/>
      <c r="FX112" s="79"/>
      <c r="FY112" s="79"/>
      <c r="FZ112" s="79"/>
      <c r="GA112" s="79"/>
      <c r="GB112" s="79"/>
      <c r="GC112" s="79"/>
      <c r="GD112" s="79"/>
      <c r="GE112" s="79"/>
      <c r="GF112" s="79"/>
      <c r="GG112" s="79"/>
      <c r="GH112" s="79"/>
      <c r="GI112" s="79"/>
      <c r="GJ112" s="79"/>
      <c r="GK112" s="79"/>
      <c r="GL112" s="79"/>
      <c r="GM112" s="79"/>
      <c r="GN112" s="79"/>
      <c r="GO112" s="79"/>
      <c r="GP112" s="79"/>
      <c r="GQ112" s="79"/>
      <c r="GR112" s="79"/>
      <c r="GS112" s="79"/>
      <c r="GT112" s="79"/>
      <c r="GU112" s="79"/>
      <c r="GV112" s="79"/>
      <c r="GW112" s="79"/>
      <c r="GX112" s="79"/>
      <c r="GY112" s="79"/>
      <c r="GZ112" s="79"/>
      <c r="HA112" s="79"/>
      <c r="HB112" s="79"/>
      <c r="HC112" s="79"/>
      <c r="HD112" s="79"/>
      <c r="HE112" s="79"/>
      <c r="HF112" s="79"/>
      <c r="HG112" s="79"/>
      <c r="HH112" s="79"/>
      <c r="HI112" s="79"/>
      <c r="HJ112" s="79"/>
      <c r="HK112" s="79"/>
      <c r="HL112" s="79"/>
      <c r="HM112" s="79"/>
      <c r="HN112" s="79"/>
      <c r="HO112" s="79"/>
      <c r="HP112" s="79"/>
      <c r="HQ112" s="79"/>
      <c r="HR112" s="79"/>
      <c r="HS112" s="79"/>
      <c r="HT112" s="79"/>
      <c r="HU112" s="79"/>
      <c r="HV112" s="79"/>
      <c r="HW112" s="79"/>
      <c r="HX112" s="79"/>
      <c r="HY112" s="79"/>
      <c r="HZ112" s="79"/>
      <c r="IA112" s="79"/>
      <c r="IB112" s="79"/>
      <c r="IC112" s="79"/>
      <c r="ID112" s="79"/>
      <c r="IE112" s="79"/>
      <c r="IF112" s="79"/>
      <c r="IG112" s="79"/>
      <c r="IH112" s="79"/>
      <c r="II112" s="79"/>
      <c r="IJ112" s="79"/>
      <c r="IK112" s="79"/>
      <c r="IL112" s="79"/>
      <c r="IM112" s="79"/>
      <c r="IN112" s="79"/>
      <c r="IO112" s="79"/>
      <c r="IP112" s="79"/>
      <c r="IQ112" s="79"/>
      <c r="IR112" s="79"/>
      <c r="IS112" s="79"/>
      <c r="IT112" s="79"/>
      <c r="IU112" s="79"/>
      <c r="IV112" s="79"/>
      <c r="IW112" s="79"/>
      <c r="IX112" s="79"/>
      <c r="IY112" s="79"/>
      <c r="IZ112" s="79"/>
      <c r="JA112" s="79"/>
      <c r="JB112" s="79"/>
      <c r="JC112" s="79"/>
      <c r="JD112" s="79"/>
      <c r="JE112" s="79"/>
      <c r="JF112" s="79"/>
      <c r="JG112" s="79"/>
      <c r="JH112" s="79"/>
      <c r="JI112" s="79"/>
      <c r="JJ112" s="79"/>
      <c r="JK112" s="79"/>
      <c r="JL112" s="79"/>
      <c r="JM112" s="79"/>
      <c r="JN112" s="79"/>
      <c r="JO112" s="79"/>
      <c r="JP112" s="79"/>
      <c r="JQ112" s="79"/>
      <c r="JR112" s="79"/>
      <c r="JS112" s="79"/>
      <c r="JT112" s="79"/>
      <c r="JU112" s="79"/>
      <c r="JV112" s="79"/>
      <c r="JW112" s="79"/>
      <c r="JX112" s="79"/>
      <c r="JY112" s="79"/>
      <c r="JZ112" s="79"/>
      <c r="KA112" s="79"/>
      <c r="KB112" s="79"/>
      <c r="KC112" s="79"/>
      <c r="KD112" s="79"/>
      <c r="KE112" s="79"/>
      <c r="KF112" s="79"/>
      <c r="KG112" s="79"/>
      <c r="KH112" s="79"/>
      <c r="KI112" s="79"/>
      <c r="KJ112" s="79"/>
      <c r="KK112" s="79"/>
      <c r="KL112" s="79"/>
      <c r="KM112" s="79"/>
      <c r="KN112" s="79"/>
      <c r="KO112" s="79"/>
      <c r="KP112" s="79"/>
      <c r="KQ112" s="79"/>
      <c r="KR112" s="79"/>
      <c r="KS112" s="79"/>
      <c r="KT112" s="79"/>
      <c r="KU112" s="79"/>
      <c r="KV112" s="79"/>
      <c r="KW112" s="76"/>
      <c r="KX112" s="76"/>
      <c r="KY112" s="76"/>
      <c r="KZ112" s="76"/>
      <c r="LA112" s="76"/>
      <c r="LB112" s="76"/>
      <c r="LC112" s="76"/>
      <c r="LD112" s="76"/>
    </row>
    <row r="113" spans="1:316" s="65" customFormat="1" ht="13.5" customHeight="1" x14ac:dyDescent="0.15">
      <c r="A113" s="66"/>
      <c r="B113" s="98" t="s">
        <v>56</v>
      </c>
      <c r="C113" s="58">
        <v>3</v>
      </c>
      <c r="D113" s="8">
        <v>0</v>
      </c>
      <c r="E113" s="6">
        <f t="shared" ref="E113:E117" si="35">D113/C113</f>
        <v>0</v>
      </c>
      <c r="F113" s="59"/>
      <c r="G113" s="8"/>
      <c r="H113" s="3"/>
      <c r="I113" s="59"/>
      <c r="J113" s="8"/>
      <c r="K113" s="3"/>
      <c r="L113" s="59"/>
      <c r="M113" s="8"/>
      <c r="N113" s="3"/>
      <c r="O113" s="58"/>
      <c r="P113" s="8"/>
      <c r="Q113" s="6"/>
      <c r="R113" s="59"/>
      <c r="S113" s="8"/>
      <c r="T113" s="3"/>
      <c r="U113" s="58"/>
      <c r="V113" s="8"/>
      <c r="W113" s="6"/>
      <c r="X113" s="59"/>
      <c r="Y113" s="8"/>
      <c r="Z113" s="3"/>
      <c r="AA113" s="142"/>
      <c r="AB113" s="134"/>
      <c r="AC113" s="135"/>
      <c r="AD113" s="58">
        <f t="shared" si="22"/>
        <v>3</v>
      </c>
      <c r="AE113" s="8">
        <f t="shared" si="23"/>
        <v>0</v>
      </c>
      <c r="AF113" s="6">
        <f t="shared" si="24"/>
        <v>0</v>
      </c>
      <c r="AG113" s="424"/>
      <c r="AH113" s="23">
        <f t="shared" si="25"/>
        <v>3</v>
      </c>
      <c r="AI113" s="25">
        <f t="shared" si="34"/>
        <v>2.2157292427562696E-2</v>
      </c>
      <c r="AJ113" s="67" t="s">
        <v>56</v>
      </c>
      <c r="AK113" s="99"/>
      <c r="AL113" s="343"/>
      <c r="AM113" s="79"/>
      <c r="AN113" s="83"/>
      <c r="AO113" s="83"/>
      <c r="AP113" s="83"/>
      <c r="AQ113" s="83"/>
      <c r="AR113" s="83"/>
      <c r="AS113" s="83"/>
      <c r="AT113" s="83"/>
      <c r="AU113" s="83"/>
      <c r="AV113" s="79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  <c r="BO113" s="79"/>
      <c r="BP113" s="79"/>
      <c r="BQ113" s="79"/>
      <c r="BR113" s="79"/>
      <c r="BS113" s="79"/>
      <c r="BT113" s="79"/>
      <c r="BU113" s="79"/>
      <c r="BV113" s="79"/>
      <c r="BW113" s="79"/>
      <c r="BX113" s="79"/>
      <c r="BY113" s="79"/>
      <c r="BZ113" s="79"/>
      <c r="CA113" s="79"/>
      <c r="CB113" s="79"/>
      <c r="CC113" s="79"/>
      <c r="CD113" s="79"/>
      <c r="CE113" s="79"/>
      <c r="CF113" s="79"/>
      <c r="CG113" s="79"/>
      <c r="CH113" s="79"/>
      <c r="CI113" s="79"/>
      <c r="CJ113" s="79"/>
      <c r="CK113" s="79"/>
      <c r="CL113" s="79"/>
      <c r="CM113" s="79"/>
      <c r="CN113" s="79"/>
      <c r="CO113" s="79"/>
      <c r="CP113" s="79"/>
      <c r="CQ113" s="79"/>
      <c r="CR113" s="79"/>
      <c r="CS113" s="79"/>
      <c r="CT113" s="79"/>
      <c r="CU113" s="79"/>
      <c r="CV113" s="79"/>
      <c r="CW113" s="79"/>
      <c r="CX113" s="79"/>
      <c r="CY113" s="79"/>
      <c r="CZ113" s="79"/>
      <c r="DA113" s="79"/>
      <c r="DB113" s="79"/>
      <c r="DC113" s="79"/>
      <c r="DD113" s="79"/>
      <c r="DE113" s="79"/>
      <c r="DF113" s="79"/>
      <c r="DG113" s="79"/>
      <c r="DH113" s="79"/>
      <c r="DI113" s="79"/>
      <c r="DJ113" s="79"/>
      <c r="DK113" s="79"/>
      <c r="DL113" s="79"/>
      <c r="DM113" s="79"/>
      <c r="DN113" s="79"/>
      <c r="DO113" s="79"/>
      <c r="DP113" s="79"/>
      <c r="DQ113" s="79"/>
      <c r="DR113" s="79"/>
      <c r="DS113" s="79"/>
      <c r="DT113" s="79"/>
      <c r="DU113" s="79"/>
      <c r="DV113" s="79"/>
      <c r="DW113" s="79"/>
      <c r="DX113" s="79"/>
      <c r="DY113" s="79"/>
      <c r="DZ113" s="79"/>
      <c r="EA113" s="79"/>
      <c r="EB113" s="79"/>
      <c r="EC113" s="79"/>
      <c r="ED113" s="79"/>
      <c r="EE113" s="79"/>
      <c r="EF113" s="79"/>
      <c r="EG113" s="79"/>
      <c r="EH113" s="79"/>
      <c r="EI113" s="79"/>
      <c r="EJ113" s="79"/>
      <c r="EK113" s="79"/>
      <c r="EL113" s="79"/>
      <c r="EM113" s="79"/>
      <c r="EN113" s="79"/>
      <c r="EO113" s="79"/>
      <c r="EP113" s="79"/>
      <c r="EQ113" s="79"/>
      <c r="ER113" s="79"/>
      <c r="ES113" s="79"/>
      <c r="ET113" s="79"/>
      <c r="EU113" s="79"/>
      <c r="EV113" s="79"/>
      <c r="EW113" s="79"/>
      <c r="EX113" s="79"/>
      <c r="EY113" s="79"/>
      <c r="EZ113" s="79"/>
      <c r="FA113" s="79"/>
      <c r="FB113" s="79"/>
      <c r="FC113" s="79"/>
      <c r="FD113" s="79"/>
      <c r="FE113" s="79"/>
      <c r="FF113" s="79"/>
      <c r="FG113" s="79"/>
      <c r="FH113" s="79"/>
      <c r="FI113" s="79"/>
      <c r="FJ113" s="79"/>
      <c r="FK113" s="79"/>
      <c r="FL113" s="79"/>
      <c r="FM113" s="79"/>
      <c r="FN113" s="79"/>
      <c r="FO113" s="79"/>
      <c r="FP113" s="79"/>
      <c r="FQ113" s="79"/>
      <c r="FR113" s="79"/>
      <c r="FS113" s="79"/>
      <c r="FT113" s="79"/>
      <c r="FU113" s="79"/>
      <c r="FV113" s="79"/>
      <c r="FW113" s="79"/>
      <c r="FX113" s="79"/>
      <c r="FY113" s="79"/>
      <c r="FZ113" s="79"/>
      <c r="GA113" s="79"/>
      <c r="GB113" s="79"/>
      <c r="GC113" s="79"/>
      <c r="GD113" s="79"/>
      <c r="GE113" s="79"/>
      <c r="GF113" s="79"/>
      <c r="GG113" s="79"/>
      <c r="GH113" s="79"/>
      <c r="GI113" s="79"/>
      <c r="GJ113" s="79"/>
      <c r="GK113" s="79"/>
      <c r="GL113" s="79"/>
      <c r="GM113" s="79"/>
      <c r="GN113" s="79"/>
      <c r="GO113" s="79"/>
      <c r="GP113" s="79"/>
      <c r="GQ113" s="79"/>
      <c r="GR113" s="79"/>
      <c r="GS113" s="79"/>
      <c r="GT113" s="79"/>
      <c r="GU113" s="79"/>
      <c r="GV113" s="79"/>
      <c r="GW113" s="79"/>
      <c r="GX113" s="79"/>
      <c r="GY113" s="79"/>
      <c r="GZ113" s="79"/>
      <c r="HA113" s="79"/>
      <c r="HB113" s="79"/>
      <c r="HC113" s="79"/>
      <c r="HD113" s="79"/>
      <c r="HE113" s="79"/>
      <c r="HF113" s="79"/>
      <c r="HG113" s="79"/>
      <c r="HH113" s="79"/>
      <c r="HI113" s="79"/>
      <c r="HJ113" s="79"/>
      <c r="HK113" s="79"/>
      <c r="HL113" s="79"/>
      <c r="HM113" s="79"/>
      <c r="HN113" s="79"/>
      <c r="HO113" s="79"/>
      <c r="HP113" s="79"/>
      <c r="HQ113" s="79"/>
      <c r="HR113" s="79"/>
      <c r="HS113" s="79"/>
      <c r="HT113" s="79"/>
      <c r="HU113" s="79"/>
      <c r="HV113" s="79"/>
      <c r="HW113" s="79"/>
      <c r="HX113" s="79"/>
      <c r="HY113" s="79"/>
      <c r="HZ113" s="79"/>
      <c r="IA113" s="79"/>
      <c r="IB113" s="79"/>
      <c r="IC113" s="79"/>
      <c r="ID113" s="79"/>
      <c r="IE113" s="79"/>
      <c r="IF113" s="79"/>
      <c r="IG113" s="79"/>
      <c r="IH113" s="79"/>
      <c r="II113" s="79"/>
      <c r="IJ113" s="79"/>
      <c r="IK113" s="79"/>
      <c r="IL113" s="79"/>
      <c r="IM113" s="79"/>
      <c r="IN113" s="79"/>
      <c r="IO113" s="79"/>
      <c r="IP113" s="79"/>
      <c r="IQ113" s="79"/>
      <c r="IR113" s="79"/>
      <c r="IS113" s="79"/>
      <c r="IT113" s="79"/>
      <c r="IU113" s="79"/>
      <c r="IV113" s="79"/>
      <c r="IW113" s="79"/>
      <c r="IX113" s="79"/>
      <c r="IY113" s="79"/>
      <c r="IZ113" s="79"/>
      <c r="JA113" s="79"/>
      <c r="JB113" s="79"/>
      <c r="JC113" s="79"/>
      <c r="JD113" s="79"/>
      <c r="JE113" s="79"/>
      <c r="JF113" s="79"/>
      <c r="JG113" s="79"/>
      <c r="JH113" s="79"/>
      <c r="JI113" s="79"/>
      <c r="JJ113" s="79"/>
      <c r="JK113" s="79"/>
      <c r="JL113" s="79"/>
      <c r="JM113" s="79"/>
      <c r="JN113" s="79"/>
      <c r="JO113" s="79"/>
      <c r="JP113" s="79"/>
      <c r="JQ113" s="79"/>
      <c r="JR113" s="79"/>
      <c r="JS113" s="79"/>
      <c r="JT113" s="79"/>
      <c r="JU113" s="79"/>
      <c r="JV113" s="79"/>
      <c r="JW113" s="79"/>
      <c r="JX113" s="79"/>
      <c r="JY113" s="79"/>
      <c r="JZ113" s="79"/>
      <c r="KA113" s="79"/>
      <c r="KB113" s="79"/>
      <c r="KC113" s="79"/>
      <c r="KD113" s="79"/>
      <c r="KE113" s="79"/>
      <c r="KF113" s="79"/>
      <c r="KG113" s="79"/>
      <c r="KH113" s="79"/>
      <c r="KI113" s="79"/>
      <c r="KJ113" s="79"/>
      <c r="KK113" s="79"/>
      <c r="KL113" s="79"/>
      <c r="KM113" s="79"/>
      <c r="KN113" s="79"/>
      <c r="KO113" s="79"/>
      <c r="KP113" s="79"/>
      <c r="KQ113" s="79"/>
      <c r="KR113" s="79"/>
      <c r="KS113" s="79"/>
      <c r="KT113" s="79"/>
      <c r="KU113" s="79"/>
      <c r="KV113" s="79"/>
      <c r="KW113" s="76"/>
      <c r="KX113" s="76"/>
      <c r="KY113" s="76"/>
      <c r="KZ113" s="76"/>
      <c r="LA113" s="76"/>
      <c r="LB113" s="76"/>
      <c r="LC113" s="76"/>
      <c r="LD113" s="76"/>
    </row>
    <row r="114" spans="1:316" s="65" customFormat="1" ht="13.5" customHeight="1" x14ac:dyDescent="0.15">
      <c r="A114" s="66"/>
      <c r="B114" s="98" t="s">
        <v>57</v>
      </c>
      <c r="C114" s="58">
        <v>3</v>
      </c>
      <c r="D114" s="8">
        <v>0</v>
      </c>
      <c r="E114" s="6">
        <f t="shared" si="35"/>
        <v>0</v>
      </c>
      <c r="F114" s="59"/>
      <c r="G114" s="8"/>
      <c r="H114" s="3"/>
      <c r="I114" s="59"/>
      <c r="J114" s="8"/>
      <c r="K114" s="3"/>
      <c r="L114" s="59"/>
      <c r="M114" s="8"/>
      <c r="N114" s="3"/>
      <c r="O114" s="58"/>
      <c r="P114" s="8"/>
      <c r="Q114" s="6"/>
      <c r="R114" s="59"/>
      <c r="S114" s="8"/>
      <c r="T114" s="3"/>
      <c r="U114" s="58"/>
      <c r="V114" s="8"/>
      <c r="W114" s="6"/>
      <c r="X114" s="59"/>
      <c r="Y114" s="8"/>
      <c r="Z114" s="3"/>
      <c r="AA114" s="142"/>
      <c r="AB114" s="134"/>
      <c r="AC114" s="135"/>
      <c r="AD114" s="58">
        <f t="shared" si="22"/>
        <v>3</v>
      </c>
      <c r="AE114" s="8">
        <f t="shared" si="23"/>
        <v>0</v>
      </c>
      <c r="AF114" s="6">
        <f t="shared" si="24"/>
        <v>0</v>
      </c>
      <c r="AG114" s="353" t="s">
        <v>374</v>
      </c>
      <c r="AH114" s="23">
        <f t="shared" si="25"/>
        <v>3</v>
      </c>
      <c r="AI114" s="25">
        <f t="shared" si="34"/>
        <v>2.2157292427562696E-2</v>
      </c>
      <c r="AJ114" s="67" t="s">
        <v>57</v>
      </c>
      <c r="AK114" s="99"/>
      <c r="AL114" s="343"/>
      <c r="AM114" s="79"/>
      <c r="AN114" s="83"/>
      <c r="AO114" s="83"/>
      <c r="AP114" s="83"/>
      <c r="AQ114" s="83"/>
      <c r="AR114" s="83"/>
      <c r="AS114" s="83"/>
      <c r="AT114" s="83"/>
      <c r="AU114" s="83"/>
      <c r="AV114" s="79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  <c r="BO114" s="79"/>
      <c r="BP114" s="79"/>
      <c r="BQ114" s="79"/>
      <c r="BR114" s="79"/>
      <c r="BS114" s="79"/>
      <c r="BT114" s="79"/>
      <c r="BU114" s="79"/>
      <c r="BV114" s="79"/>
      <c r="BW114" s="79"/>
      <c r="BX114" s="79"/>
      <c r="BY114" s="79"/>
      <c r="BZ114" s="79"/>
      <c r="CA114" s="79"/>
      <c r="CB114" s="79"/>
      <c r="CC114" s="79"/>
      <c r="CD114" s="79"/>
      <c r="CE114" s="79"/>
      <c r="CF114" s="79"/>
      <c r="CG114" s="79"/>
      <c r="CH114" s="79"/>
      <c r="CI114" s="79"/>
      <c r="CJ114" s="79"/>
      <c r="CK114" s="79"/>
      <c r="CL114" s="79"/>
      <c r="CM114" s="79"/>
      <c r="CN114" s="79"/>
      <c r="CO114" s="79"/>
      <c r="CP114" s="79"/>
      <c r="CQ114" s="79"/>
      <c r="CR114" s="79"/>
      <c r="CS114" s="79"/>
      <c r="CT114" s="79"/>
      <c r="CU114" s="79"/>
      <c r="CV114" s="79"/>
      <c r="CW114" s="79"/>
      <c r="CX114" s="79"/>
      <c r="CY114" s="79"/>
      <c r="CZ114" s="79"/>
      <c r="DA114" s="79"/>
      <c r="DB114" s="79"/>
      <c r="DC114" s="79"/>
      <c r="DD114" s="79"/>
      <c r="DE114" s="79"/>
      <c r="DF114" s="79"/>
      <c r="DG114" s="79"/>
      <c r="DH114" s="79"/>
      <c r="DI114" s="79"/>
      <c r="DJ114" s="79"/>
      <c r="DK114" s="79"/>
      <c r="DL114" s="79"/>
      <c r="DM114" s="79"/>
      <c r="DN114" s="79"/>
      <c r="DO114" s="79"/>
      <c r="DP114" s="79"/>
      <c r="DQ114" s="79"/>
      <c r="DR114" s="79"/>
      <c r="DS114" s="79"/>
      <c r="DT114" s="79"/>
      <c r="DU114" s="79"/>
      <c r="DV114" s="79"/>
      <c r="DW114" s="79"/>
      <c r="DX114" s="79"/>
      <c r="DY114" s="79"/>
      <c r="DZ114" s="79"/>
      <c r="EA114" s="79"/>
      <c r="EB114" s="79"/>
      <c r="EC114" s="79"/>
      <c r="ED114" s="79"/>
      <c r="EE114" s="79"/>
      <c r="EF114" s="79"/>
      <c r="EG114" s="79"/>
      <c r="EH114" s="79"/>
      <c r="EI114" s="79"/>
      <c r="EJ114" s="79"/>
      <c r="EK114" s="79"/>
      <c r="EL114" s="79"/>
      <c r="EM114" s="79"/>
      <c r="EN114" s="79"/>
      <c r="EO114" s="79"/>
      <c r="EP114" s="79"/>
      <c r="EQ114" s="79"/>
      <c r="ER114" s="79"/>
      <c r="ES114" s="79"/>
      <c r="ET114" s="79"/>
      <c r="EU114" s="79"/>
      <c r="EV114" s="79"/>
      <c r="EW114" s="79"/>
      <c r="EX114" s="79"/>
      <c r="EY114" s="79"/>
      <c r="EZ114" s="79"/>
      <c r="FA114" s="79"/>
      <c r="FB114" s="79"/>
      <c r="FC114" s="79"/>
      <c r="FD114" s="79"/>
      <c r="FE114" s="79"/>
      <c r="FF114" s="79"/>
      <c r="FG114" s="79"/>
      <c r="FH114" s="79"/>
      <c r="FI114" s="79"/>
      <c r="FJ114" s="79"/>
      <c r="FK114" s="79"/>
      <c r="FL114" s="79"/>
      <c r="FM114" s="79"/>
      <c r="FN114" s="79"/>
      <c r="FO114" s="79"/>
      <c r="FP114" s="79"/>
      <c r="FQ114" s="79"/>
      <c r="FR114" s="79"/>
      <c r="FS114" s="79"/>
      <c r="FT114" s="79"/>
      <c r="FU114" s="79"/>
      <c r="FV114" s="79"/>
      <c r="FW114" s="79"/>
      <c r="FX114" s="79"/>
      <c r="FY114" s="79"/>
      <c r="FZ114" s="79"/>
      <c r="GA114" s="79"/>
      <c r="GB114" s="79"/>
      <c r="GC114" s="79"/>
      <c r="GD114" s="79"/>
      <c r="GE114" s="79"/>
      <c r="GF114" s="79"/>
      <c r="GG114" s="79"/>
      <c r="GH114" s="79"/>
      <c r="GI114" s="79"/>
      <c r="GJ114" s="79"/>
      <c r="GK114" s="79"/>
      <c r="GL114" s="79"/>
      <c r="GM114" s="79"/>
      <c r="GN114" s="79"/>
      <c r="GO114" s="79"/>
      <c r="GP114" s="79"/>
      <c r="GQ114" s="79"/>
      <c r="GR114" s="79"/>
      <c r="GS114" s="79"/>
      <c r="GT114" s="79"/>
      <c r="GU114" s="79"/>
      <c r="GV114" s="79"/>
      <c r="GW114" s="79"/>
      <c r="GX114" s="79"/>
      <c r="GY114" s="79"/>
      <c r="GZ114" s="79"/>
      <c r="HA114" s="79"/>
      <c r="HB114" s="79"/>
      <c r="HC114" s="79"/>
      <c r="HD114" s="79"/>
      <c r="HE114" s="79"/>
      <c r="HF114" s="79"/>
      <c r="HG114" s="79"/>
      <c r="HH114" s="79"/>
      <c r="HI114" s="79"/>
      <c r="HJ114" s="79"/>
      <c r="HK114" s="79"/>
      <c r="HL114" s="79"/>
      <c r="HM114" s="79"/>
      <c r="HN114" s="79"/>
      <c r="HO114" s="79"/>
      <c r="HP114" s="79"/>
      <c r="HQ114" s="79"/>
      <c r="HR114" s="79"/>
      <c r="HS114" s="79"/>
      <c r="HT114" s="79"/>
      <c r="HU114" s="79"/>
      <c r="HV114" s="79"/>
      <c r="HW114" s="79"/>
      <c r="HX114" s="79"/>
      <c r="HY114" s="79"/>
      <c r="HZ114" s="79"/>
      <c r="IA114" s="79"/>
      <c r="IB114" s="79"/>
      <c r="IC114" s="79"/>
      <c r="ID114" s="79"/>
      <c r="IE114" s="79"/>
      <c r="IF114" s="79"/>
      <c r="IG114" s="79"/>
      <c r="IH114" s="79"/>
      <c r="II114" s="79"/>
      <c r="IJ114" s="79"/>
      <c r="IK114" s="79"/>
      <c r="IL114" s="79"/>
      <c r="IM114" s="79"/>
      <c r="IN114" s="79"/>
      <c r="IO114" s="79"/>
      <c r="IP114" s="79"/>
      <c r="IQ114" s="79"/>
      <c r="IR114" s="79"/>
      <c r="IS114" s="79"/>
      <c r="IT114" s="79"/>
      <c r="IU114" s="79"/>
      <c r="IV114" s="79"/>
      <c r="IW114" s="79"/>
      <c r="IX114" s="79"/>
      <c r="IY114" s="79"/>
      <c r="IZ114" s="79"/>
      <c r="JA114" s="79"/>
      <c r="JB114" s="79"/>
      <c r="JC114" s="79"/>
      <c r="JD114" s="79"/>
      <c r="JE114" s="79"/>
      <c r="JF114" s="79"/>
      <c r="JG114" s="79"/>
      <c r="JH114" s="79"/>
      <c r="JI114" s="79"/>
      <c r="JJ114" s="79"/>
      <c r="JK114" s="79"/>
      <c r="JL114" s="79"/>
      <c r="JM114" s="79"/>
      <c r="JN114" s="79"/>
      <c r="JO114" s="79"/>
      <c r="JP114" s="79"/>
      <c r="JQ114" s="79"/>
      <c r="JR114" s="79"/>
      <c r="JS114" s="79"/>
      <c r="JT114" s="79"/>
      <c r="JU114" s="79"/>
      <c r="JV114" s="79"/>
      <c r="JW114" s="79"/>
      <c r="JX114" s="79"/>
      <c r="JY114" s="79"/>
      <c r="JZ114" s="79"/>
      <c r="KA114" s="79"/>
      <c r="KB114" s="79"/>
      <c r="KC114" s="79"/>
      <c r="KD114" s="79"/>
      <c r="KE114" s="79"/>
      <c r="KF114" s="79"/>
      <c r="KG114" s="79"/>
      <c r="KH114" s="79"/>
      <c r="KI114" s="79"/>
      <c r="KJ114" s="79"/>
      <c r="KK114" s="79"/>
      <c r="KL114" s="79"/>
      <c r="KM114" s="79"/>
      <c r="KN114" s="79"/>
      <c r="KO114" s="79"/>
      <c r="KP114" s="79"/>
      <c r="KQ114" s="79"/>
      <c r="KR114" s="79"/>
      <c r="KS114" s="79"/>
      <c r="KT114" s="79"/>
      <c r="KU114" s="79"/>
      <c r="KV114" s="79"/>
      <c r="KW114" s="76"/>
      <c r="KX114" s="76"/>
      <c r="KY114" s="76"/>
      <c r="KZ114" s="76"/>
      <c r="LA114" s="76"/>
      <c r="LB114" s="76"/>
      <c r="LC114" s="76"/>
      <c r="LD114" s="76"/>
    </row>
    <row r="115" spans="1:316" s="65" customFormat="1" ht="13.5" customHeight="1" x14ac:dyDescent="0.15">
      <c r="A115" s="66"/>
      <c r="B115" s="98" t="s">
        <v>58</v>
      </c>
      <c r="C115" s="58"/>
      <c r="D115" s="8"/>
      <c r="E115" s="6" t="e">
        <f t="shared" si="35"/>
        <v>#DIV/0!</v>
      </c>
      <c r="F115" s="59"/>
      <c r="G115" s="8"/>
      <c r="H115" s="3"/>
      <c r="I115" s="59"/>
      <c r="J115" s="8"/>
      <c r="K115" s="3"/>
      <c r="L115" s="59"/>
      <c r="M115" s="8"/>
      <c r="N115" s="3" t="e">
        <f t="shared" si="33"/>
        <v>#DIV/0!</v>
      </c>
      <c r="O115" s="58"/>
      <c r="P115" s="8"/>
      <c r="Q115" s="6"/>
      <c r="R115" s="59"/>
      <c r="S115" s="8"/>
      <c r="T115" s="3"/>
      <c r="U115" s="465" t="s">
        <v>268</v>
      </c>
      <c r="V115" s="466"/>
      <c r="W115" s="6"/>
      <c r="X115" s="59"/>
      <c r="Y115" s="8"/>
      <c r="Z115" s="3"/>
      <c r="AA115" s="142"/>
      <c r="AB115" s="134"/>
      <c r="AC115" s="135"/>
      <c r="AD115" s="58">
        <f>SUM(C115,F115,I115,L115,O115,R115,U115,X115,AA115)</f>
        <v>0</v>
      </c>
      <c r="AE115" s="8">
        <f t="shared" si="23"/>
        <v>0</v>
      </c>
      <c r="AF115" s="6"/>
      <c r="AG115" s="353"/>
      <c r="AH115" s="23">
        <f t="shared" si="25"/>
        <v>0</v>
      </c>
      <c r="AI115" s="25">
        <f t="shared" si="34"/>
        <v>0</v>
      </c>
      <c r="AJ115" s="67" t="s">
        <v>58</v>
      </c>
      <c r="AK115" s="99"/>
      <c r="AL115" s="343"/>
      <c r="AM115" s="79"/>
      <c r="AN115" s="83"/>
      <c r="AO115" s="83"/>
      <c r="AP115" s="83"/>
      <c r="AQ115" s="83"/>
      <c r="AR115" s="83"/>
      <c r="AS115" s="83"/>
      <c r="AT115" s="83"/>
      <c r="AU115" s="83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  <c r="BO115" s="79"/>
      <c r="BP115" s="79"/>
      <c r="BQ115" s="79"/>
      <c r="BR115" s="79"/>
      <c r="BS115" s="79"/>
      <c r="BT115" s="79"/>
      <c r="BU115" s="79"/>
      <c r="BV115" s="79"/>
      <c r="BW115" s="79"/>
      <c r="BX115" s="79"/>
      <c r="BY115" s="79"/>
      <c r="BZ115" s="79"/>
      <c r="CA115" s="79"/>
      <c r="CB115" s="79"/>
      <c r="CC115" s="79"/>
      <c r="CD115" s="79"/>
      <c r="CE115" s="79"/>
      <c r="CF115" s="79"/>
      <c r="CG115" s="79"/>
      <c r="CH115" s="79"/>
      <c r="CI115" s="79"/>
      <c r="CJ115" s="79"/>
      <c r="CK115" s="79"/>
      <c r="CL115" s="79"/>
      <c r="CM115" s="79"/>
      <c r="CN115" s="79"/>
      <c r="CO115" s="79"/>
      <c r="CP115" s="79"/>
      <c r="CQ115" s="79"/>
      <c r="CR115" s="79"/>
      <c r="CS115" s="79"/>
      <c r="CT115" s="79"/>
      <c r="CU115" s="79"/>
      <c r="CV115" s="79"/>
      <c r="CW115" s="79"/>
      <c r="CX115" s="79"/>
      <c r="CY115" s="79"/>
      <c r="CZ115" s="79"/>
      <c r="DA115" s="79"/>
      <c r="DB115" s="79"/>
      <c r="DC115" s="79"/>
      <c r="DD115" s="79"/>
      <c r="DE115" s="79"/>
      <c r="DF115" s="79"/>
      <c r="DG115" s="79"/>
      <c r="DH115" s="79"/>
      <c r="DI115" s="79"/>
      <c r="DJ115" s="79"/>
      <c r="DK115" s="79"/>
      <c r="DL115" s="79"/>
      <c r="DM115" s="79"/>
      <c r="DN115" s="79"/>
      <c r="DO115" s="79"/>
      <c r="DP115" s="79"/>
      <c r="DQ115" s="79"/>
      <c r="DR115" s="79"/>
      <c r="DS115" s="79"/>
      <c r="DT115" s="79"/>
      <c r="DU115" s="79"/>
      <c r="DV115" s="79"/>
      <c r="DW115" s="79"/>
      <c r="DX115" s="79"/>
      <c r="DY115" s="79"/>
      <c r="DZ115" s="79"/>
      <c r="EA115" s="79"/>
      <c r="EB115" s="79"/>
      <c r="EC115" s="79"/>
      <c r="ED115" s="79"/>
      <c r="EE115" s="79"/>
      <c r="EF115" s="79"/>
      <c r="EG115" s="79"/>
      <c r="EH115" s="79"/>
      <c r="EI115" s="79"/>
      <c r="EJ115" s="79"/>
      <c r="EK115" s="79"/>
      <c r="EL115" s="79"/>
      <c r="EM115" s="79"/>
      <c r="EN115" s="79"/>
      <c r="EO115" s="79"/>
      <c r="EP115" s="79"/>
      <c r="EQ115" s="79"/>
      <c r="ER115" s="79"/>
      <c r="ES115" s="79"/>
      <c r="ET115" s="79"/>
      <c r="EU115" s="79"/>
      <c r="EV115" s="79"/>
      <c r="EW115" s="79"/>
      <c r="EX115" s="79"/>
      <c r="EY115" s="79"/>
      <c r="EZ115" s="79"/>
      <c r="FA115" s="79"/>
      <c r="FB115" s="79"/>
      <c r="FC115" s="79"/>
      <c r="FD115" s="79"/>
      <c r="FE115" s="79"/>
      <c r="FF115" s="79"/>
      <c r="FG115" s="79"/>
      <c r="FH115" s="79"/>
      <c r="FI115" s="79"/>
      <c r="FJ115" s="79"/>
      <c r="FK115" s="79"/>
      <c r="FL115" s="79"/>
      <c r="FM115" s="79"/>
      <c r="FN115" s="79"/>
      <c r="FO115" s="79"/>
      <c r="FP115" s="79"/>
      <c r="FQ115" s="79"/>
      <c r="FR115" s="79"/>
      <c r="FS115" s="79"/>
      <c r="FT115" s="79"/>
      <c r="FU115" s="79"/>
      <c r="FV115" s="79"/>
      <c r="FW115" s="79"/>
      <c r="FX115" s="79"/>
      <c r="FY115" s="79"/>
      <c r="FZ115" s="79"/>
      <c r="GA115" s="79"/>
      <c r="GB115" s="79"/>
      <c r="GC115" s="79"/>
      <c r="GD115" s="79"/>
      <c r="GE115" s="79"/>
      <c r="GF115" s="79"/>
      <c r="GG115" s="79"/>
      <c r="GH115" s="79"/>
      <c r="GI115" s="79"/>
      <c r="GJ115" s="79"/>
      <c r="GK115" s="79"/>
      <c r="GL115" s="79"/>
      <c r="GM115" s="79"/>
      <c r="GN115" s="79"/>
      <c r="GO115" s="79"/>
      <c r="GP115" s="79"/>
      <c r="GQ115" s="79"/>
      <c r="GR115" s="79"/>
      <c r="GS115" s="79"/>
      <c r="GT115" s="79"/>
      <c r="GU115" s="79"/>
      <c r="GV115" s="79"/>
      <c r="GW115" s="79"/>
      <c r="GX115" s="79"/>
      <c r="GY115" s="79"/>
      <c r="GZ115" s="79"/>
      <c r="HA115" s="79"/>
      <c r="HB115" s="79"/>
      <c r="HC115" s="79"/>
      <c r="HD115" s="79"/>
      <c r="HE115" s="79"/>
      <c r="HF115" s="79"/>
      <c r="HG115" s="79"/>
      <c r="HH115" s="79"/>
      <c r="HI115" s="79"/>
      <c r="HJ115" s="79"/>
      <c r="HK115" s="79"/>
      <c r="HL115" s="79"/>
      <c r="HM115" s="79"/>
      <c r="HN115" s="79"/>
      <c r="HO115" s="79"/>
      <c r="HP115" s="79"/>
      <c r="HQ115" s="79"/>
      <c r="HR115" s="79"/>
      <c r="HS115" s="79"/>
      <c r="HT115" s="79"/>
      <c r="HU115" s="79"/>
      <c r="HV115" s="79"/>
      <c r="HW115" s="79"/>
      <c r="HX115" s="79"/>
      <c r="HY115" s="79"/>
      <c r="HZ115" s="79"/>
      <c r="IA115" s="79"/>
      <c r="IB115" s="79"/>
      <c r="IC115" s="79"/>
      <c r="ID115" s="79"/>
      <c r="IE115" s="79"/>
      <c r="IF115" s="79"/>
      <c r="IG115" s="79"/>
      <c r="IH115" s="79"/>
      <c r="II115" s="79"/>
      <c r="IJ115" s="79"/>
      <c r="IK115" s="79"/>
      <c r="IL115" s="79"/>
      <c r="IM115" s="79"/>
      <c r="IN115" s="79"/>
      <c r="IO115" s="79"/>
      <c r="IP115" s="79"/>
      <c r="IQ115" s="79"/>
      <c r="IR115" s="79"/>
      <c r="IS115" s="79"/>
      <c r="IT115" s="79"/>
      <c r="IU115" s="79"/>
      <c r="IV115" s="79"/>
      <c r="IW115" s="79"/>
      <c r="IX115" s="79"/>
      <c r="IY115" s="79"/>
      <c r="IZ115" s="79"/>
      <c r="JA115" s="79"/>
      <c r="JB115" s="79"/>
      <c r="JC115" s="79"/>
      <c r="JD115" s="79"/>
      <c r="JE115" s="79"/>
      <c r="JF115" s="79"/>
      <c r="JG115" s="79"/>
      <c r="JH115" s="79"/>
      <c r="JI115" s="79"/>
      <c r="JJ115" s="79"/>
      <c r="JK115" s="79"/>
      <c r="JL115" s="79"/>
      <c r="JM115" s="79"/>
      <c r="JN115" s="79"/>
      <c r="JO115" s="79"/>
      <c r="JP115" s="79"/>
      <c r="JQ115" s="79"/>
      <c r="JR115" s="79"/>
      <c r="JS115" s="79"/>
      <c r="JT115" s="79"/>
      <c r="JU115" s="79"/>
      <c r="JV115" s="79"/>
      <c r="JW115" s="79"/>
      <c r="JX115" s="79"/>
      <c r="JY115" s="79"/>
      <c r="JZ115" s="79"/>
      <c r="KA115" s="79"/>
      <c r="KB115" s="79"/>
      <c r="KC115" s="79"/>
      <c r="KD115" s="79"/>
      <c r="KE115" s="79"/>
      <c r="KF115" s="79"/>
      <c r="KG115" s="79"/>
      <c r="KH115" s="79"/>
      <c r="KI115" s="79"/>
      <c r="KJ115" s="79"/>
      <c r="KK115" s="79"/>
      <c r="KL115" s="79"/>
      <c r="KM115" s="79"/>
      <c r="KN115" s="79"/>
      <c r="KO115" s="79"/>
      <c r="KP115" s="79"/>
      <c r="KQ115" s="79"/>
      <c r="KR115" s="79"/>
      <c r="KS115" s="79"/>
      <c r="KT115" s="79"/>
      <c r="KU115" s="79"/>
      <c r="KV115" s="79"/>
      <c r="KW115" s="76"/>
      <c r="KX115" s="76"/>
      <c r="KY115" s="76"/>
      <c r="KZ115" s="76"/>
      <c r="LA115" s="76"/>
      <c r="LB115" s="76"/>
      <c r="LC115" s="76"/>
      <c r="LD115" s="76"/>
    </row>
    <row r="116" spans="1:316" s="65" customFormat="1" ht="13.5" customHeight="1" x14ac:dyDescent="0.15">
      <c r="A116" s="66"/>
      <c r="B116" s="98" t="s">
        <v>59</v>
      </c>
      <c r="C116" s="58"/>
      <c r="D116" s="8"/>
      <c r="E116" s="6" t="e">
        <f t="shared" si="35"/>
        <v>#DIV/0!</v>
      </c>
      <c r="F116" s="59"/>
      <c r="G116" s="8"/>
      <c r="H116" s="3"/>
      <c r="I116" s="59"/>
      <c r="J116" s="8"/>
      <c r="K116" s="3"/>
      <c r="L116" s="59"/>
      <c r="M116" s="8"/>
      <c r="N116" s="3"/>
      <c r="O116" s="58"/>
      <c r="P116" s="8"/>
      <c r="Q116" s="6"/>
      <c r="R116" s="59"/>
      <c r="S116" s="8"/>
      <c r="T116" s="3"/>
      <c r="U116" s="467"/>
      <c r="V116" s="468"/>
      <c r="W116" s="6"/>
      <c r="X116" s="59"/>
      <c r="Y116" s="8"/>
      <c r="Z116" s="3"/>
      <c r="AA116" s="142"/>
      <c r="AB116" s="134"/>
      <c r="AC116" s="135"/>
      <c r="AD116" s="58">
        <f t="shared" si="22"/>
        <v>0</v>
      </c>
      <c r="AE116" s="8">
        <f t="shared" si="23"/>
        <v>0</v>
      </c>
      <c r="AF116" s="6"/>
      <c r="AG116" s="353"/>
      <c r="AH116" s="23">
        <f t="shared" si="25"/>
        <v>0</v>
      </c>
      <c r="AI116" s="25">
        <f t="shared" si="34"/>
        <v>0</v>
      </c>
      <c r="AJ116" s="67" t="s">
        <v>59</v>
      </c>
      <c r="AK116" s="99"/>
      <c r="AL116" s="343"/>
      <c r="AM116" s="79"/>
      <c r="AN116" s="83"/>
      <c r="AO116" s="83"/>
      <c r="AP116" s="83"/>
      <c r="AQ116" s="83"/>
      <c r="AR116" s="83"/>
      <c r="AS116" s="83"/>
      <c r="AT116" s="83"/>
      <c r="AU116" s="83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  <c r="BU116" s="79"/>
      <c r="BV116" s="79"/>
      <c r="BW116" s="79"/>
      <c r="BX116" s="79"/>
      <c r="BY116" s="79"/>
      <c r="BZ116" s="79"/>
      <c r="CA116" s="79"/>
      <c r="CB116" s="79"/>
      <c r="CC116" s="79"/>
      <c r="CD116" s="79"/>
      <c r="CE116" s="79"/>
      <c r="CF116" s="79"/>
      <c r="CG116" s="79"/>
      <c r="CH116" s="79"/>
      <c r="CI116" s="79"/>
      <c r="CJ116" s="79"/>
      <c r="CK116" s="79"/>
      <c r="CL116" s="79"/>
      <c r="CM116" s="79"/>
      <c r="CN116" s="79"/>
      <c r="CO116" s="79"/>
      <c r="CP116" s="79"/>
      <c r="CQ116" s="79"/>
      <c r="CR116" s="79"/>
      <c r="CS116" s="79"/>
      <c r="CT116" s="79"/>
      <c r="CU116" s="79"/>
      <c r="CV116" s="79"/>
      <c r="CW116" s="79"/>
      <c r="CX116" s="79"/>
      <c r="CY116" s="79"/>
      <c r="CZ116" s="79"/>
      <c r="DA116" s="79"/>
      <c r="DB116" s="79"/>
      <c r="DC116" s="79"/>
      <c r="DD116" s="79"/>
      <c r="DE116" s="79"/>
      <c r="DF116" s="79"/>
      <c r="DG116" s="79"/>
      <c r="DH116" s="79"/>
      <c r="DI116" s="79"/>
      <c r="DJ116" s="79"/>
      <c r="DK116" s="79"/>
      <c r="DL116" s="79"/>
      <c r="DM116" s="79"/>
      <c r="DN116" s="79"/>
      <c r="DO116" s="79"/>
      <c r="DP116" s="79"/>
      <c r="DQ116" s="79"/>
      <c r="DR116" s="79"/>
      <c r="DS116" s="79"/>
      <c r="DT116" s="79"/>
      <c r="DU116" s="79"/>
      <c r="DV116" s="79"/>
      <c r="DW116" s="79"/>
      <c r="DX116" s="79"/>
      <c r="DY116" s="79"/>
      <c r="DZ116" s="79"/>
      <c r="EA116" s="79"/>
      <c r="EB116" s="79"/>
      <c r="EC116" s="79"/>
      <c r="ED116" s="79"/>
      <c r="EE116" s="79"/>
      <c r="EF116" s="79"/>
      <c r="EG116" s="79"/>
      <c r="EH116" s="79"/>
      <c r="EI116" s="79"/>
      <c r="EJ116" s="79"/>
      <c r="EK116" s="79"/>
      <c r="EL116" s="79"/>
      <c r="EM116" s="79"/>
      <c r="EN116" s="79"/>
      <c r="EO116" s="79"/>
      <c r="EP116" s="79"/>
      <c r="EQ116" s="79"/>
      <c r="ER116" s="79"/>
      <c r="ES116" s="79"/>
      <c r="ET116" s="79"/>
      <c r="EU116" s="79"/>
      <c r="EV116" s="79"/>
      <c r="EW116" s="79"/>
      <c r="EX116" s="79"/>
      <c r="EY116" s="79"/>
      <c r="EZ116" s="79"/>
      <c r="FA116" s="79"/>
      <c r="FB116" s="79"/>
      <c r="FC116" s="79"/>
      <c r="FD116" s="79"/>
      <c r="FE116" s="79"/>
      <c r="FF116" s="79"/>
      <c r="FG116" s="79"/>
      <c r="FH116" s="79"/>
      <c r="FI116" s="79"/>
      <c r="FJ116" s="79"/>
      <c r="FK116" s="79"/>
      <c r="FL116" s="79"/>
      <c r="FM116" s="79"/>
      <c r="FN116" s="79"/>
      <c r="FO116" s="79"/>
      <c r="FP116" s="79"/>
      <c r="FQ116" s="79"/>
      <c r="FR116" s="79"/>
      <c r="FS116" s="79"/>
      <c r="FT116" s="79"/>
      <c r="FU116" s="79"/>
      <c r="FV116" s="79"/>
      <c r="FW116" s="79"/>
      <c r="FX116" s="79"/>
      <c r="FY116" s="79"/>
      <c r="FZ116" s="79"/>
      <c r="GA116" s="79"/>
      <c r="GB116" s="79"/>
      <c r="GC116" s="79"/>
      <c r="GD116" s="79"/>
      <c r="GE116" s="79"/>
      <c r="GF116" s="79"/>
      <c r="GG116" s="79"/>
      <c r="GH116" s="79"/>
      <c r="GI116" s="79"/>
      <c r="GJ116" s="79"/>
      <c r="GK116" s="79"/>
      <c r="GL116" s="79"/>
      <c r="GM116" s="79"/>
      <c r="GN116" s="79"/>
      <c r="GO116" s="79"/>
      <c r="GP116" s="79"/>
      <c r="GQ116" s="79"/>
      <c r="GR116" s="79"/>
      <c r="GS116" s="79"/>
      <c r="GT116" s="79"/>
      <c r="GU116" s="79"/>
      <c r="GV116" s="79"/>
      <c r="GW116" s="79"/>
      <c r="GX116" s="79"/>
      <c r="GY116" s="79"/>
      <c r="GZ116" s="79"/>
      <c r="HA116" s="79"/>
      <c r="HB116" s="79"/>
      <c r="HC116" s="79"/>
      <c r="HD116" s="79"/>
      <c r="HE116" s="79"/>
      <c r="HF116" s="79"/>
      <c r="HG116" s="79"/>
      <c r="HH116" s="79"/>
      <c r="HI116" s="79"/>
      <c r="HJ116" s="79"/>
      <c r="HK116" s="79"/>
      <c r="HL116" s="79"/>
      <c r="HM116" s="79"/>
      <c r="HN116" s="79"/>
      <c r="HO116" s="79"/>
      <c r="HP116" s="79"/>
      <c r="HQ116" s="79"/>
      <c r="HR116" s="79"/>
      <c r="HS116" s="79"/>
      <c r="HT116" s="79"/>
      <c r="HU116" s="79"/>
      <c r="HV116" s="79"/>
      <c r="HW116" s="79"/>
      <c r="HX116" s="79"/>
      <c r="HY116" s="79"/>
      <c r="HZ116" s="79"/>
      <c r="IA116" s="79"/>
      <c r="IB116" s="79"/>
      <c r="IC116" s="79"/>
      <c r="ID116" s="79"/>
      <c r="IE116" s="79"/>
      <c r="IF116" s="79"/>
      <c r="IG116" s="79"/>
      <c r="IH116" s="79"/>
      <c r="II116" s="79"/>
      <c r="IJ116" s="79"/>
      <c r="IK116" s="79"/>
      <c r="IL116" s="79"/>
      <c r="IM116" s="79"/>
      <c r="IN116" s="79"/>
      <c r="IO116" s="79"/>
      <c r="IP116" s="79"/>
      <c r="IQ116" s="79"/>
      <c r="IR116" s="79"/>
      <c r="IS116" s="79"/>
      <c r="IT116" s="79"/>
      <c r="IU116" s="79"/>
      <c r="IV116" s="79"/>
      <c r="IW116" s="79"/>
      <c r="IX116" s="79"/>
      <c r="IY116" s="79"/>
      <c r="IZ116" s="79"/>
      <c r="JA116" s="79"/>
      <c r="JB116" s="79"/>
      <c r="JC116" s="79"/>
      <c r="JD116" s="79"/>
      <c r="JE116" s="79"/>
      <c r="JF116" s="79"/>
      <c r="JG116" s="79"/>
      <c r="JH116" s="79"/>
      <c r="JI116" s="79"/>
      <c r="JJ116" s="79"/>
      <c r="JK116" s="79"/>
      <c r="JL116" s="79"/>
      <c r="JM116" s="79"/>
      <c r="JN116" s="79"/>
      <c r="JO116" s="79"/>
      <c r="JP116" s="79"/>
      <c r="JQ116" s="79"/>
      <c r="JR116" s="79"/>
      <c r="JS116" s="79"/>
      <c r="JT116" s="79"/>
      <c r="JU116" s="79"/>
      <c r="JV116" s="79"/>
      <c r="JW116" s="79"/>
      <c r="JX116" s="79"/>
      <c r="JY116" s="79"/>
      <c r="JZ116" s="79"/>
      <c r="KA116" s="79"/>
      <c r="KB116" s="79"/>
      <c r="KC116" s="79"/>
      <c r="KD116" s="79"/>
      <c r="KE116" s="79"/>
      <c r="KF116" s="79"/>
      <c r="KG116" s="79"/>
      <c r="KH116" s="79"/>
      <c r="KI116" s="79"/>
      <c r="KJ116" s="79"/>
      <c r="KK116" s="79"/>
      <c r="KL116" s="79"/>
      <c r="KM116" s="79"/>
      <c r="KN116" s="79"/>
      <c r="KO116" s="79"/>
      <c r="KP116" s="79"/>
      <c r="KQ116" s="79"/>
      <c r="KR116" s="79"/>
      <c r="KS116" s="79"/>
      <c r="KT116" s="79"/>
      <c r="KU116" s="79"/>
      <c r="KV116" s="79"/>
      <c r="KW116" s="76"/>
      <c r="KX116" s="76"/>
      <c r="KY116" s="76"/>
      <c r="KZ116" s="76"/>
      <c r="LA116" s="76"/>
      <c r="LB116" s="76"/>
      <c r="LC116" s="76"/>
      <c r="LD116" s="76"/>
    </row>
    <row r="117" spans="1:316" s="65" customFormat="1" ht="13.5" customHeight="1" x14ac:dyDescent="0.15">
      <c r="A117" s="66"/>
      <c r="B117" s="98" t="s">
        <v>60</v>
      </c>
      <c r="C117" s="58"/>
      <c r="D117" s="8"/>
      <c r="E117" s="6" t="e">
        <f t="shared" si="35"/>
        <v>#DIV/0!</v>
      </c>
      <c r="F117" s="59"/>
      <c r="G117" s="8"/>
      <c r="H117" s="3"/>
      <c r="I117" s="59"/>
      <c r="J117" s="8"/>
      <c r="K117" s="3"/>
      <c r="L117" s="59"/>
      <c r="M117" s="8"/>
      <c r="N117" s="3"/>
      <c r="O117" s="58"/>
      <c r="P117" s="8"/>
      <c r="Q117" s="6"/>
      <c r="R117" s="59"/>
      <c r="S117" s="8"/>
      <c r="T117" s="3"/>
      <c r="U117" s="467"/>
      <c r="V117" s="468"/>
      <c r="W117" s="6"/>
      <c r="X117" s="59"/>
      <c r="Y117" s="8"/>
      <c r="Z117" s="3"/>
      <c r="AA117" s="142"/>
      <c r="AB117" s="134"/>
      <c r="AC117" s="135"/>
      <c r="AD117" s="58">
        <f t="shared" si="22"/>
        <v>0</v>
      </c>
      <c r="AE117" s="8">
        <f t="shared" si="23"/>
        <v>0</v>
      </c>
      <c r="AF117" s="6"/>
      <c r="AG117" s="353"/>
      <c r="AH117" s="23">
        <f t="shared" si="25"/>
        <v>0</v>
      </c>
      <c r="AI117" s="25">
        <f t="shared" si="34"/>
        <v>0</v>
      </c>
      <c r="AJ117" s="74" t="s">
        <v>60</v>
      </c>
      <c r="AK117" s="99"/>
      <c r="AL117" s="343"/>
      <c r="AM117" s="79"/>
      <c r="AN117" s="83"/>
      <c r="AO117" s="83"/>
      <c r="AP117" s="83"/>
      <c r="AQ117" s="83"/>
      <c r="AR117" s="83"/>
      <c r="AS117" s="83"/>
      <c r="AT117" s="83"/>
      <c r="AU117" s="83"/>
      <c r="AV117" s="79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  <c r="BG117" s="79"/>
      <c r="BH117" s="79"/>
      <c r="BI117" s="79"/>
      <c r="BJ117" s="79"/>
      <c r="BK117" s="79"/>
      <c r="BL117" s="79"/>
      <c r="BM117" s="79"/>
      <c r="BN117" s="79"/>
      <c r="BO117" s="79"/>
      <c r="BP117" s="79"/>
      <c r="BQ117" s="79"/>
      <c r="BR117" s="79"/>
      <c r="BS117" s="79"/>
      <c r="BT117" s="79"/>
      <c r="BU117" s="79"/>
      <c r="BV117" s="79"/>
      <c r="BW117" s="79"/>
      <c r="BX117" s="79"/>
      <c r="BY117" s="79"/>
      <c r="BZ117" s="79"/>
      <c r="CA117" s="79"/>
      <c r="CB117" s="79"/>
      <c r="CC117" s="79"/>
      <c r="CD117" s="79"/>
      <c r="CE117" s="79"/>
      <c r="CF117" s="79"/>
      <c r="CG117" s="79"/>
      <c r="CH117" s="79"/>
      <c r="CI117" s="79"/>
      <c r="CJ117" s="79"/>
      <c r="CK117" s="79"/>
      <c r="CL117" s="79"/>
      <c r="CM117" s="79"/>
      <c r="CN117" s="79"/>
      <c r="CO117" s="79"/>
      <c r="CP117" s="79"/>
      <c r="CQ117" s="79"/>
      <c r="CR117" s="79"/>
      <c r="CS117" s="79"/>
      <c r="CT117" s="79"/>
      <c r="CU117" s="79"/>
      <c r="CV117" s="79"/>
      <c r="CW117" s="79"/>
      <c r="CX117" s="79"/>
      <c r="CY117" s="79"/>
      <c r="CZ117" s="79"/>
      <c r="DA117" s="79"/>
      <c r="DB117" s="79"/>
      <c r="DC117" s="79"/>
      <c r="DD117" s="79"/>
      <c r="DE117" s="79"/>
      <c r="DF117" s="79"/>
      <c r="DG117" s="79"/>
      <c r="DH117" s="79"/>
      <c r="DI117" s="79"/>
      <c r="DJ117" s="79"/>
      <c r="DK117" s="79"/>
      <c r="DL117" s="79"/>
      <c r="DM117" s="79"/>
      <c r="DN117" s="79"/>
      <c r="DO117" s="79"/>
      <c r="DP117" s="79"/>
      <c r="DQ117" s="79"/>
      <c r="DR117" s="79"/>
      <c r="DS117" s="79"/>
      <c r="DT117" s="79"/>
      <c r="DU117" s="79"/>
      <c r="DV117" s="79"/>
      <c r="DW117" s="79"/>
      <c r="DX117" s="79"/>
      <c r="DY117" s="79"/>
      <c r="DZ117" s="79"/>
      <c r="EA117" s="79"/>
      <c r="EB117" s="79"/>
      <c r="EC117" s="79"/>
      <c r="ED117" s="79"/>
      <c r="EE117" s="79"/>
      <c r="EF117" s="79"/>
      <c r="EG117" s="79"/>
      <c r="EH117" s="79"/>
      <c r="EI117" s="79"/>
      <c r="EJ117" s="79"/>
      <c r="EK117" s="79"/>
      <c r="EL117" s="79"/>
      <c r="EM117" s="79"/>
      <c r="EN117" s="79"/>
      <c r="EO117" s="79"/>
      <c r="EP117" s="79"/>
      <c r="EQ117" s="79"/>
      <c r="ER117" s="79"/>
      <c r="ES117" s="79"/>
      <c r="ET117" s="79"/>
      <c r="EU117" s="79"/>
      <c r="EV117" s="79"/>
      <c r="EW117" s="79"/>
      <c r="EX117" s="79"/>
      <c r="EY117" s="79"/>
      <c r="EZ117" s="79"/>
      <c r="FA117" s="79"/>
      <c r="FB117" s="79"/>
      <c r="FC117" s="79"/>
      <c r="FD117" s="79"/>
      <c r="FE117" s="79"/>
      <c r="FF117" s="79"/>
      <c r="FG117" s="79"/>
      <c r="FH117" s="79"/>
      <c r="FI117" s="79"/>
      <c r="FJ117" s="79"/>
      <c r="FK117" s="79"/>
      <c r="FL117" s="79"/>
      <c r="FM117" s="79"/>
      <c r="FN117" s="79"/>
      <c r="FO117" s="79"/>
      <c r="FP117" s="79"/>
      <c r="FQ117" s="79"/>
      <c r="FR117" s="79"/>
      <c r="FS117" s="79"/>
      <c r="FT117" s="79"/>
      <c r="FU117" s="79"/>
      <c r="FV117" s="79"/>
      <c r="FW117" s="79"/>
      <c r="FX117" s="79"/>
      <c r="FY117" s="79"/>
      <c r="FZ117" s="79"/>
      <c r="GA117" s="79"/>
      <c r="GB117" s="79"/>
      <c r="GC117" s="79"/>
      <c r="GD117" s="79"/>
      <c r="GE117" s="79"/>
      <c r="GF117" s="79"/>
      <c r="GG117" s="79"/>
      <c r="GH117" s="79"/>
      <c r="GI117" s="79"/>
      <c r="GJ117" s="79"/>
      <c r="GK117" s="79"/>
      <c r="GL117" s="79"/>
      <c r="GM117" s="79"/>
      <c r="GN117" s="79"/>
      <c r="GO117" s="79"/>
      <c r="GP117" s="79"/>
      <c r="GQ117" s="79"/>
      <c r="GR117" s="79"/>
      <c r="GS117" s="79"/>
      <c r="GT117" s="79"/>
      <c r="GU117" s="79"/>
      <c r="GV117" s="79"/>
      <c r="GW117" s="79"/>
      <c r="GX117" s="79"/>
      <c r="GY117" s="79"/>
      <c r="GZ117" s="79"/>
      <c r="HA117" s="79"/>
      <c r="HB117" s="79"/>
      <c r="HC117" s="79"/>
      <c r="HD117" s="79"/>
      <c r="HE117" s="79"/>
      <c r="HF117" s="79"/>
      <c r="HG117" s="79"/>
      <c r="HH117" s="79"/>
      <c r="HI117" s="79"/>
      <c r="HJ117" s="79"/>
      <c r="HK117" s="79"/>
      <c r="HL117" s="79"/>
      <c r="HM117" s="79"/>
      <c r="HN117" s="79"/>
      <c r="HO117" s="79"/>
      <c r="HP117" s="79"/>
      <c r="HQ117" s="79"/>
      <c r="HR117" s="79"/>
      <c r="HS117" s="79"/>
      <c r="HT117" s="79"/>
      <c r="HU117" s="79"/>
      <c r="HV117" s="79"/>
      <c r="HW117" s="79"/>
      <c r="HX117" s="79"/>
      <c r="HY117" s="79"/>
      <c r="HZ117" s="79"/>
      <c r="IA117" s="79"/>
      <c r="IB117" s="79"/>
      <c r="IC117" s="79"/>
      <c r="ID117" s="79"/>
      <c r="IE117" s="79"/>
      <c r="IF117" s="79"/>
      <c r="IG117" s="79"/>
      <c r="IH117" s="79"/>
      <c r="II117" s="79"/>
      <c r="IJ117" s="79"/>
      <c r="IK117" s="79"/>
      <c r="IL117" s="79"/>
      <c r="IM117" s="79"/>
      <c r="IN117" s="79"/>
      <c r="IO117" s="79"/>
      <c r="IP117" s="79"/>
      <c r="IQ117" s="79"/>
      <c r="IR117" s="79"/>
      <c r="IS117" s="79"/>
      <c r="IT117" s="79"/>
      <c r="IU117" s="79"/>
      <c r="IV117" s="79"/>
      <c r="IW117" s="79"/>
      <c r="IX117" s="79"/>
      <c r="IY117" s="79"/>
      <c r="IZ117" s="79"/>
      <c r="JA117" s="79"/>
      <c r="JB117" s="79"/>
      <c r="JC117" s="79"/>
      <c r="JD117" s="79"/>
      <c r="JE117" s="79"/>
      <c r="JF117" s="79"/>
      <c r="JG117" s="79"/>
      <c r="JH117" s="79"/>
      <c r="JI117" s="79"/>
      <c r="JJ117" s="79"/>
      <c r="JK117" s="79"/>
      <c r="JL117" s="79"/>
      <c r="JM117" s="79"/>
      <c r="JN117" s="79"/>
      <c r="JO117" s="79"/>
      <c r="JP117" s="79"/>
      <c r="JQ117" s="79"/>
      <c r="JR117" s="79"/>
      <c r="JS117" s="79"/>
      <c r="JT117" s="79"/>
      <c r="JU117" s="79"/>
      <c r="JV117" s="79"/>
      <c r="JW117" s="79"/>
      <c r="JX117" s="79"/>
      <c r="JY117" s="79"/>
      <c r="JZ117" s="79"/>
      <c r="KA117" s="79"/>
      <c r="KB117" s="79"/>
      <c r="KC117" s="79"/>
      <c r="KD117" s="79"/>
      <c r="KE117" s="79"/>
      <c r="KF117" s="79"/>
      <c r="KG117" s="79"/>
      <c r="KH117" s="79"/>
      <c r="KI117" s="79"/>
      <c r="KJ117" s="79"/>
      <c r="KK117" s="79"/>
      <c r="KL117" s="79"/>
      <c r="KM117" s="79"/>
      <c r="KN117" s="79"/>
      <c r="KO117" s="79"/>
      <c r="KP117" s="79"/>
      <c r="KQ117" s="79"/>
      <c r="KR117" s="79"/>
      <c r="KS117" s="79"/>
      <c r="KT117" s="79"/>
      <c r="KU117" s="79"/>
      <c r="KV117" s="79"/>
      <c r="KW117" s="76"/>
      <c r="KX117" s="76"/>
      <c r="KY117" s="76"/>
      <c r="KZ117" s="76"/>
      <c r="LA117" s="76"/>
      <c r="LB117" s="76"/>
      <c r="LC117" s="76"/>
      <c r="LD117" s="76"/>
    </row>
    <row r="118" spans="1:316" s="65" customFormat="1" ht="13.5" customHeight="1" x14ac:dyDescent="0.15">
      <c r="A118" s="66"/>
      <c r="B118" s="98" t="s">
        <v>164</v>
      </c>
      <c r="C118" s="58"/>
      <c r="D118" s="8"/>
      <c r="E118" s="6"/>
      <c r="F118" s="59"/>
      <c r="G118" s="8"/>
      <c r="H118" s="3"/>
      <c r="I118" s="59"/>
      <c r="J118" s="8"/>
      <c r="K118" s="3"/>
      <c r="L118" s="59"/>
      <c r="M118" s="8"/>
      <c r="N118" s="3" t="e">
        <f t="shared" si="33"/>
        <v>#DIV/0!</v>
      </c>
      <c r="O118" s="58">
        <v>3</v>
      </c>
      <c r="P118" s="8">
        <v>2</v>
      </c>
      <c r="Q118" s="6">
        <f t="shared" ref="Q118:Q128" si="36">P118/O118</f>
        <v>0.66666666666666663</v>
      </c>
      <c r="R118" s="59"/>
      <c r="S118" s="8"/>
      <c r="T118" s="3"/>
      <c r="U118" s="467"/>
      <c r="V118" s="468"/>
      <c r="W118" s="6"/>
      <c r="X118" s="59"/>
      <c r="Y118" s="8"/>
      <c r="Z118" s="3"/>
      <c r="AA118" s="142"/>
      <c r="AB118" s="134"/>
      <c r="AC118" s="135"/>
      <c r="AD118" s="58">
        <f t="shared" si="22"/>
        <v>3</v>
      </c>
      <c r="AE118" s="8">
        <f t="shared" si="23"/>
        <v>2</v>
      </c>
      <c r="AF118" s="6">
        <f t="shared" si="24"/>
        <v>0.66666666666666663</v>
      </c>
      <c r="AG118" s="353"/>
      <c r="AH118" s="23">
        <f t="shared" si="25"/>
        <v>11.666666666666666</v>
      </c>
      <c r="AI118" s="25">
        <f t="shared" si="34"/>
        <v>8.6167248329410473E-2</v>
      </c>
      <c r="AJ118" s="74" t="s">
        <v>164</v>
      </c>
      <c r="AK118" s="99"/>
      <c r="AL118" s="343"/>
      <c r="AM118" s="79"/>
      <c r="AN118" s="83"/>
      <c r="AO118" s="83"/>
      <c r="AP118" s="83"/>
      <c r="AQ118" s="83"/>
      <c r="AR118" s="83"/>
      <c r="AS118" s="83"/>
      <c r="AT118" s="83"/>
      <c r="AU118" s="83"/>
      <c r="AV118" s="79"/>
      <c r="AW118" s="79"/>
      <c r="AX118" s="79"/>
      <c r="AY118" s="79"/>
      <c r="AZ118" s="79"/>
      <c r="BA118" s="79"/>
      <c r="BB118" s="79"/>
      <c r="BC118" s="79"/>
      <c r="BD118" s="79"/>
      <c r="BE118" s="79"/>
      <c r="BF118" s="79"/>
      <c r="BG118" s="79"/>
      <c r="BH118" s="79"/>
      <c r="BI118" s="79"/>
      <c r="BJ118" s="79"/>
      <c r="BK118" s="79"/>
      <c r="BL118" s="79"/>
      <c r="BM118" s="79"/>
      <c r="BN118" s="79"/>
      <c r="BO118" s="79"/>
      <c r="BP118" s="79"/>
      <c r="BQ118" s="79"/>
      <c r="BR118" s="79"/>
      <c r="BS118" s="79"/>
      <c r="BT118" s="79"/>
      <c r="BU118" s="79"/>
      <c r="BV118" s="79"/>
      <c r="BW118" s="79"/>
      <c r="BX118" s="79"/>
      <c r="BY118" s="79"/>
      <c r="BZ118" s="79"/>
      <c r="CA118" s="79"/>
      <c r="CB118" s="79"/>
      <c r="CC118" s="79"/>
      <c r="CD118" s="79"/>
      <c r="CE118" s="79"/>
      <c r="CF118" s="79"/>
      <c r="CG118" s="79"/>
      <c r="CH118" s="79"/>
      <c r="CI118" s="79"/>
      <c r="CJ118" s="79"/>
      <c r="CK118" s="79"/>
      <c r="CL118" s="79"/>
      <c r="CM118" s="79"/>
      <c r="CN118" s="79"/>
      <c r="CO118" s="79"/>
      <c r="CP118" s="79"/>
      <c r="CQ118" s="79"/>
      <c r="CR118" s="79"/>
      <c r="CS118" s="79"/>
      <c r="CT118" s="79"/>
      <c r="CU118" s="79"/>
      <c r="CV118" s="79"/>
      <c r="CW118" s="79"/>
      <c r="CX118" s="79"/>
      <c r="CY118" s="79"/>
      <c r="CZ118" s="79"/>
      <c r="DA118" s="79"/>
      <c r="DB118" s="79"/>
      <c r="DC118" s="79"/>
      <c r="DD118" s="79"/>
      <c r="DE118" s="79"/>
      <c r="DF118" s="79"/>
      <c r="DG118" s="79"/>
      <c r="DH118" s="79"/>
      <c r="DI118" s="79"/>
      <c r="DJ118" s="79"/>
      <c r="DK118" s="79"/>
      <c r="DL118" s="79"/>
      <c r="DM118" s="79"/>
      <c r="DN118" s="79"/>
      <c r="DO118" s="79"/>
      <c r="DP118" s="79"/>
      <c r="DQ118" s="79"/>
      <c r="DR118" s="79"/>
      <c r="DS118" s="79"/>
      <c r="DT118" s="79"/>
      <c r="DU118" s="79"/>
      <c r="DV118" s="79"/>
      <c r="DW118" s="79"/>
      <c r="DX118" s="79"/>
      <c r="DY118" s="79"/>
      <c r="DZ118" s="79"/>
      <c r="EA118" s="79"/>
      <c r="EB118" s="79"/>
      <c r="EC118" s="79"/>
      <c r="ED118" s="79"/>
      <c r="EE118" s="79"/>
      <c r="EF118" s="79"/>
      <c r="EG118" s="79"/>
      <c r="EH118" s="79"/>
      <c r="EI118" s="79"/>
      <c r="EJ118" s="79"/>
      <c r="EK118" s="79"/>
      <c r="EL118" s="79"/>
      <c r="EM118" s="79"/>
      <c r="EN118" s="79"/>
      <c r="EO118" s="79"/>
      <c r="EP118" s="79"/>
      <c r="EQ118" s="79"/>
      <c r="ER118" s="79"/>
      <c r="ES118" s="79"/>
      <c r="ET118" s="79"/>
      <c r="EU118" s="79"/>
      <c r="EV118" s="79"/>
      <c r="EW118" s="79"/>
      <c r="EX118" s="79"/>
      <c r="EY118" s="79"/>
      <c r="EZ118" s="79"/>
      <c r="FA118" s="79"/>
      <c r="FB118" s="79"/>
      <c r="FC118" s="79"/>
      <c r="FD118" s="79"/>
      <c r="FE118" s="79"/>
      <c r="FF118" s="79"/>
      <c r="FG118" s="79"/>
      <c r="FH118" s="79"/>
      <c r="FI118" s="79"/>
      <c r="FJ118" s="79"/>
      <c r="FK118" s="79"/>
      <c r="FL118" s="79"/>
      <c r="FM118" s="79"/>
      <c r="FN118" s="79"/>
      <c r="FO118" s="79"/>
      <c r="FP118" s="79"/>
      <c r="FQ118" s="79"/>
      <c r="FR118" s="79"/>
      <c r="FS118" s="79"/>
      <c r="FT118" s="79"/>
      <c r="FU118" s="79"/>
      <c r="FV118" s="79"/>
      <c r="FW118" s="79"/>
      <c r="FX118" s="79"/>
      <c r="FY118" s="79"/>
      <c r="FZ118" s="79"/>
      <c r="GA118" s="79"/>
      <c r="GB118" s="79"/>
      <c r="GC118" s="79"/>
      <c r="GD118" s="79"/>
      <c r="GE118" s="79"/>
      <c r="GF118" s="79"/>
      <c r="GG118" s="79"/>
      <c r="GH118" s="79"/>
      <c r="GI118" s="79"/>
      <c r="GJ118" s="79"/>
      <c r="GK118" s="79"/>
      <c r="GL118" s="79"/>
      <c r="GM118" s="79"/>
      <c r="GN118" s="79"/>
      <c r="GO118" s="79"/>
      <c r="GP118" s="79"/>
      <c r="GQ118" s="79"/>
      <c r="GR118" s="79"/>
      <c r="GS118" s="79"/>
      <c r="GT118" s="79"/>
      <c r="GU118" s="79"/>
      <c r="GV118" s="79"/>
      <c r="GW118" s="79"/>
      <c r="GX118" s="79"/>
      <c r="GY118" s="79"/>
      <c r="GZ118" s="79"/>
      <c r="HA118" s="79"/>
      <c r="HB118" s="79"/>
      <c r="HC118" s="79"/>
      <c r="HD118" s="79"/>
      <c r="HE118" s="79"/>
      <c r="HF118" s="79"/>
      <c r="HG118" s="79"/>
      <c r="HH118" s="79"/>
      <c r="HI118" s="79"/>
      <c r="HJ118" s="79"/>
      <c r="HK118" s="79"/>
      <c r="HL118" s="79"/>
      <c r="HM118" s="79"/>
      <c r="HN118" s="79"/>
      <c r="HO118" s="79"/>
      <c r="HP118" s="79"/>
      <c r="HQ118" s="79"/>
      <c r="HR118" s="79"/>
      <c r="HS118" s="79"/>
      <c r="HT118" s="79"/>
      <c r="HU118" s="79"/>
      <c r="HV118" s="79"/>
      <c r="HW118" s="79"/>
      <c r="HX118" s="79"/>
      <c r="HY118" s="79"/>
      <c r="HZ118" s="79"/>
      <c r="IA118" s="79"/>
      <c r="IB118" s="79"/>
      <c r="IC118" s="79"/>
      <c r="ID118" s="79"/>
      <c r="IE118" s="79"/>
      <c r="IF118" s="79"/>
      <c r="IG118" s="79"/>
      <c r="IH118" s="79"/>
      <c r="II118" s="79"/>
      <c r="IJ118" s="79"/>
      <c r="IK118" s="79"/>
      <c r="IL118" s="79"/>
      <c r="IM118" s="79"/>
      <c r="IN118" s="79"/>
      <c r="IO118" s="79"/>
      <c r="IP118" s="79"/>
      <c r="IQ118" s="79"/>
      <c r="IR118" s="79"/>
      <c r="IS118" s="79"/>
      <c r="IT118" s="79"/>
      <c r="IU118" s="79"/>
      <c r="IV118" s="79"/>
      <c r="IW118" s="79"/>
      <c r="IX118" s="79"/>
      <c r="IY118" s="79"/>
      <c r="IZ118" s="79"/>
      <c r="JA118" s="79"/>
      <c r="JB118" s="79"/>
      <c r="JC118" s="79"/>
      <c r="JD118" s="79"/>
      <c r="JE118" s="79"/>
      <c r="JF118" s="79"/>
      <c r="JG118" s="79"/>
      <c r="JH118" s="79"/>
      <c r="JI118" s="79"/>
      <c r="JJ118" s="79"/>
      <c r="JK118" s="79"/>
      <c r="JL118" s="79"/>
      <c r="JM118" s="79"/>
      <c r="JN118" s="79"/>
      <c r="JO118" s="79"/>
      <c r="JP118" s="79"/>
      <c r="JQ118" s="79"/>
      <c r="JR118" s="79"/>
      <c r="JS118" s="79"/>
      <c r="JT118" s="79"/>
      <c r="JU118" s="79"/>
      <c r="JV118" s="79"/>
      <c r="JW118" s="79"/>
      <c r="JX118" s="79"/>
      <c r="JY118" s="79"/>
      <c r="JZ118" s="79"/>
      <c r="KA118" s="79"/>
      <c r="KB118" s="79"/>
      <c r="KC118" s="79"/>
      <c r="KD118" s="79"/>
      <c r="KE118" s="79"/>
      <c r="KF118" s="79"/>
      <c r="KG118" s="79"/>
      <c r="KH118" s="79"/>
      <c r="KI118" s="79"/>
      <c r="KJ118" s="79"/>
      <c r="KK118" s="79"/>
      <c r="KL118" s="79"/>
      <c r="KM118" s="79"/>
      <c r="KN118" s="79"/>
      <c r="KO118" s="79"/>
      <c r="KP118" s="79"/>
      <c r="KQ118" s="79"/>
      <c r="KR118" s="79"/>
      <c r="KS118" s="79"/>
      <c r="KT118" s="79"/>
      <c r="KU118" s="79"/>
      <c r="KV118" s="79"/>
      <c r="KW118" s="76"/>
      <c r="KX118" s="76"/>
      <c r="KY118" s="76"/>
      <c r="KZ118" s="76"/>
      <c r="LA118" s="76"/>
      <c r="LB118" s="76"/>
      <c r="LC118" s="76"/>
      <c r="LD118" s="76"/>
    </row>
    <row r="119" spans="1:316" s="65" customFormat="1" ht="13.5" customHeight="1" x14ac:dyDescent="0.15">
      <c r="A119" s="66"/>
      <c r="B119" s="98" t="s">
        <v>165</v>
      </c>
      <c r="C119" s="58"/>
      <c r="D119" s="8"/>
      <c r="E119" s="6"/>
      <c r="F119" s="59"/>
      <c r="G119" s="8"/>
      <c r="H119" s="3"/>
      <c r="I119" s="59"/>
      <c r="J119" s="8"/>
      <c r="K119" s="3"/>
      <c r="L119" s="59">
        <v>2</v>
      </c>
      <c r="M119" s="8">
        <v>1</v>
      </c>
      <c r="N119" s="3">
        <f t="shared" si="33"/>
        <v>0.5</v>
      </c>
      <c r="O119" s="58">
        <v>1</v>
      </c>
      <c r="P119" s="8">
        <v>0</v>
      </c>
      <c r="Q119" s="6">
        <f t="shared" si="36"/>
        <v>0</v>
      </c>
      <c r="R119" s="59">
        <v>4</v>
      </c>
      <c r="S119" s="8">
        <v>2</v>
      </c>
      <c r="T119" s="3">
        <f t="shared" si="21"/>
        <v>0.5</v>
      </c>
      <c r="U119" s="467"/>
      <c r="V119" s="468"/>
      <c r="W119" s="6"/>
      <c r="X119" s="59">
        <v>5</v>
      </c>
      <c r="Y119" s="8">
        <v>1</v>
      </c>
      <c r="Z119" s="3">
        <f t="shared" si="28"/>
        <v>0.2</v>
      </c>
      <c r="AA119" s="142"/>
      <c r="AB119" s="134"/>
      <c r="AC119" s="135"/>
      <c r="AD119" s="58">
        <f t="shared" si="22"/>
        <v>12</v>
      </c>
      <c r="AE119" s="8">
        <f t="shared" si="23"/>
        <v>4</v>
      </c>
      <c r="AF119" s="6">
        <f t="shared" si="24"/>
        <v>0.33333333333333331</v>
      </c>
      <c r="AG119" s="353"/>
      <c r="AH119" s="23">
        <f t="shared" si="25"/>
        <v>19.333333333333332</v>
      </c>
      <c r="AI119" s="25">
        <f t="shared" si="34"/>
        <v>0.14279144008873737</v>
      </c>
      <c r="AJ119" s="74" t="s">
        <v>165</v>
      </c>
      <c r="AK119" s="99"/>
      <c r="AL119" s="343"/>
      <c r="AM119" s="79"/>
      <c r="AN119" s="83"/>
      <c r="AO119" s="83"/>
      <c r="AP119" s="83"/>
      <c r="AQ119" s="83"/>
      <c r="AR119" s="83"/>
      <c r="AS119" s="83"/>
      <c r="AT119" s="83"/>
      <c r="AU119" s="83"/>
      <c r="AV119" s="79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79"/>
      <c r="BQ119" s="79"/>
      <c r="BR119" s="79"/>
      <c r="BS119" s="79"/>
      <c r="BT119" s="79"/>
      <c r="BU119" s="79"/>
      <c r="BV119" s="79"/>
      <c r="BW119" s="79"/>
      <c r="BX119" s="79"/>
      <c r="BY119" s="79"/>
      <c r="BZ119" s="79"/>
      <c r="CA119" s="79"/>
      <c r="CB119" s="79"/>
      <c r="CC119" s="79"/>
      <c r="CD119" s="79"/>
      <c r="CE119" s="79"/>
      <c r="CF119" s="79"/>
      <c r="CG119" s="79"/>
      <c r="CH119" s="79"/>
      <c r="CI119" s="79"/>
      <c r="CJ119" s="79"/>
      <c r="CK119" s="79"/>
      <c r="CL119" s="79"/>
      <c r="CM119" s="79"/>
      <c r="CN119" s="79"/>
      <c r="CO119" s="79"/>
      <c r="CP119" s="79"/>
      <c r="CQ119" s="79"/>
      <c r="CR119" s="79"/>
      <c r="CS119" s="79"/>
      <c r="CT119" s="79"/>
      <c r="CU119" s="79"/>
      <c r="CV119" s="79"/>
      <c r="CW119" s="79"/>
      <c r="CX119" s="79"/>
      <c r="CY119" s="79"/>
      <c r="CZ119" s="79"/>
      <c r="DA119" s="79"/>
      <c r="DB119" s="79"/>
      <c r="DC119" s="79"/>
      <c r="DD119" s="79"/>
      <c r="DE119" s="79"/>
      <c r="DF119" s="79"/>
      <c r="DG119" s="79"/>
      <c r="DH119" s="79"/>
      <c r="DI119" s="79"/>
      <c r="DJ119" s="79"/>
      <c r="DK119" s="79"/>
      <c r="DL119" s="79"/>
      <c r="DM119" s="79"/>
      <c r="DN119" s="79"/>
      <c r="DO119" s="79"/>
      <c r="DP119" s="79"/>
      <c r="DQ119" s="79"/>
      <c r="DR119" s="79"/>
      <c r="DS119" s="79"/>
      <c r="DT119" s="79"/>
      <c r="DU119" s="79"/>
      <c r="DV119" s="79"/>
      <c r="DW119" s="79"/>
      <c r="DX119" s="79"/>
      <c r="DY119" s="79"/>
      <c r="DZ119" s="79"/>
      <c r="EA119" s="79"/>
      <c r="EB119" s="79"/>
      <c r="EC119" s="79"/>
      <c r="ED119" s="79"/>
      <c r="EE119" s="79"/>
      <c r="EF119" s="79"/>
      <c r="EG119" s="79"/>
      <c r="EH119" s="79"/>
      <c r="EI119" s="79"/>
      <c r="EJ119" s="79"/>
      <c r="EK119" s="79"/>
      <c r="EL119" s="79"/>
      <c r="EM119" s="79"/>
      <c r="EN119" s="79"/>
      <c r="EO119" s="79"/>
      <c r="EP119" s="79"/>
      <c r="EQ119" s="79"/>
      <c r="ER119" s="79"/>
      <c r="ES119" s="79"/>
      <c r="ET119" s="79"/>
      <c r="EU119" s="79"/>
      <c r="EV119" s="79"/>
      <c r="EW119" s="79"/>
      <c r="EX119" s="79"/>
      <c r="EY119" s="79"/>
      <c r="EZ119" s="79"/>
      <c r="FA119" s="79"/>
      <c r="FB119" s="79"/>
      <c r="FC119" s="79"/>
      <c r="FD119" s="79"/>
      <c r="FE119" s="79"/>
      <c r="FF119" s="79"/>
      <c r="FG119" s="79"/>
      <c r="FH119" s="79"/>
      <c r="FI119" s="79"/>
      <c r="FJ119" s="79"/>
      <c r="FK119" s="79"/>
      <c r="FL119" s="79"/>
      <c r="FM119" s="79"/>
      <c r="FN119" s="79"/>
      <c r="FO119" s="79"/>
      <c r="FP119" s="79"/>
      <c r="FQ119" s="79"/>
      <c r="FR119" s="79"/>
      <c r="FS119" s="79"/>
      <c r="FT119" s="79"/>
      <c r="FU119" s="79"/>
      <c r="FV119" s="79"/>
      <c r="FW119" s="79"/>
      <c r="FX119" s="79"/>
      <c r="FY119" s="79"/>
      <c r="FZ119" s="79"/>
      <c r="GA119" s="79"/>
      <c r="GB119" s="79"/>
      <c r="GC119" s="79"/>
      <c r="GD119" s="79"/>
      <c r="GE119" s="79"/>
      <c r="GF119" s="79"/>
      <c r="GG119" s="79"/>
      <c r="GH119" s="79"/>
      <c r="GI119" s="79"/>
      <c r="GJ119" s="79"/>
      <c r="GK119" s="79"/>
      <c r="GL119" s="79"/>
      <c r="GM119" s="79"/>
      <c r="GN119" s="79"/>
      <c r="GO119" s="79"/>
      <c r="GP119" s="79"/>
      <c r="GQ119" s="79"/>
      <c r="GR119" s="79"/>
      <c r="GS119" s="79"/>
      <c r="GT119" s="79"/>
      <c r="GU119" s="79"/>
      <c r="GV119" s="79"/>
      <c r="GW119" s="79"/>
      <c r="GX119" s="79"/>
      <c r="GY119" s="79"/>
      <c r="GZ119" s="79"/>
      <c r="HA119" s="79"/>
      <c r="HB119" s="79"/>
      <c r="HC119" s="79"/>
      <c r="HD119" s="79"/>
      <c r="HE119" s="79"/>
      <c r="HF119" s="79"/>
      <c r="HG119" s="79"/>
      <c r="HH119" s="79"/>
      <c r="HI119" s="79"/>
      <c r="HJ119" s="79"/>
      <c r="HK119" s="79"/>
      <c r="HL119" s="79"/>
      <c r="HM119" s="79"/>
      <c r="HN119" s="79"/>
      <c r="HO119" s="79"/>
      <c r="HP119" s="79"/>
      <c r="HQ119" s="79"/>
      <c r="HR119" s="79"/>
      <c r="HS119" s="79"/>
      <c r="HT119" s="79"/>
      <c r="HU119" s="79"/>
      <c r="HV119" s="79"/>
      <c r="HW119" s="79"/>
      <c r="HX119" s="79"/>
      <c r="HY119" s="79"/>
      <c r="HZ119" s="79"/>
      <c r="IA119" s="79"/>
      <c r="IB119" s="79"/>
      <c r="IC119" s="79"/>
      <c r="ID119" s="79"/>
      <c r="IE119" s="79"/>
      <c r="IF119" s="79"/>
      <c r="IG119" s="79"/>
      <c r="IH119" s="79"/>
      <c r="II119" s="79"/>
      <c r="IJ119" s="79"/>
      <c r="IK119" s="79"/>
      <c r="IL119" s="79"/>
      <c r="IM119" s="79"/>
      <c r="IN119" s="79"/>
      <c r="IO119" s="79"/>
      <c r="IP119" s="79"/>
      <c r="IQ119" s="79"/>
      <c r="IR119" s="79"/>
      <c r="IS119" s="79"/>
      <c r="IT119" s="79"/>
      <c r="IU119" s="79"/>
      <c r="IV119" s="79"/>
      <c r="IW119" s="79"/>
      <c r="IX119" s="79"/>
      <c r="IY119" s="79"/>
      <c r="IZ119" s="79"/>
      <c r="JA119" s="79"/>
      <c r="JB119" s="79"/>
      <c r="JC119" s="79"/>
      <c r="JD119" s="79"/>
      <c r="JE119" s="79"/>
      <c r="JF119" s="79"/>
      <c r="JG119" s="79"/>
      <c r="JH119" s="79"/>
      <c r="JI119" s="79"/>
      <c r="JJ119" s="79"/>
      <c r="JK119" s="79"/>
      <c r="JL119" s="79"/>
      <c r="JM119" s="79"/>
      <c r="JN119" s="79"/>
      <c r="JO119" s="79"/>
      <c r="JP119" s="79"/>
      <c r="JQ119" s="79"/>
      <c r="JR119" s="79"/>
      <c r="JS119" s="79"/>
      <c r="JT119" s="79"/>
      <c r="JU119" s="79"/>
      <c r="JV119" s="79"/>
      <c r="JW119" s="79"/>
      <c r="JX119" s="79"/>
      <c r="JY119" s="79"/>
      <c r="JZ119" s="79"/>
      <c r="KA119" s="79"/>
      <c r="KB119" s="79"/>
      <c r="KC119" s="79"/>
      <c r="KD119" s="79"/>
      <c r="KE119" s="79"/>
      <c r="KF119" s="79"/>
      <c r="KG119" s="79"/>
      <c r="KH119" s="79"/>
      <c r="KI119" s="79"/>
      <c r="KJ119" s="79"/>
      <c r="KK119" s="79"/>
      <c r="KL119" s="79"/>
      <c r="KM119" s="79"/>
      <c r="KN119" s="79"/>
      <c r="KO119" s="79"/>
      <c r="KP119" s="79"/>
      <c r="KQ119" s="79"/>
      <c r="KR119" s="79"/>
      <c r="KS119" s="79"/>
      <c r="KT119" s="79"/>
      <c r="KU119" s="79"/>
      <c r="KV119" s="79"/>
      <c r="KW119" s="76"/>
      <c r="KX119" s="76"/>
      <c r="KY119" s="76"/>
      <c r="KZ119" s="76"/>
      <c r="LA119" s="76"/>
      <c r="LB119" s="76"/>
      <c r="LC119" s="76"/>
      <c r="LD119" s="76"/>
    </row>
    <row r="120" spans="1:316" s="65" customFormat="1" ht="13.5" customHeight="1" x14ac:dyDescent="0.15">
      <c r="A120" s="66"/>
      <c r="B120" s="98" t="s">
        <v>166</v>
      </c>
      <c r="C120" s="58"/>
      <c r="D120" s="8"/>
      <c r="E120" s="6"/>
      <c r="F120" s="59"/>
      <c r="G120" s="8"/>
      <c r="H120" s="3"/>
      <c r="I120" s="59"/>
      <c r="J120" s="8"/>
      <c r="K120" s="3"/>
      <c r="L120" s="59">
        <v>2</v>
      </c>
      <c r="M120" s="8">
        <v>0</v>
      </c>
      <c r="N120" s="3">
        <f t="shared" si="33"/>
        <v>0</v>
      </c>
      <c r="O120" s="58"/>
      <c r="P120" s="8"/>
      <c r="Q120" s="6"/>
      <c r="R120" s="59"/>
      <c r="S120" s="8"/>
      <c r="T120" s="3"/>
      <c r="U120" s="467"/>
      <c r="V120" s="468"/>
      <c r="W120" s="6"/>
      <c r="X120" s="59"/>
      <c r="Y120" s="8"/>
      <c r="Z120" s="3"/>
      <c r="AA120" s="142"/>
      <c r="AB120" s="134"/>
      <c r="AC120" s="135"/>
      <c r="AD120" s="58">
        <f t="shared" si="22"/>
        <v>2</v>
      </c>
      <c r="AE120" s="8">
        <f t="shared" si="23"/>
        <v>0</v>
      </c>
      <c r="AF120" s="6">
        <f t="shared" si="24"/>
        <v>0</v>
      </c>
      <c r="AG120" s="353"/>
      <c r="AH120" s="23">
        <f t="shared" si="25"/>
        <v>2</v>
      </c>
      <c r="AI120" s="25">
        <f t="shared" si="34"/>
        <v>1.4771528285041797E-2</v>
      </c>
      <c r="AJ120" s="74" t="s">
        <v>166</v>
      </c>
      <c r="AK120" s="99"/>
      <c r="AL120" s="343"/>
      <c r="AM120" s="79"/>
      <c r="AN120" s="83"/>
      <c r="AO120" s="83"/>
      <c r="AP120" s="83"/>
      <c r="AQ120" s="83"/>
      <c r="AR120" s="83"/>
      <c r="AS120" s="83"/>
      <c r="AT120" s="83"/>
      <c r="AU120" s="83"/>
      <c r="AV120" s="79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79"/>
      <c r="BQ120" s="79"/>
      <c r="BR120" s="79"/>
      <c r="BS120" s="79"/>
      <c r="BT120" s="79"/>
      <c r="BU120" s="79"/>
      <c r="BV120" s="79"/>
      <c r="BW120" s="79"/>
      <c r="BX120" s="79"/>
      <c r="BY120" s="79"/>
      <c r="BZ120" s="79"/>
      <c r="CA120" s="79"/>
      <c r="CB120" s="79"/>
      <c r="CC120" s="79"/>
      <c r="CD120" s="79"/>
      <c r="CE120" s="79"/>
      <c r="CF120" s="79"/>
      <c r="CG120" s="79"/>
      <c r="CH120" s="79"/>
      <c r="CI120" s="79"/>
      <c r="CJ120" s="79"/>
      <c r="CK120" s="79"/>
      <c r="CL120" s="79"/>
      <c r="CM120" s="79"/>
      <c r="CN120" s="79"/>
      <c r="CO120" s="79"/>
      <c r="CP120" s="79"/>
      <c r="CQ120" s="79"/>
      <c r="CR120" s="79"/>
      <c r="CS120" s="79"/>
      <c r="CT120" s="79"/>
      <c r="CU120" s="79"/>
      <c r="CV120" s="79"/>
      <c r="CW120" s="79"/>
      <c r="CX120" s="79"/>
      <c r="CY120" s="79"/>
      <c r="CZ120" s="79"/>
      <c r="DA120" s="79"/>
      <c r="DB120" s="79"/>
      <c r="DC120" s="79"/>
      <c r="DD120" s="79"/>
      <c r="DE120" s="79"/>
      <c r="DF120" s="79"/>
      <c r="DG120" s="79"/>
      <c r="DH120" s="79"/>
      <c r="DI120" s="79"/>
      <c r="DJ120" s="79"/>
      <c r="DK120" s="79"/>
      <c r="DL120" s="79"/>
      <c r="DM120" s="79"/>
      <c r="DN120" s="79"/>
      <c r="DO120" s="79"/>
      <c r="DP120" s="79"/>
      <c r="DQ120" s="79"/>
      <c r="DR120" s="79"/>
      <c r="DS120" s="79"/>
      <c r="DT120" s="79"/>
      <c r="DU120" s="79"/>
      <c r="DV120" s="79"/>
      <c r="DW120" s="79"/>
      <c r="DX120" s="79"/>
      <c r="DY120" s="79"/>
      <c r="DZ120" s="79"/>
      <c r="EA120" s="79"/>
      <c r="EB120" s="79"/>
      <c r="EC120" s="79"/>
      <c r="ED120" s="79"/>
      <c r="EE120" s="79"/>
      <c r="EF120" s="79"/>
      <c r="EG120" s="79"/>
      <c r="EH120" s="79"/>
      <c r="EI120" s="79"/>
      <c r="EJ120" s="79"/>
      <c r="EK120" s="79"/>
      <c r="EL120" s="79"/>
      <c r="EM120" s="79"/>
      <c r="EN120" s="79"/>
      <c r="EO120" s="79"/>
      <c r="EP120" s="79"/>
      <c r="EQ120" s="79"/>
      <c r="ER120" s="79"/>
      <c r="ES120" s="79"/>
      <c r="ET120" s="79"/>
      <c r="EU120" s="79"/>
      <c r="EV120" s="79"/>
      <c r="EW120" s="79"/>
      <c r="EX120" s="79"/>
      <c r="EY120" s="79"/>
      <c r="EZ120" s="79"/>
      <c r="FA120" s="79"/>
      <c r="FB120" s="79"/>
      <c r="FC120" s="79"/>
      <c r="FD120" s="79"/>
      <c r="FE120" s="79"/>
      <c r="FF120" s="79"/>
      <c r="FG120" s="79"/>
      <c r="FH120" s="79"/>
      <c r="FI120" s="79"/>
      <c r="FJ120" s="79"/>
      <c r="FK120" s="79"/>
      <c r="FL120" s="79"/>
      <c r="FM120" s="79"/>
      <c r="FN120" s="79"/>
      <c r="FO120" s="79"/>
      <c r="FP120" s="79"/>
      <c r="FQ120" s="79"/>
      <c r="FR120" s="79"/>
      <c r="FS120" s="79"/>
      <c r="FT120" s="79"/>
      <c r="FU120" s="79"/>
      <c r="FV120" s="79"/>
      <c r="FW120" s="79"/>
      <c r="FX120" s="79"/>
      <c r="FY120" s="79"/>
      <c r="FZ120" s="79"/>
      <c r="GA120" s="79"/>
      <c r="GB120" s="79"/>
      <c r="GC120" s="79"/>
      <c r="GD120" s="79"/>
      <c r="GE120" s="79"/>
      <c r="GF120" s="79"/>
      <c r="GG120" s="79"/>
      <c r="GH120" s="79"/>
      <c r="GI120" s="79"/>
      <c r="GJ120" s="79"/>
      <c r="GK120" s="79"/>
      <c r="GL120" s="79"/>
      <c r="GM120" s="79"/>
      <c r="GN120" s="79"/>
      <c r="GO120" s="79"/>
      <c r="GP120" s="79"/>
      <c r="GQ120" s="79"/>
      <c r="GR120" s="79"/>
      <c r="GS120" s="79"/>
      <c r="GT120" s="79"/>
      <c r="GU120" s="79"/>
      <c r="GV120" s="79"/>
      <c r="GW120" s="79"/>
      <c r="GX120" s="79"/>
      <c r="GY120" s="79"/>
      <c r="GZ120" s="79"/>
      <c r="HA120" s="79"/>
      <c r="HB120" s="79"/>
      <c r="HC120" s="79"/>
      <c r="HD120" s="79"/>
      <c r="HE120" s="79"/>
      <c r="HF120" s="79"/>
      <c r="HG120" s="79"/>
      <c r="HH120" s="79"/>
      <c r="HI120" s="79"/>
      <c r="HJ120" s="79"/>
      <c r="HK120" s="79"/>
      <c r="HL120" s="79"/>
      <c r="HM120" s="79"/>
      <c r="HN120" s="79"/>
      <c r="HO120" s="79"/>
      <c r="HP120" s="79"/>
      <c r="HQ120" s="79"/>
      <c r="HR120" s="79"/>
      <c r="HS120" s="79"/>
      <c r="HT120" s="79"/>
      <c r="HU120" s="79"/>
      <c r="HV120" s="79"/>
      <c r="HW120" s="79"/>
      <c r="HX120" s="79"/>
      <c r="HY120" s="79"/>
      <c r="HZ120" s="79"/>
      <c r="IA120" s="79"/>
      <c r="IB120" s="79"/>
      <c r="IC120" s="79"/>
      <c r="ID120" s="79"/>
      <c r="IE120" s="79"/>
      <c r="IF120" s="79"/>
      <c r="IG120" s="79"/>
      <c r="IH120" s="79"/>
      <c r="II120" s="79"/>
      <c r="IJ120" s="79"/>
      <c r="IK120" s="79"/>
      <c r="IL120" s="79"/>
      <c r="IM120" s="79"/>
      <c r="IN120" s="79"/>
      <c r="IO120" s="79"/>
      <c r="IP120" s="79"/>
      <c r="IQ120" s="79"/>
      <c r="IR120" s="79"/>
      <c r="IS120" s="79"/>
      <c r="IT120" s="79"/>
      <c r="IU120" s="79"/>
      <c r="IV120" s="79"/>
      <c r="IW120" s="79"/>
      <c r="IX120" s="79"/>
      <c r="IY120" s="79"/>
      <c r="IZ120" s="79"/>
      <c r="JA120" s="79"/>
      <c r="JB120" s="79"/>
      <c r="JC120" s="79"/>
      <c r="JD120" s="79"/>
      <c r="JE120" s="79"/>
      <c r="JF120" s="79"/>
      <c r="JG120" s="79"/>
      <c r="JH120" s="79"/>
      <c r="JI120" s="79"/>
      <c r="JJ120" s="79"/>
      <c r="JK120" s="79"/>
      <c r="JL120" s="79"/>
      <c r="JM120" s="79"/>
      <c r="JN120" s="79"/>
      <c r="JO120" s="79"/>
      <c r="JP120" s="79"/>
      <c r="JQ120" s="79"/>
      <c r="JR120" s="79"/>
      <c r="JS120" s="79"/>
      <c r="JT120" s="79"/>
      <c r="JU120" s="79"/>
      <c r="JV120" s="79"/>
      <c r="JW120" s="79"/>
      <c r="JX120" s="79"/>
      <c r="JY120" s="79"/>
      <c r="JZ120" s="79"/>
      <c r="KA120" s="79"/>
      <c r="KB120" s="79"/>
      <c r="KC120" s="79"/>
      <c r="KD120" s="79"/>
      <c r="KE120" s="79"/>
      <c r="KF120" s="79"/>
      <c r="KG120" s="79"/>
      <c r="KH120" s="79"/>
      <c r="KI120" s="79"/>
      <c r="KJ120" s="79"/>
      <c r="KK120" s="79"/>
      <c r="KL120" s="79"/>
      <c r="KM120" s="79"/>
      <c r="KN120" s="79"/>
      <c r="KO120" s="79"/>
      <c r="KP120" s="79"/>
      <c r="KQ120" s="79"/>
      <c r="KR120" s="79"/>
      <c r="KS120" s="79"/>
      <c r="KT120" s="79"/>
      <c r="KU120" s="79"/>
      <c r="KV120" s="79"/>
      <c r="KW120" s="76"/>
      <c r="KX120" s="76"/>
      <c r="KY120" s="76"/>
      <c r="KZ120" s="76"/>
      <c r="LA120" s="76"/>
      <c r="LB120" s="76"/>
      <c r="LC120" s="76"/>
      <c r="LD120" s="76"/>
    </row>
    <row r="121" spans="1:316" s="65" customFormat="1" ht="13.5" customHeight="1" x14ac:dyDescent="0.15">
      <c r="A121" s="66"/>
      <c r="B121" s="98" t="s">
        <v>167</v>
      </c>
      <c r="C121" s="58"/>
      <c r="D121" s="8"/>
      <c r="E121" s="6"/>
      <c r="F121" s="59"/>
      <c r="G121" s="8"/>
      <c r="H121" s="3"/>
      <c r="I121" s="59"/>
      <c r="J121" s="8"/>
      <c r="K121" s="3"/>
      <c r="L121" s="59"/>
      <c r="M121" s="8"/>
      <c r="N121" s="3" t="e">
        <f t="shared" si="33"/>
        <v>#DIV/0!</v>
      </c>
      <c r="O121" s="58"/>
      <c r="P121" s="8"/>
      <c r="Q121" s="6"/>
      <c r="R121" s="59"/>
      <c r="S121" s="8"/>
      <c r="T121" s="3"/>
      <c r="U121" s="469"/>
      <c r="V121" s="470"/>
      <c r="W121" s="6"/>
      <c r="X121" s="59"/>
      <c r="Y121" s="8"/>
      <c r="Z121" s="3"/>
      <c r="AA121" s="142"/>
      <c r="AB121" s="134"/>
      <c r="AC121" s="135"/>
      <c r="AD121" s="58">
        <f t="shared" si="22"/>
        <v>0</v>
      </c>
      <c r="AE121" s="8">
        <f t="shared" si="23"/>
        <v>0</v>
      </c>
      <c r="AF121" s="6"/>
      <c r="AG121" s="353"/>
      <c r="AH121" s="23">
        <f t="shared" si="25"/>
        <v>0</v>
      </c>
      <c r="AI121" s="25">
        <f t="shared" si="34"/>
        <v>0</v>
      </c>
      <c r="AJ121" s="74" t="s">
        <v>167</v>
      </c>
      <c r="AK121" s="99"/>
      <c r="AL121" s="343"/>
      <c r="AM121" s="79"/>
      <c r="AN121" s="83"/>
      <c r="AO121" s="83"/>
      <c r="AP121" s="83"/>
      <c r="AQ121" s="83"/>
      <c r="AR121" s="83"/>
      <c r="AS121" s="83"/>
      <c r="AT121" s="83"/>
      <c r="AU121" s="83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79"/>
      <c r="BM121" s="79"/>
      <c r="BN121" s="79"/>
      <c r="BO121" s="79"/>
      <c r="BP121" s="79"/>
      <c r="BQ121" s="79"/>
      <c r="BR121" s="79"/>
      <c r="BS121" s="79"/>
      <c r="BT121" s="79"/>
      <c r="BU121" s="79"/>
      <c r="BV121" s="79"/>
      <c r="BW121" s="79"/>
      <c r="BX121" s="79"/>
      <c r="BY121" s="79"/>
      <c r="BZ121" s="79"/>
      <c r="CA121" s="79"/>
      <c r="CB121" s="79"/>
      <c r="CC121" s="79"/>
      <c r="CD121" s="79"/>
      <c r="CE121" s="79"/>
      <c r="CF121" s="79"/>
      <c r="CG121" s="79"/>
      <c r="CH121" s="79"/>
      <c r="CI121" s="79"/>
      <c r="CJ121" s="79"/>
      <c r="CK121" s="79"/>
      <c r="CL121" s="79"/>
      <c r="CM121" s="79"/>
      <c r="CN121" s="79"/>
      <c r="CO121" s="79"/>
      <c r="CP121" s="79"/>
      <c r="CQ121" s="79"/>
      <c r="CR121" s="79"/>
      <c r="CS121" s="79"/>
      <c r="CT121" s="79"/>
      <c r="CU121" s="79"/>
      <c r="CV121" s="79"/>
      <c r="CW121" s="79"/>
      <c r="CX121" s="79"/>
      <c r="CY121" s="79"/>
      <c r="CZ121" s="79"/>
      <c r="DA121" s="79"/>
      <c r="DB121" s="79"/>
      <c r="DC121" s="79"/>
      <c r="DD121" s="79"/>
      <c r="DE121" s="79"/>
      <c r="DF121" s="79"/>
      <c r="DG121" s="79"/>
      <c r="DH121" s="79"/>
      <c r="DI121" s="79"/>
      <c r="DJ121" s="79"/>
      <c r="DK121" s="79"/>
      <c r="DL121" s="79"/>
      <c r="DM121" s="79"/>
      <c r="DN121" s="79"/>
      <c r="DO121" s="79"/>
      <c r="DP121" s="79"/>
      <c r="DQ121" s="79"/>
      <c r="DR121" s="79"/>
      <c r="DS121" s="79"/>
      <c r="DT121" s="79"/>
      <c r="DU121" s="79"/>
      <c r="DV121" s="79"/>
      <c r="DW121" s="79"/>
      <c r="DX121" s="79"/>
      <c r="DY121" s="79"/>
      <c r="DZ121" s="79"/>
      <c r="EA121" s="79"/>
      <c r="EB121" s="79"/>
      <c r="EC121" s="79"/>
      <c r="ED121" s="79"/>
      <c r="EE121" s="79"/>
      <c r="EF121" s="79"/>
      <c r="EG121" s="79"/>
      <c r="EH121" s="79"/>
      <c r="EI121" s="79"/>
      <c r="EJ121" s="79"/>
      <c r="EK121" s="79"/>
      <c r="EL121" s="79"/>
      <c r="EM121" s="79"/>
      <c r="EN121" s="79"/>
      <c r="EO121" s="79"/>
      <c r="EP121" s="79"/>
      <c r="EQ121" s="79"/>
      <c r="ER121" s="79"/>
      <c r="ES121" s="79"/>
      <c r="ET121" s="79"/>
      <c r="EU121" s="79"/>
      <c r="EV121" s="79"/>
      <c r="EW121" s="79"/>
      <c r="EX121" s="79"/>
      <c r="EY121" s="79"/>
      <c r="EZ121" s="79"/>
      <c r="FA121" s="79"/>
      <c r="FB121" s="79"/>
      <c r="FC121" s="79"/>
      <c r="FD121" s="79"/>
      <c r="FE121" s="79"/>
      <c r="FF121" s="79"/>
      <c r="FG121" s="79"/>
      <c r="FH121" s="79"/>
      <c r="FI121" s="79"/>
      <c r="FJ121" s="79"/>
      <c r="FK121" s="79"/>
      <c r="FL121" s="79"/>
      <c r="FM121" s="79"/>
      <c r="FN121" s="79"/>
      <c r="FO121" s="79"/>
      <c r="FP121" s="79"/>
      <c r="FQ121" s="79"/>
      <c r="FR121" s="79"/>
      <c r="FS121" s="79"/>
      <c r="FT121" s="79"/>
      <c r="FU121" s="79"/>
      <c r="FV121" s="79"/>
      <c r="FW121" s="79"/>
      <c r="FX121" s="79"/>
      <c r="FY121" s="79"/>
      <c r="FZ121" s="79"/>
      <c r="GA121" s="79"/>
      <c r="GB121" s="79"/>
      <c r="GC121" s="79"/>
      <c r="GD121" s="79"/>
      <c r="GE121" s="79"/>
      <c r="GF121" s="79"/>
      <c r="GG121" s="79"/>
      <c r="GH121" s="79"/>
      <c r="GI121" s="79"/>
      <c r="GJ121" s="79"/>
      <c r="GK121" s="79"/>
      <c r="GL121" s="79"/>
      <c r="GM121" s="79"/>
      <c r="GN121" s="79"/>
      <c r="GO121" s="79"/>
      <c r="GP121" s="79"/>
      <c r="GQ121" s="79"/>
      <c r="GR121" s="79"/>
      <c r="GS121" s="79"/>
      <c r="GT121" s="79"/>
      <c r="GU121" s="79"/>
      <c r="GV121" s="79"/>
      <c r="GW121" s="79"/>
      <c r="GX121" s="79"/>
      <c r="GY121" s="79"/>
      <c r="GZ121" s="79"/>
      <c r="HA121" s="79"/>
      <c r="HB121" s="79"/>
      <c r="HC121" s="79"/>
      <c r="HD121" s="79"/>
      <c r="HE121" s="79"/>
      <c r="HF121" s="79"/>
      <c r="HG121" s="79"/>
      <c r="HH121" s="79"/>
      <c r="HI121" s="79"/>
      <c r="HJ121" s="79"/>
      <c r="HK121" s="79"/>
      <c r="HL121" s="79"/>
      <c r="HM121" s="79"/>
      <c r="HN121" s="79"/>
      <c r="HO121" s="79"/>
      <c r="HP121" s="79"/>
      <c r="HQ121" s="79"/>
      <c r="HR121" s="79"/>
      <c r="HS121" s="79"/>
      <c r="HT121" s="79"/>
      <c r="HU121" s="79"/>
      <c r="HV121" s="79"/>
      <c r="HW121" s="79"/>
      <c r="HX121" s="79"/>
      <c r="HY121" s="79"/>
      <c r="HZ121" s="79"/>
      <c r="IA121" s="79"/>
      <c r="IB121" s="79"/>
      <c r="IC121" s="79"/>
      <c r="ID121" s="79"/>
      <c r="IE121" s="79"/>
      <c r="IF121" s="79"/>
      <c r="IG121" s="79"/>
      <c r="IH121" s="79"/>
      <c r="II121" s="79"/>
      <c r="IJ121" s="79"/>
      <c r="IK121" s="79"/>
      <c r="IL121" s="79"/>
      <c r="IM121" s="79"/>
      <c r="IN121" s="79"/>
      <c r="IO121" s="79"/>
      <c r="IP121" s="79"/>
      <c r="IQ121" s="79"/>
      <c r="IR121" s="79"/>
      <c r="IS121" s="79"/>
      <c r="IT121" s="79"/>
      <c r="IU121" s="79"/>
      <c r="IV121" s="79"/>
      <c r="IW121" s="79"/>
      <c r="IX121" s="79"/>
      <c r="IY121" s="79"/>
      <c r="IZ121" s="79"/>
      <c r="JA121" s="79"/>
      <c r="JB121" s="79"/>
      <c r="JC121" s="79"/>
      <c r="JD121" s="79"/>
      <c r="JE121" s="79"/>
      <c r="JF121" s="79"/>
      <c r="JG121" s="79"/>
      <c r="JH121" s="79"/>
      <c r="JI121" s="79"/>
      <c r="JJ121" s="79"/>
      <c r="JK121" s="79"/>
      <c r="JL121" s="79"/>
      <c r="JM121" s="79"/>
      <c r="JN121" s="79"/>
      <c r="JO121" s="79"/>
      <c r="JP121" s="79"/>
      <c r="JQ121" s="79"/>
      <c r="JR121" s="79"/>
      <c r="JS121" s="79"/>
      <c r="JT121" s="79"/>
      <c r="JU121" s="79"/>
      <c r="JV121" s="79"/>
      <c r="JW121" s="79"/>
      <c r="JX121" s="79"/>
      <c r="JY121" s="79"/>
      <c r="JZ121" s="79"/>
      <c r="KA121" s="79"/>
      <c r="KB121" s="79"/>
      <c r="KC121" s="79"/>
      <c r="KD121" s="79"/>
      <c r="KE121" s="79"/>
      <c r="KF121" s="79"/>
      <c r="KG121" s="79"/>
      <c r="KH121" s="79"/>
      <c r="KI121" s="79"/>
      <c r="KJ121" s="79"/>
      <c r="KK121" s="79"/>
      <c r="KL121" s="79"/>
      <c r="KM121" s="79"/>
      <c r="KN121" s="79"/>
      <c r="KO121" s="79"/>
      <c r="KP121" s="79"/>
      <c r="KQ121" s="79"/>
      <c r="KR121" s="79"/>
      <c r="KS121" s="79"/>
      <c r="KT121" s="79"/>
      <c r="KU121" s="79"/>
      <c r="KV121" s="79"/>
      <c r="KW121" s="76"/>
      <c r="KX121" s="76"/>
      <c r="KY121" s="76"/>
      <c r="KZ121" s="76"/>
      <c r="LA121" s="76"/>
      <c r="LB121" s="76"/>
      <c r="LC121" s="76"/>
      <c r="LD121" s="76"/>
    </row>
    <row r="122" spans="1:316" s="65" customFormat="1" ht="13.5" customHeight="1" x14ac:dyDescent="0.15">
      <c r="A122" s="66"/>
      <c r="B122" s="98" t="s">
        <v>178</v>
      </c>
      <c r="C122" s="58"/>
      <c r="D122" s="8"/>
      <c r="E122" s="6"/>
      <c r="F122" s="59"/>
      <c r="G122" s="8"/>
      <c r="H122" s="3"/>
      <c r="I122" s="59"/>
      <c r="J122" s="8"/>
      <c r="K122" s="3"/>
      <c r="L122" s="59"/>
      <c r="M122" s="8"/>
      <c r="N122" s="3"/>
      <c r="O122" s="58">
        <v>4</v>
      </c>
      <c r="P122" s="8">
        <v>2</v>
      </c>
      <c r="Q122" s="6">
        <f t="shared" si="36"/>
        <v>0.5</v>
      </c>
      <c r="R122" s="59">
        <v>4</v>
      </c>
      <c r="S122" s="8">
        <v>2</v>
      </c>
      <c r="T122" s="3">
        <f t="shared" si="21"/>
        <v>0.5</v>
      </c>
      <c r="U122" s="58"/>
      <c r="V122" s="8"/>
      <c r="W122" s="6"/>
      <c r="X122" s="59"/>
      <c r="Y122" s="8"/>
      <c r="Z122" s="3"/>
      <c r="AA122" s="142"/>
      <c r="AB122" s="134"/>
      <c r="AC122" s="135"/>
      <c r="AD122" s="58">
        <f t="shared" si="22"/>
        <v>8</v>
      </c>
      <c r="AE122" s="8">
        <f t="shared" si="23"/>
        <v>4</v>
      </c>
      <c r="AF122" s="6">
        <f t="shared" si="24"/>
        <v>0.5</v>
      </c>
      <c r="AG122" s="353"/>
      <c r="AH122" s="23">
        <f t="shared" si="25"/>
        <v>17</v>
      </c>
      <c r="AI122" s="25">
        <f t="shared" si="34"/>
        <v>0.12555799042285529</v>
      </c>
      <c r="AJ122" s="74" t="s">
        <v>178</v>
      </c>
      <c r="AK122" s="99"/>
      <c r="AL122" s="343"/>
      <c r="AM122" s="79"/>
      <c r="AN122" s="83"/>
      <c r="AO122" s="83"/>
      <c r="AP122" s="83"/>
      <c r="AQ122" s="83"/>
      <c r="AR122" s="83"/>
      <c r="AS122" s="83"/>
      <c r="AT122" s="83"/>
      <c r="AU122" s="83"/>
      <c r="AV122" s="79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  <c r="BG122" s="79"/>
      <c r="BH122" s="79"/>
      <c r="BI122" s="79"/>
      <c r="BJ122" s="79"/>
      <c r="BK122" s="79"/>
      <c r="BL122" s="79"/>
      <c r="BM122" s="79"/>
      <c r="BN122" s="79"/>
      <c r="BO122" s="79"/>
      <c r="BP122" s="79"/>
      <c r="BQ122" s="79"/>
      <c r="BR122" s="79"/>
      <c r="BS122" s="79"/>
      <c r="BT122" s="79"/>
      <c r="BU122" s="79"/>
      <c r="BV122" s="79"/>
      <c r="BW122" s="79"/>
      <c r="BX122" s="79"/>
      <c r="BY122" s="79"/>
      <c r="BZ122" s="79"/>
      <c r="CA122" s="79"/>
      <c r="CB122" s="79"/>
      <c r="CC122" s="79"/>
      <c r="CD122" s="79"/>
      <c r="CE122" s="79"/>
      <c r="CF122" s="79"/>
      <c r="CG122" s="79"/>
      <c r="CH122" s="79"/>
      <c r="CI122" s="79"/>
      <c r="CJ122" s="79"/>
      <c r="CK122" s="79"/>
      <c r="CL122" s="79"/>
      <c r="CM122" s="79"/>
      <c r="CN122" s="79"/>
      <c r="CO122" s="79"/>
      <c r="CP122" s="79"/>
      <c r="CQ122" s="79"/>
      <c r="CR122" s="79"/>
      <c r="CS122" s="79"/>
      <c r="CT122" s="79"/>
      <c r="CU122" s="79"/>
      <c r="CV122" s="79"/>
      <c r="CW122" s="79"/>
      <c r="CX122" s="79"/>
      <c r="CY122" s="79"/>
      <c r="CZ122" s="79"/>
      <c r="DA122" s="79"/>
      <c r="DB122" s="79"/>
      <c r="DC122" s="79"/>
      <c r="DD122" s="79"/>
      <c r="DE122" s="79"/>
      <c r="DF122" s="79"/>
      <c r="DG122" s="79"/>
      <c r="DH122" s="79"/>
      <c r="DI122" s="79"/>
      <c r="DJ122" s="79"/>
      <c r="DK122" s="79"/>
      <c r="DL122" s="79"/>
      <c r="DM122" s="79"/>
      <c r="DN122" s="79"/>
      <c r="DO122" s="79"/>
      <c r="DP122" s="79"/>
      <c r="DQ122" s="79"/>
      <c r="DR122" s="79"/>
      <c r="DS122" s="79"/>
      <c r="DT122" s="79"/>
      <c r="DU122" s="79"/>
      <c r="DV122" s="79"/>
      <c r="DW122" s="79"/>
      <c r="DX122" s="79"/>
      <c r="DY122" s="79"/>
      <c r="DZ122" s="79"/>
      <c r="EA122" s="79"/>
      <c r="EB122" s="79"/>
      <c r="EC122" s="79"/>
      <c r="ED122" s="79"/>
      <c r="EE122" s="79"/>
      <c r="EF122" s="79"/>
      <c r="EG122" s="79"/>
      <c r="EH122" s="79"/>
      <c r="EI122" s="79"/>
      <c r="EJ122" s="79"/>
      <c r="EK122" s="79"/>
      <c r="EL122" s="79"/>
      <c r="EM122" s="79"/>
      <c r="EN122" s="79"/>
      <c r="EO122" s="79"/>
      <c r="EP122" s="79"/>
      <c r="EQ122" s="79"/>
      <c r="ER122" s="79"/>
      <c r="ES122" s="79"/>
      <c r="ET122" s="79"/>
      <c r="EU122" s="79"/>
      <c r="EV122" s="79"/>
      <c r="EW122" s="79"/>
      <c r="EX122" s="79"/>
      <c r="EY122" s="79"/>
      <c r="EZ122" s="79"/>
      <c r="FA122" s="79"/>
      <c r="FB122" s="79"/>
      <c r="FC122" s="79"/>
      <c r="FD122" s="79"/>
      <c r="FE122" s="79"/>
      <c r="FF122" s="79"/>
      <c r="FG122" s="79"/>
      <c r="FH122" s="79"/>
      <c r="FI122" s="79"/>
      <c r="FJ122" s="79"/>
      <c r="FK122" s="79"/>
      <c r="FL122" s="79"/>
      <c r="FM122" s="79"/>
      <c r="FN122" s="79"/>
      <c r="FO122" s="79"/>
      <c r="FP122" s="79"/>
      <c r="FQ122" s="79"/>
      <c r="FR122" s="79"/>
      <c r="FS122" s="79"/>
      <c r="FT122" s="79"/>
      <c r="FU122" s="79"/>
      <c r="FV122" s="79"/>
      <c r="FW122" s="79"/>
      <c r="FX122" s="79"/>
      <c r="FY122" s="79"/>
      <c r="FZ122" s="79"/>
      <c r="GA122" s="79"/>
      <c r="GB122" s="79"/>
      <c r="GC122" s="79"/>
      <c r="GD122" s="79"/>
      <c r="GE122" s="79"/>
      <c r="GF122" s="79"/>
      <c r="GG122" s="79"/>
      <c r="GH122" s="79"/>
      <c r="GI122" s="79"/>
      <c r="GJ122" s="79"/>
      <c r="GK122" s="79"/>
      <c r="GL122" s="79"/>
      <c r="GM122" s="79"/>
      <c r="GN122" s="79"/>
      <c r="GO122" s="79"/>
      <c r="GP122" s="79"/>
      <c r="GQ122" s="79"/>
      <c r="GR122" s="79"/>
      <c r="GS122" s="79"/>
      <c r="GT122" s="79"/>
      <c r="GU122" s="79"/>
      <c r="GV122" s="79"/>
      <c r="GW122" s="79"/>
      <c r="GX122" s="79"/>
      <c r="GY122" s="79"/>
      <c r="GZ122" s="79"/>
      <c r="HA122" s="79"/>
      <c r="HB122" s="79"/>
      <c r="HC122" s="79"/>
      <c r="HD122" s="79"/>
      <c r="HE122" s="79"/>
      <c r="HF122" s="79"/>
      <c r="HG122" s="79"/>
      <c r="HH122" s="79"/>
      <c r="HI122" s="79"/>
      <c r="HJ122" s="79"/>
      <c r="HK122" s="79"/>
      <c r="HL122" s="79"/>
      <c r="HM122" s="79"/>
      <c r="HN122" s="79"/>
      <c r="HO122" s="79"/>
      <c r="HP122" s="79"/>
      <c r="HQ122" s="79"/>
      <c r="HR122" s="79"/>
      <c r="HS122" s="79"/>
      <c r="HT122" s="79"/>
      <c r="HU122" s="79"/>
      <c r="HV122" s="79"/>
      <c r="HW122" s="79"/>
      <c r="HX122" s="79"/>
      <c r="HY122" s="79"/>
      <c r="HZ122" s="79"/>
      <c r="IA122" s="79"/>
      <c r="IB122" s="79"/>
      <c r="IC122" s="79"/>
      <c r="ID122" s="79"/>
      <c r="IE122" s="79"/>
      <c r="IF122" s="79"/>
      <c r="IG122" s="79"/>
      <c r="IH122" s="79"/>
      <c r="II122" s="79"/>
      <c r="IJ122" s="79"/>
      <c r="IK122" s="79"/>
      <c r="IL122" s="79"/>
      <c r="IM122" s="79"/>
      <c r="IN122" s="79"/>
      <c r="IO122" s="79"/>
      <c r="IP122" s="79"/>
      <c r="IQ122" s="79"/>
      <c r="IR122" s="79"/>
      <c r="IS122" s="79"/>
      <c r="IT122" s="79"/>
      <c r="IU122" s="79"/>
      <c r="IV122" s="79"/>
      <c r="IW122" s="79"/>
      <c r="IX122" s="79"/>
      <c r="IY122" s="79"/>
      <c r="IZ122" s="79"/>
      <c r="JA122" s="79"/>
      <c r="JB122" s="79"/>
      <c r="JC122" s="79"/>
      <c r="JD122" s="79"/>
      <c r="JE122" s="79"/>
      <c r="JF122" s="79"/>
      <c r="JG122" s="79"/>
      <c r="JH122" s="79"/>
      <c r="JI122" s="79"/>
      <c r="JJ122" s="79"/>
      <c r="JK122" s="79"/>
      <c r="JL122" s="79"/>
      <c r="JM122" s="79"/>
      <c r="JN122" s="79"/>
      <c r="JO122" s="79"/>
      <c r="JP122" s="79"/>
      <c r="JQ122" s="79"/>
      <c r="JR122" s="79"/>
      <c r="JS122" s="79"/>
      <c r="JT122" s="79"/>
      <c r="JU122" s="79"/>
      <c r="JV122" s="79"/>
      <c r="JW122" s="79"/>
      <c r="JX122" s="79"/>
      <c r="JY122" s="79"/>
      <c r="JZ122" s="79"/>
      <c r="KA122" s="79"/>
      <c r="KB122" s="79"/>
      <c r="KC122" s="79"/>
      <c r="KD122" s="79"/>
      <c r="KE122" s="79"/>
      <c r="KF122" s="79"/>
      <c r="KG122" s="79"/>
      <c r="KH122" s="79"/>
      <c r="KI122" s="79"/>
      <c r="KJ122" s="79"/>
      <c r="KK122" s="79"/>
      <c r="KL122" s="79"/>
      <c r="KM122" s="79"/>
      <c r="KN122" s="79"/>
      <c r="KO122" s="79"/>
      <c r="KP122" s="79"/>
      <c r="KQ122" s="79"/>
      <c r="KR122" s="79"/>
      <c r="KS122" s="79"/>
      <c r="KT122" s="79"/>
      <c r="KU122" s="79"/>
      <c r="KV122" s="79"/>
      <c r="KW122" s="76"/>
      <c r="KX122" s="76"/>
      <c r="KY122" s="76"/>
      <c r="KZ122" s="76"/>
      <c r="LA122" s="76"/>
      <c r="LB122" s="76"/>
      <c r="LC122" s="76"/>
      <c r="LD122" s="76"/>
    </row>
    <row r="123" spans="1:316" s="65" customFormat="1" ht="13.5" customHeight="1" x14ac:dyDescent="0.15">
      <c r="A123" s="66"/>
      <c r="B123" s="102" t="s">
        <v>179</v>
      </c>
      <c r="C123" s="58"/>
      <c r="D123" s="8"/>
      <c r="E123" s="6"/>
      <c r="F123" s="59"/>
      <c r="G123" s="8"/>
      <c r="H123" s="3"/>
      <c r="I123" s="59"/>
      <c r="J123" s="8"/>
      <c r="K123" s="3"/>
      <c r="L123" s="59"/>
      <c r="M123" s="8"/>
      <c r="N123" s="3"/>
      <c r="O123" s="58">
        <v>4</v>
      </c>
      <c r="P123" s="8">
        <v>2</v>
      </c>
      <c r="Q123" s="6">
        <f t="shared" si="36"/>
        <v>0.5</v>
      </c>
      <c r="R123" s="59">
        <v>4</v>
      </c>
      <c r="S123" s="8">
        <v>2</v>
      </c>
      <c r="T123" s="3">
        <f t="shared" si="21"/>
        <v>0.5</v>
      </c>
      <c r="U123" s="58"/>
      <c r="V123" s="8"/>
      <c r="W123" s="6"/>
      <c r="X123" s="59"/>
      <c r="Y123" s="8"/>
      <c r="Z123" s="3"/>
      <c r="AA123" s="142"/>
      <c r="AB123" s="134"/>
      <c r="AC123" s="135"/>
      <c r="AD123" s="58">
        <f t="shared" si="22"/>
        <v>8</v>
      </c>
      <c r="AE123" s="8">
        <f t="shared" si="23"/>
        <v>4</v>
      </c>
      <c r="AF123" s="6">
        <f t="shared" si="24"/>
        <v>0.5</v>
      </c>
      <c r="AG123" s="353"/>
      <c r="AH123" s="23">
        <f t="shared" si="25"/>
        <v>17</v>
      </c>
      <c r="AI123" s="25">
        <f t="shared" si="34"/>
        <v>0.12555799042285529</v>
      </c>
      <c r="AJ123" s="74" t="s">
        <v>179</v>
      </c>
      <c r="AK123" s="99"/>
      <c r="AL123" s="343"/>
      <c r="AM123" s="79"/>
      <c r="AN123" s="83"/>
      <c r="AO123" s="83"/>
      <c r="AP123" s="83"/>
      <c r="AQ123" s="83"/>
      <c r="AR123" s="83"/>
      <c r="AS123" s="83"/>
      <c r="AT123" s="83"/>
      <c r="AU123" s="83"/>
      <c r="AV123" s="79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  <c r="BG123" s="79"/>
      <c r="BH123" s="79"/>
      <c r="BI123" s="79"/>
      <c r="BJ123" s="79"/>
      <c r="BK123" s="79"/>
      <c r="BL123" s="79"/>
      <c r="BM123" s="79"/>
      <c r="BN123" s="79"/>
      <c r="BO123" s="79"/>
      <c r="BP123" s="79"/>
      <c r="BQ123" s="79"/>
      <c r="BR123" s="79"/>
      <c r="BS123" s="79"/>
      <c r="BT123" s="79"/>
      <c r="BU123" s="79"/>
      <c r="BV123" s="79"/>
      <c r="BW123" s="79"/>
      <c r="BX123" s="79"/>
      <c r="BY123" s="79"/>
      <c r="BZ123" s="79"/>
      <c r="CA123" s="79"/>
      <c r="CB123" s="79"/>
      <c r="CC123" s="79"/>
      <c r="CD123" s="79"/>
      <c r="CE123" s="79"/>
      <c r="CF123" s="79"/>
      <c r="CG123" s="79"/>
      <c r="CH123" s="79"/>
      <c r="CI123" s="79"/>
      <c r="CJ123" s="79"/>
      <c r="CK123" s="79"/>
      <c r="CL123" s="79"/>
      <c r="CM123" s="79"/>
      <c r="CN123" s="79"/>
      <c r="CO123" s="79"/>
      <c r="CP123" s="79"/>
      <c r="CQ123" s="79"/>
      <c r="CR123" s="79"/>
      <c r="CS123" s="79"/>
      <c r="CT123" s="79"/>
      <c r="CU123" s="79"/>
      <c r="CV123" s="79"/>
      <c r="CW123" s="79"/>
      <c r="CX123" s="79"/>
      <c r="CY123" s="79"/>
      <c r="CZ123" s="79"/>
      <c r="DA123" s="79"/>
      <c r="DB123" s="79"/>
      <c r="DC123" s="79"/>
      <c r="DD123" s="79"/>
      <c r="DE123" s="79"/>
      <c r="DF123" s="79"/>
      <c r="DG123" s="79"/>
      <c r="DH123" s="79"/>
      <c r="DI123" s="79"/>
      <c r="DJ123" s="79"/>
      <c r="DK123" s="79"/>
      <c r="DL123" s="79"/>
      <c r="DM123" s="79"/>
      <c r="DN123" s="79"/>
      <c r="DO123" s="79"/>
      <c r="DP123" s="79"/>
      <c r="DQ123" s="79"/>
      <c r="DR123" s="79"/>
      <c r="DS123" s="79"/>
      <c r="DT123" s="79"/>
      <c r="DU123" s="79"/>
      <c r="DV123" s="79"/>
      <c r="DW123" s="79"/>
      <c r="DX123" s="79"/>
      <c r="DY123" s="79"/>
      <c r="DZ123" s="79"/>
      <c r="EA123" s="79"/>
      <c r="EB123" s="79"/>
      <c r="EC123" s="79"/>
      <c r="ED123" s="79"/>
      <c r="EE123" s="79"/>
      <c r="EF123" s="79"/>
      <c r="EG123" s="79"/>
      <c r="EH123" s="79"/>
      <c r="EI123" s="79"/>
      <c r="EJ123" s="79"/>
      <c r="EK123" s="79"/>
      <c r="EL123" s="79"/>
      <c r="EM123" s="79"/>
      <c r="EN123" s="79"/>
      <c r="EO123" s="79"/>
      <c r="EP123" s="79"/>
      <c r="EQ123" s="79"/>
      <c r="ER123" s="79"/>
      <c r="ES123" s="79"/>
      <c r="ET123" s="79"/>
      <c r="EU123" s="79"/>
      <c r="EV123" s="79"/>
      <c r="EW123" s="79"/>
      <c r="EX123" s="79"/>
      <c r="EY123" s="79"/>
      <c r="EZ123" s="79"/>
      <c r="FA123" s="79"/>
      <c r="FB123" s="79"/>
      <c r="FC123" s="79"/>
      <c r="FD123" s="79"/>
      <c r="FE123" s="79"/>
      <c r="FF123" s="79"/>
      <c r="FG123" s="79"/>
      <c r="FH123" s="79"/>
      <c r="FI123" s="79"/>
      <c r="FJ123" s="79"/>
      <c r="FK123" s="79"/>
      <c r="FL123" s="79"/>
      <c r="FM123" s="79"/>
      <c r="FN123" s="79"/>
      <c r="FO123" s="79"/>
      <c r="FP123" s="79"/>
      <c r="FQ123" s="79"/>
      <c r="FR123" s="79"/>
      <c r="FS123" s="79"/>
      <c r="FT123" s="79"/>
      <c r="FU123" s="79"/>
      <c r="FV123" s="79"/>
      <c r="FW123" s="79"/>
      <c r="FX123" s="79"/>
      <c r="FY123" s="79"/>
      <c r="FZ123" s="79"/>
      <c r="GA123" s="79"/>
      <c r="GB123" s="79"/>
      <c r="GC123" s="79"/>
      <c r="GD123" s="79"/>
      <c r="GE123" s="79"/>
      <c r="GF123" s="79"/>
      <c r="GG123" s="79"/>
      <c r="GH123" s="79"/>
      <c r="GI123" s="79"/>
      <c r="GJ123" s="79"/>
      <c r="GK123" s="79"/>
      <c r="GL123" s="79"/>
      <c r="GM123" s="79"/>
      <c r="GN123" s="79"/>
      <c r="GO123" s="79"/>
      <c r="GP123" s="79"/>
      <c r="GQ123" s="79"/>
      <c r="GR123" s="79"/>
      <c r="GS123" s="79"/>
      <c r="GT123" s="79"/>
      <c r="GU123" s="79"/>
      <c r="GV123" s="79"/>
      <c r="GW123" s="79"/>
      <c r="GX123" s="79"/>
      <c r="GY123" s="79"/>
      <c r="GZ123" s="79"/>
      <c r="HA123" s="79"/>
      <c r="HB123" s="79"/>
      <c r="HC123" s="79"/>
      <c r="HD123" s="79"/>
      <c r="HE123" s="79"/>
      <c r="HF123" s="79"/>
      <c r="HG123" s="79"/>
      <c r="HH123" s="79"/>
      <c r="HI123" s="79"/>
      <c r="HJ123" s="79"/>
      <c r="HK123" s="79"/>
      <c r="HL123" s="79"/>
      <c r="HM123" s="79"/>
      <c r="HN123" s="79"/>
      <c r="HO123" s="79"/>
      <c r="HP123" s="79"/>
      <c r="HQ123" s="79"/>
      <c r="HR123" s="79"/>
      <c r="HS123" s="79"/>
      <c r="HT123" s="79"/>
      <c r="HU123" s="79"/>
      <c r="HV123" s="79"/>
      <c r="HW123" s="79"/>
      <c r="HX123" s="79"/>
      <c r="HY123" s="79"/>
      <c r="HZ123" s="79"/>
      <c r="IA123" s="79"/>
      <c r="IB123" s="79"/>
      <c r="IC123" s="79"/>
      <c r="ID123" s="79"/>
      <c r="IE123" s="79"/>
      <c r="IF123" s="79"/>
      <c r="IG123" s="79"/>
      <c r="IH123" s="79"/>
      <c r="II123" s="79"/>
      <c r="IJ123" s="79"/>
      <c r="IK123" s="79"/>
      <c r="IL123" s="79"/>
      <c r="IM123" s="79"/>
      <c r="IN123" s="79"/>
      <c r="IO123" s="79"/>
      <c r="IP123" s="79"/>
      <c r="IQ123" s="79"/>
      <c r="IR123" s="79"/>
      <c r="IS123" s="79"/>
      <c r="IT123" s="79"/>
      <c r="IU123" s="79"/>
      <c r="IV123" s="79"/>
      <c r="IW123" s="79"/>
      <c r="IX123" s="79"/>
      <c r="IY123" s="79"/>
      <c r="IZ123" s="79"/>
      <c r="JA123" s="79"/>
      <c r="JB123" s="79"/>
      <c r="JC123" s="79"/>
      <c r="JD123" s="79"/>
      <c r="JE123" s="79"/>
      <c r="JF123" s="79"/>
      <c r="JG123" s="79"/>
      <c r="JH123" s="79"/>
      <c r="JI123" s="79"/>
      <c r="JJ123" s="79"/>
      <c r="JK123" s="79"/>
      <c r="JL123" s="79"/>
      <c r="JM123" s="79"/>
      <c r="JN123" s="79"/>
      <c r="JO123" s="79"/>
      <c r="JP123" s="79"/>
      <c r="JQ123" s="79"/>
      <c r="JR123" s="79"/>
      <c r="JS123" s="79"/>
      <c r="JT123" s="79"/>
      <c r="JU123" s="79"/>
      <c r="JV123" s="79"/>
      <c r="JW123" s="79"/>
      <c r="JX123" s="79"/>
      <c r="JY123" s="79"/>
      <c r="JZ123" s="79"/>
      <c r="KA123" s="79"/>
      <c r="KB123" s="79"/>
      <c r="KC123" s="79"/>
      <c r="KD123" s="79"/>
      <c r="KE123" s="79"/>
      <c r="KF123" s="79"/>
      <c r="KG123" s="79"/>
      <c r="KH123" s="79"/>
      <c r="KI123" s="79"/>
      <c r="KJ123" s="79"/>
      <c r="KK123" s="79"/>
      <c r="KL123" s="79"/>
      <c r="KM123" s="79"/>
      <c r="KN123" s="79"/>
      <c r="KO123" s="79"/>
      <c r="KP123" s="79"/>
      <c r="KQ123" s="79"/>
      <c r="KR123" s="79"/>
      <c r="KS123" s="79"/>
      <c r="KT123" s="79"/>
      <c r="KU123" s="79"/>
      <c r="KV123" s="79"/>
      <c r="KW123" s="76"/>
      <c r="KX123" s="76"/>
      <c r="KY123" s="76"/>
      <c r="KZ123" s="76"/>
      <c r="LA123" s="76"/>
      <c r="LB123" s="76"/>
      <c r="LC123" s="76"/>
      <c r="LD123" s="76"/>
    </row>
    <row r="124" spans="1:316" s="65" customFormat="1" ht="13.5" customHeight="1" x14ac:dyDescent="0.15">
      <c r="A124" s="67"/>
      <c r="B124" s="98" t="s">
        <v>221</v>
      </c>
      <c r="C124" s="58"/>
      <c r="D124" s="8"/>
      <c r="E124" s="6"/>
      <c r="F124" s="59"/>
      <c r="G124" s="8"/>
      <c r="H124" s="3"/>
      <c r="I124" s="59"/>
      <c r="J124" s="8"/>
      <c r="K124" s="3"/>
      <c r="L124" s="59"/>
      <c r="M124" s="8"/>
      <c r="N124" s="3"/>
      <c r="O124" s="58"/>
      <c r="P124" s="8"/>
      <c r="Q124" s="6"/>
      <c r="R124" s="44">
        <v>3</v>
      </c>
      <c r="S124" s="45">
        <v>3</v>
      </c>
      <c r="T124" s="3">
        <f t="shared" si="21"/>
        <v>1</v>
      </c>
      <c r="U124" s="58"/>
      <c r="V124" s="8"/>
      <c r="W124" s="6"/>
      <c r="X124" s="44">
        <v>3</v>
      </c>
      <c r="Y124" s="45">
        <v>0</v>
      </c>
      <c r="Z124" s="3">
        <f t="shared" si="28"/>
        <v>0</v>
      </c>
      <c r="AA124" s="142">
        <v>6</v>
      </c>
      <c r="AB124" s="134">
        <v>6</v>
      </c>
      <c r="AC124" s="135">
        <f t="shared" si="31"/>
        <v>1</v>
      </c>
      <c r="AD124" s="58">
        <f t="shared" si="22"/>
        <v>12</v>
      </c>
      <c r="AE124" s="8">
        <f t="shared" si="23"/>
        <v>9</v>
      </c>
      <c r="AF124" s="6">
        <f t="shared" si="24"/>
        <v>0.75</v>
      </c>
      <c r="AG124" s="353"/>
      <c r="AH124" s="23">
        <f t="shared" si="25"/>
        <v>28.5</v>
      </c>
      <c r="AI124" s="25">
        <f t="shared" si="34"/>
        <v>0.21049427806184562</v>
      </c>
      <c r="AJ124" s="74" t="s">
        <v>459</v>
      </c>
      <c r="AK124" s="99"/>
      <c r="AL124" s="343"/>
      <c r="AM124" s="79"/>
      <c r="AN124" s="83"/>
      <c r="AO124" s="83"/>
      <c r="AP124" s="83"/>
      <c r="AQ124" s="83"/>
      <c r="AR124" s="83"/>
      <c r="AS124" s="83"/>
      <c r="AT124" s="83"/>
      <c r="AU124" s="83"/>
      <c r="AV124" s="79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  <c r="BG124" s="79"/>
      <c r="BH124" s="79"/>
      <c r="BI124" s="79"/>
      <c r="BJ124" s="79"/>
      <c r="BK124" s="79"/>
      <c r="BL124" s="79"/>
      <c r="BM124" s="79"/>
      <c r="BN124" s="79"/>
      <c r="BO124" s="79"/>
      <c r="BP124" s="79"/>
      <c r="BQ124" s="79"/>
      <c r="BR124" s="79"/>
      <c r="BS124" s="79"/>
      <c r="BT124" s="79"/>
      <c r="BU124" s="79"/>
      <c r="BV124" s="79"/>
      <c r="BW124" s="79"/>
      <c r="BX124" s="79"/>
      <c r="BY124" s="79"/>
      <c r="BZ124" s="79"/>
      <c r="CA124" s="79"/>
      <c r="CB124" s="79"/>
      <c r="CC124" s="79"/>
      <c r="CD124" s="79"/>
      <c r="CE124" s="79"/>
      <c r="CF124" s="79"/>
      <c r="CG124" s="79"/>
      <c r="CH124" s="79"/>
      <c r="CI124" s="79"/>
      <c r="CJ124" s="79"/>
      <c r="CK124" s="79"/>
      <c r="CL124" s="79"/>
      <c r="CM124" s="79"/>
      <c r="CN124" s="79"/>
      <c r="CO124" s="79"/>
      <c r="CP124" s="79"/>
      <c r="CQ124" s="79"/>
      <c r="CR124" s="79"/>
      <c r="CS124" s="79"/>
      <c r="CT124" s="79"/>
      <c r="CU124" s="79"/>
      <c r="CV124" s="79"/>
      <c r="CW124" s="79"/>
      <c r="CX124" s="79"/>
      <c r="CY124" s="79"/>
      <c r="CZ124" s="79"/>
      <c r="DA124" s="79"/>
      <c r="DB124" s="79"/>
      <c r="DC124" s="79"/>
      <c r="DD124" s="79"/>
      <c r="DE124" s="79"/>
      <c r="DF124" s="79"/>
      <c r="DG124" s="79"/>
      <c r="DH124" s="79"/>
      <c r="DI124" s="79"/>
      <c r="DJ124" s="79"/>
      <c r="DK124" s="79"/>
      <c r="DL124" s="79"/>
      <c r="DM124" s="79"/>
      <c r="DN124" s="79"/>
      <c r="DO124" s="79"/>
      <c r="DP124" s="79"/>
      <c r="DQ124" s="79"/>
      <c r="DR124" s="79"/>
      <c r="DS124" s="79"/>
      <c r="DT124" s="79"/>
      <c r="DU124" s="79"/>
      <c r="DV124" s="79"/>
      <c r="DW124" s="79"/>
      <c r="DX124" s="79"/>
      <c r="DY124" s="79"/>
      <c r="DZ124" s="79"/>
      <c r="EA124" s="79"/>
      <c r="EB124" s="79"/>
      <c r="EC124" s="79"/>
      <c r="ED124" s="79"/>
      <c r="EE124" s="79"/>
      <c r="EF124" s="79"/>
      <c r="EG124" s="79"/>
      <c r="EH124" s="79"/>
      <c r="EI124" s="79"/>
      <c r="EJ124" s="79"/>
      <c r="EK124" s="79"/>
      <c r="EL124" s="79"/>
      <c r="EM124" s="79"/>
      <c r="EN124" s="79"/>
      <c r="EO124" s="79"/>
      <c r="EP124" s="79"/>
      <c r="EQ124" s="79"/>
      <c r="ER124" s="79"/>
      <c r="ES124" s="79"/>
      <c r="ET124" s="79"/>
      <c r="EU124" s="79"/>
      <c r="EV124" s="79"/>
      <c r="EW124" s="79"/>
      <c r="EX124" s="79"/>
      <c r="EY124" s="79"/>
      <c r="EZ124" s="79"/>
      <c r="FA124" s="79"/>
      <c r="FB124" s="79"/>
      <c r="FC124" s="79"/>
      <c r="FD124" s="79"/>
      <c r="FE124" s="79"/>
      <c r="FF124" s="79"/>
      <c r="FG124" s="79"/>
      <c r="FH124" s="79"/>
      <c r="FI124" s="79"/>
      <c r="FJ124" s="79"/>
      <c r="FK124" s="79"/>
      <c r="FL124" s="79"/>
      <c r="FM124" s="79"/>
      <c r="FN124" s="79"/>
      <c r="FO124" s="79"/>
      <c r="FP124" s="79"/>
      <c r="FQ124" s="79"/>
      <c r="FR124" s="79"/>
      <c r="FS124" s="79"/>
      <c r="FT124" s="79"/>
      <c r="FU124" s="79"/>
      <c r="FV124" s="79"/>
      <c r="FW124" s="79"/>
      <c r="FX124" s="79"/>
      <c r="FY124" s="79"/>
      <c r="FZ124" s="79"/>
      <c r="GA124" s="79"/>
      <c r="GB124" s="79"/>
      <c r="GC124" s="79"/>
      <c r="GD124" s="79"/>
      <c r="GE124" s="79"/>
      <c r="GF124" s="79"/>
      <c r="GG124" s="79"/>
      <c r="GH124" s="79"/>
      <c r="GI124" s="79"/>
      <c r="GJ124" s="79"/>
      <c r="GK124" s="79"/>
      <c r="GL124" s="79"/>
      <c r="GM124" s="79"/>
      <c r="GN124" s="79"/>
      <c r="GO124" s="79"/>
      <c r="GP124" s="79"/>
      <c r="GQ124" s="79"/>
      <c r="GR124" s="79"/>
      <c r="GS124" s="79"/>
      <c r="GT124" s="79"/>
      <c r="GU124" s="79"/>
      <c r="GV124" s="79"/>
      <c r="GW124" s="79"/>
      <c r="GX124" s="79"/>
      <c r="GY124" s="79"/>
      <c r="GZ124" s="79"/>
      <c r="HA124" s="79"/>
      <c r="HB124" s="79"/>
      <c r="HC124" s="79"/>
      <c r="HD124" s="79"/>
      <c r="HE124" s="79"/>
      <c r="HF124" s="79"/>
      <c r="HG124" s="79"/>
      <c r="HH124" s="79"/>
      <c r="HI124" s="79"/>
      <c r="HJ124" s="79"/>
      <c r="HK124" s="79"/>
      <c r="HL124" s="79"/>
      <c r="HM124" s="79"/>
      <c r="HN124" s="79"/>
      <c r="HO124" s="79"/>
      <c r="HP124" s="79"/>
      <c r="HQ124" s="79"/>
      <c r="HR124" s="79"/>
      <c r="HS124" s="79"/>
      <c r="HT124" s="79"/>
      <c r="HU124" s="79"/>
      <c r="HV124" s="79"/>
      <c r="HW124" s="79"/>
      <c r="HX124" s="79"/>
      <c r="HY124" s="79"/>
      <c r="HZ124" s="79"/>
      <c r="IA124" s="79"/>
      <c r="IB124" s="79"/>
      <c r="IC124" s="79"/>
      <c r="ID124" s="79"/>
      <c r="IE124" s="79"/>
      <c r="IF124" s="79"/>
      <c r="IG124" s="79"/>
      <c r="IH124" s="79"/>
      <c r="II124" s="79"/>
      <c r="IJ124" s="79"/>
      <c r="IK124" s="79"/>
      <c r="IL124" s="79"/>
      <c r="IM124" s="79"/>
      <c r="IN124" s="79"/>
      <c r="IO124" s="79"/>
      <c r="IP124" s="79"/>
      <c r="IQ124" s="79"/>
      <c r="IR124" s="79"/>
      <c r="IS124" s="79"/>
      <c r="IT124" s="79"/>
      <c r="IU124" s="79"/>
      <c r="IV124" s="79"/>
      <c r="IW124" s="79"/>
      <c r="IX124" s="79"/>
      <c r="IY124" s="79"/>
      <c r="IZ124" s="79"/>
      <c r="JA124" s="79"/>
      <c r="JB124" s="79"/>
      <c r="JC124" s="79"/>
      <c r="JD124" s="79"/>
      <c r="JE124" s="79"/>
      <c r="JF124" s="79"/>
      <c r="JG124" s="79"/>
      <c r="JH124" s="79"/>
      <c r="JI124" s="79"/>
      <c r="JJ124" s="79"/>
      <c r="JK124" s="79"/>
      <c r="JL124" s="79"/>
      <c r="JM124" s="79"/>
      <c r="JN124" s="79"/>
      <c r="JO124" s="79"/>
      <c r="JP124" s="79"/>
      <c r="JQ124" s="79"/>
      <c r="JR124" s="79"/>
      <c r="JS124" s="79"/>
      <c r="JT124" s="79"/>
      <c r="JU124" s="79"/>
      <c r="JV124" s="79"/>
      <c r="JW124" s="79"/>
      <c r="JX124" s="79"/>
      <c r="JY124" s="79"/>
      <c r="JZ124" s="79"/>
      <c r="KA124" s="79"/>
      <c r="KB124" s="79"/>
      <c r="KC124" s="79"/>
      <c r="KD124" s="79"/>
      <c r="KE124" s="79"/>
      <c r="KF124" s="79"/>
      <c r="KG124" s="79"/>
      <c r="KH124" s="79"/>
      <c r="KI124" s="79"/>
      <c r="KJ124" s="79"/>
      <c r="KK124" s="79"/>
      <c r="KL124" s="79"/>
      <c r="KM124" s="79"/>
      <c r="KN124" s="79"/>
      <c r="KO124" s="79"/>
      <c r="KP124" s="79"/>
      <c r="KQ124" s="79"/>
      <c r="KR124" s="79"/>
      <c r="KS124" s="79"/>
      <c r="KT124" s="79"/>
      <c r="KU124" s="79"/>
      <c r="KV124" s="79"/>
      <c r="KW124" s="76"/>
      <c r="KX124" s="76"/>
      <c r="KY124" s="76"/>
      <c r="KZ124" s="76"/>
      <c r="LA124" s="76"/>
      <c r="LB124" s="76"/>
      <c r="LC124" s="76"/>
      <c r="LD124" s="76"/>
    </row>
    <row r="125" spans="1:316" s="65" customFormat="1" ht="13.5" customHeight="1" x14ac:dyDescent="0.15">
      <c r="A125" s="67"/>
      <c r="B125" s="98" t="s">
        <v>318</v>
      </c>
      <c r="C125" s="58"/>
      <c r="D125" s="8"/>
      <c r="E125" s="6"/>
      <c r="F125" s="59"/>
      <c r="G125" s="8"/>
      <c r="H125" s="3"/>
      <c r="I125" s="59"/>
      <c r="J125" s="8"/>
      <c r="K125" s="3"/>
      <c r="L125" s="59"/>
      <c r="M125" s="8"/>
      <c r="N125" s="3"/>
      <c r="O125" s="58"/>
      <c r="P125" s="8"/>
      <c r="Q125" s="6"/>
      <c r="R125" s="59"/>
      <c r="S125" s="8"/>
      <c r="T125" s="3"/>
      <c r="U125" s="58" t="s">
        <v>269</v>
      </c>
      <c r="V125" s="58" t="s">
        <v>269</v>
      </c>
      <c r="W125" s="6"/>
      <c r="X125" s="59">
        <v>5</v>
      </c>
      <c r="Y125" s="8">
        <v>1</v>
      </c>
      <c r="Z125" s="3">
        <f t="shared" si="28"/>
        <v>0.2</v>
      </c>
      <c r="AA125" s="142"/>
      <c r="AB125" s="134"/>
      <c r="AC125" s="135"/>
      <c r="AD125" s="58">
        <f t="shared" si="22"/>
        <v>5</v>
      </c>
      <c r="AE125" s="8">
        <f t="shared" si="23"/>
        <v>1</v>
      </c>
      <c r="AF125" s="6">
        <f t="shared" si="24"/>
        <v>0.2</v>
      </c>
      <c r="AG125" s="353"/>
      <c r="AH125" s="23">
        <f t="shared" si="25"/>
        <v>8</v>
      </c>
      <c r="AI125" s="25">
        <f t="shared" si="34"/>
        <v>5.9086113140167186E-2</v>
      </c>
      <c r="AJ125" s="67" t="s">
        <v>318</v>
      </c>
      <c r="AK125" s="99"/>
      <c r="AL125" s="343"/>
      <c r="AM125" s="79"/>
      <c r="AN125" s="83"/>
      <c r="AO125" s="83"/>
      <c r="AP125" s="83"/>
      <c r="AQ125" s="83"/>
      <c r="AR125" s="83"/>
      <c r="AS125" s="83"/>
      <c r="AT125" s="83"/>
      <c r="AU125" s="83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  <c r="BK125" s="79"/>
      <c r="BL125" s="79"/>
      <c r="BM125" s="79"/>
      <c r="BN125" s="79"/>
      <c r="BO125" s="79"/>
      <c r="BP125" s="79"/>
      <c r="BQ125" s="79"/>
      <c r="BR125" s="79"/>
      <c r="BS125" s="79"/>
      <c r="BT125" s="79"/>
      <c r="BU125" s="79"/>
      <c r="BV125" s="79"/>
      <c r="BW125" s="79"/>
      <c r="BX125" s="79"/>
      <c r="BY125" s="79"/>
      <c r="BZ125" s="79"/>
      <c r="CA125" s="79"/>
      <c r="CB125" s="79"/>
      <c r="CC125" s="79"/>
      <c r="CD125" s="79"/>
      <c r="CE125" s="79"/>
      <c r="CF125" s="79"/>
      <c r="CG125" s="79"/>
      <c r="CH125" s="79"/>
      <c r="CI125" s="79"/>
      <c r="CJ125" s="79"/>
      <c r="CK125" s="79"/>
      <c r="CL125" s="79"/>
      <c r="CM125" s="79"/>
      <c r="CN125" s="79"/>
      <c r="CO125" s="79"/>
      <c r="CP125" s="79"/>
      <c r="CQ125" s="79"/>
      <c r="CR125" s="79"/>
      <c r="CS125" s="79"/>
      <c r="CT125" s="79"/>
      <c r="CU125" s="79"/>
      <c r="CV125" s="79"/>
      <c r="CW125" s="79"/>
      <c r="CX125" s="79"/>
      <c r="CY125" s="79"/>
      <c r="CZ125" s="79"/>
      <c r="DA125" s="79"/>
      <c r="DB125" s="79"/>
      <c r="DC125" s="79"/>
      <c r="DD125" s="79"/>
      <c r="DE125" s="79"/>
      <c r="DF125" s="79"/>
      <c r="DG125" s="79"/>
      <c r="DH125" s="79"/>
      <c r="DI125" s="79"/>
      <c r="DJ125" s="79"/>
      <c r="DK125" s="79"/>
      <c r="DL125" s="79"/>
      <c r="DM125" s="79"/>
      <c r="DN125" s="79"/>
      <c r="DO125" s="79"/>
      <c r="DP125" s="79"/>
      <c r="DQ125" s="79"/>
      <c r="DR125" s="79"/>
      <c r="DS125" s="79"/>
      <c r="DT125" s="79"/>
      <c r="DU125" s="79"/>
      <c r="DV125" s="79"/>
      <c r="DW125" s="79"/>
      <c r="DX125" s="79"/>
      <c r="DY125" s="79"/>
      <c r="DZ125" s="79"/>
      <c r="EA125" s="79"/>
      <c r="EB125" s="79"/>
      <c r="EC125" s="79"/>
      <c r="ED125" s="79"/>
      <c r="EE125" s="79"/>
      <c r="EF125" s="79"/>
      <c r="EG125" s="79"/>
      <c r="EH125" s="79"/>
      <c r="EI125" s="79"/>
      <c r="EJ125" s="79"/>
      <c r="EK125" s="79"/>
      <c r="EL125" s="79"/>
      <c r="EM125" s="79"/>
      <c r="EN125" s="79"/>
      <c r="EO125" s="79"/>
      <c r="EP125" s="79"/>
      <c r="EQ125" s="79"/>
      <c r="ER125" s="79"/>
      <c r="ES125" s="79"/>
      <c r="ET125" s="79"/>
      <c r="EU125" s="79"/>
      <c r="EV125" s="79"/>
      <c r="EW125" s="79"/>
      <c r="EX125" s="79"/>
      <c r="EY125" s="79"/>
      <c r="EZ125" s="79"/>
      <c r="FA125" s="79"/>
      <c r="FB125" s="79"/>
      <c r="FC125" s="79"/>
      <c r="FD125" s="79"/>
      <c r="FE125" s="79"/>
      <c r="FF125" s="79"/>
      <c r="FG125" s="79"/>
      <c r="FH125" s="79"/>
      <c r="FI125" s="79"/>
      <c r="FJ125" s="79"/>
      <c r="FK125" s="79"/>
      <c r="FL125" s="79"/>
      <c r="FM125" s="79"/>
      <c r="FN125" s="79"/>
      <c r="FO125" s="79"/>
      <c r="FP125" s="79"/>
      <c r="FQ125" s="79"/>
      <c r="FR125" s="79"/>
      <c r="FS125" s="79"/>
      <c r="FT125" s="79"/>
      <c r="FU125" s="79"/>
      <c r="FV125" s="79"/>
      <c r="FW125" s="79"/>
      <c r="FX125" s="79"/>
      <c r="FY125" s="79"/>
      <c r="FZ125" s="79"/>
      <c r="GA125" s="79"/>
      <c r="GB125" s="79"/>
      <c r="GC125" s="79"/>
      <c r="GD125" s="79"/>
      <c r="GE125" s="79"/>
      <c r="GF125" s="79"/>
      <c r="GG125" s="79"/>
      <c r="GH125" s="79"/>
      <c r="GI125" s="79"/>
      <c r="GJ125" s="79"/>
      <c r="GK125" s="79"/>
      <c r="GL125" s="79"/>
      <c r="GM125" s="79"/>
      <c r="GN125" s="79"/>
      <c r="GO125" s="79"/>
      <c r="GP125" s="79"/>
      <c r="GQ125" s="79"/>
      <c r="GR125" s="79"/>
      <c r="GS125" s="79"/>
      <c r="GT125" s="79"/>
      <c r="GU125" s="79"/>
      <c r="GV125" s="79"/>
      <c r="GW125" s="79"/>
      <c r="GX125" s="79"/>
      <c r="GY125" s="79"/>
      <c r="GZ125" s="79"/>
      <c r="HA125" s="79"/>
      <c r="HB125" s="79"/>
      <c r="HC125" s="79"/>
      <c r="HD125" s="79"/>
      <c r="HE125" s="79"/>
      <c r="HF125" s="79"/>
      <c r="HG125" s="79"/>
      <c r="HH125" s="79"/>
      <c r="HI125" s="79"/>
      <c r="HJ125" s="79"/>
      <c r="HK125" s="79"/>
      <c r="HL125" s="79"/>
      <c r="HM125" s="79"/>
      <c r="HN125" s="79"/>
      <c r="HO125" s="79"/>
      <c r="HP125" s="79"/>
      <c r="HQ125" s="79"/>
      <c r="HR125" s="79"/>
      <c r="HS125" s="79"/>
      <c r="HT125" s="79"/>
      <c r="HU125" s="79"/>
      <c r="HV125" s="79"/>
      <c r="HW125" s="79"/>
      <c r="HX125" s="79"/>
      <c r="HY125" s="79"/>
      <c r="HZ125" s="79"/>
      <c r="IA125" s="79"/>
      <c r="IB125" s="79"/>
      <c r="IC125" s="79"/>
      <c r="ID125" s="79"/>
      <c r="IE125" s="79"/>
      <c r="IF125" s="79"/>
      <c r="IG125" s="79"/>
      <c r="IH125" s="79"/>
      <c r="II125" s="79"/>
      <c r="IJ125" s="79"/>
      <c r="IK125" s="79"/>
      <c r="IL125" s="79"/>
      <c r="IM125" s="79"/>
      <c r="IN125" s="79"/>
      <c r="IO125" s="79"/>
      <c r="IP125" s="79"/>
      <c r="IQ125" s="79"/>
      <c r="IR125" s="79"/>
      <c r="IS125" s="79"/>
      <c r="IT125" s="79"/>
      <c r="IU125" s="79"/>
      <c r="IV125" s="79"/>
      <c r="IW125" s="79"/>
      <c r="IX125" s="79"/>
      <c r="IY125" s="79"/>
      <c r="IZ125" s="79"/>
      <c r="JA125" s="79"/>
      <c r="JB125" s="79"/>
      <c r="JC125" s="79"/>
      <c r="JD125" s="79"/>
      <c r="JE125" s="79"/>
      <c r="JF125" s="79"/>
      <c r="JG125" s="79"/>
      <c r="JH125" s="79"/>
      <c r="JI125" s="79"/>
      <c r="JJ125" s="79"/>
      <c r="JK125" s="79"/>
      <c r="JL125" s="79"/>
      <c r="JM125" s="79"/>
      <c r="JN125" s="79"/>
      <c r="JO125" s="79"/>
      <c r="JP125" s="79"/>
      <c r="JQ125" s="79"/>
      <c r="JR125" s="79"/>
      <c r="JS125" s="79"/>
      <c r="JT125" s="79"/>
      <c r="JU125" s="79"/>
      <c r="JV125" s="79"/>
      <c r="JW125" s="79"/>
      <c r="JX125" s="79"/>
      <c r="JY125" s="79"/>
      <c r="JZ125" s="79"/>
      <c r="KA125" s="79"/>
      <c r="KB125" s="79"/>
      <c r="KC125" s="79"/>
      <c r="KD125" s="79"/>
      <c r="KE125" s="79"/>
      <c r="KF125" s="79"/>
      <c r="KG125" s="79"/>
      <c r="KH125" s="79"/>
      <c r="KI125" s="79"/>
      <c r="KJ125" s="79"/>
      <c r="KK125" s="79"/>
      <c r="KL125" s="79"/>
      <c r="KM125" s="79"/>
      <c r="KN125" s="79"/>
      <c r="KO125" s="79"/>
      <c r="KP125" s="79"/>
      <c r="KQ125" s="79"/>
      <c r="KR125" s="79"/>
      <c r="KS125" s="79"/>
      <c r="KT125" s="79"/>
      <c r="KU125" s="79"/>
      <c r="KV125" s="79"/>
      <c r="KW125" s="76"/>
      <c r="KX125" s="76"/>
      <c r="KY125" s="76"/>
      <c r="KZ125" s="76"/>
      <c r="LA125" s="76"/>
      <c r="LB125" s="76"/>
      <c r="LC125" s="76"/>
      <c r="LD125" s="76"/>
    </row>
    <row r="126" spans="1:316" s="65" customFormat="1" ht="13.5" customHeight="1" x14ac:dyDescent="0.15">
      <c r="A126" s="67"/>
      <c r="B126" s="98" t="s">
        <v>53</v>
      </c>
      <c r="C126" s="124"/>
      <c r="D126" s="8"/>
      <c r="E126" s="6"/>
      <c r="F126" s="126"/>
      <c r="G126" s="8"/>
      <c r="H126" s="3"/>
      <c r="I126" s="126"/>
      <c r="J126" s="8"/>
      <c r="K126" s="3"/>
      <c r="L126" s="126"/>
      <c r="M126" s="8"/>
      <c r="N126" s="3"/>
      <c r="O126" s="124"/>
      <c r="P126" s="8"/>
      <c r="Q126" s="6"/>
      <c r="R126" s="126"/>
      <c r="S126" s="8"/>
      <c r="T126" s="3"/>
      <c r="U126" s="124"/>
      <c r="V126" s="124"/>
      <c r="W126" s="6"/>
      <c r="X126" s="126"/>
      <c r="Y126" s="8"/>
      <c r="Z126" s="3"/>
      <c r="AA126" s="142">
        <v>6</v>
      </c>
      <c r="AB126" s="134">
        <v>6</v>
      </c>
      <c r="AC126" s="135">
        <f t="shared" si="31"/>
        <v>1</v>
      </c>
      <c r="AD126" s="124">
        <f t="shared" si="22"/>
        <v>6</v>
      </c>
      <c r="AE126" s="8">
        <f t="shared" si="23"/>
        <v>6</v>
      </c>
      <c r="AF126" s="6">
        <f t="shared" si="24"/>
        <v>1</v>
      </c>
      <c r="AG126" s="353"/>
      <c r="AH126" s="23">
        <f t="shared" si="25"/>
        <v>22</v>
      </c>
      <c r="AI126" s="25">
        <f t="shared" si="34"/>
        <v>0.16248681113545976</v>
      </c>
      <c r="AJ126" s="67" t="s">
        <v>53</v>
      </c>
      <c r="AK126" s="99"/>
      <c r="AL126" s="343"/>
      <c r="AM126" s="79"/>
      <c r="AN126" s="83"/>
      <c r="AO126" s="83"/>
      <c r="AP126" s="83"/>
      <c r="AQ126" s="83"/>
      <c r="AR126" s="83"/>
      <c r="AS126" s="83"/>
      <c r="AT126" s="83"/>
      <c r="AU126" s="83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  <c r="BO126" s="79"/>
      <c r="BP126" s="79"/>
      <c r="BQ126" s="79"/>
      <c r="BR126" s="79"/>
      <c r="BS126" s="79"/>
      <c r="BT126" s="79"/>
      <c r="BU126" s="79"/>
      <c r="BV126" s="79"/>
      <c r="BW126" s="79"/>
      <c r="BX126" s="79"/>
      <c r="BY126" s="79"/>
      <c r="BZ126" s="79"/>
      <c r="CA126" s="79"/>
      <c r="CB126" s="79"/>
      <c r="CC126" s="79"/>
      <c r="CD126" s="79"/>
      <c r="CE126" s="79"/>
      <c r="CF126" s="79"/>
      <c r="CG126" s="79"/>
      <c r="CH126" s="79"/>
      <c r="CI126" s="79"/>
      <c r="CJ126" s="79"/>
      <c r="CK126" s="79"/>
      <c r="CL126" s="79"/>
      <c r="CM126" s="79"/>
      <c r="CN126" s="79"/>
      <c r="CO126" s="79"/>
      <c r="CP126" s="79"/>
      <c r="CQ126" s="79"/>
      <c r="CR126" s="79"/>
      <c r="CS126" s="79"/>
      <c r="CT126" s="79"/>
      <c r="CU126" s="79"/>
      <c r="CV126" s="79"/>
      <c r="CW126" s="79"/>
      <c r="CX126" s="79"/>
      <c r="CY126" s="79"/>
      <c r="CZ126" s="79"/>
      <c r="DA126" s="79"/>
      <c r="DB126" s="79"/>
      <c r="DC126" s="79"/>
      <c r="DD126" s="79"/>
      <c r="DE126" s="79"/>
      <c r="DF126" s="79"/>
      <c r="DG126" s="79"/>
      <c r="DH126" s="79"/>
      <c r="DI126" s="79"/>
      <c r="DJ126" s="79"/>
      <c r="DK126" s="79"/>
      <c r="DL126" s="79"/>
      <c r="DM126" s="79"/>
      <c r="DN126" s="79"/>
      <c r="DO126" s="79"/>
      <c r="DP126" s="79"/>
      <c r="DQ126" s="79"/>
      <c r="DR126" s="79"/>
      <c r="DS126" s="79"/>
      <c r="DT126" s="79"/>
      <c r="DU126" s="79"/>
      <c r="DV126" s="79"/>
      <c r="DW126" s="79"/>
      <c r="DX126" s="79"/>
      <c r="DY126" s="79"/>
      <c r="DZ126" s="79"/>
      <c r="EA126" s="79"/>
      <c r="EB126" s="79"/>
      <c r="EC126" s="79"/>
      <c r="ED126" s="79"/>
      <c r="EE126" s="79"/>
      <c r="EF126" s="79"/>
      <c r="EG126" s="79"/>
      <c r="EH126" s="79"/>
      <c r="EI126" s="79"/>
      <c r="EJ126" s="79"/>
      <c r="EK126" s="79"/>
      <c r="EL126" s="79"/>
      <c r="EM126" s="79"/>
      <c r="EN126" s="79"/>
      <c r="EO126" s="79"/>
      <c r="EP126" s="79"/>
      <c r="EQ126" s="79"/>
      <c r="ER126" s="79"/>
      <c r="ES126" s="79"/>
      <c r="ET126" s="79"/>
      <c r="EU126" s="79"/>
      <c r="EV126" s="79"/>
      <c r="EW126" s="79"/>
      <c r="EX126" s="79"/>
      <c r="EY126" s="79"/>
      <c r="EZ126" s="79"/>
      <c r="FA126" s="79"/>
      <c r="FB126" s="79"/>
      <c r="FC126" s="79"/>
      <c r="FD126" s="79"/>
      <c r="FE126" s="79"/>
      <c r="FF126" s="79"/>
      <c r="FG126" s="79"/>
      <c r="FH126" s="79"/>
      <c r="FI126" s="79"/>
      <c r="FJ126" s="79"/>
      <c r="FK126" s="79"/>
      <c r="FL126" s="79"/>
      <c r="FM126" s="79"/>
      <c r="FN126" s="79"/>
      <c r="FO126" s="79"/>
      <c r="FP126" s="79"/>
      <c r="FQ126" s="79"/>
      <c r="FR126" s="79"/>
      <c r="FS126" s="79"/>
      <c r="FT126" s="79"/>
      <c r="FU126" s="79"/>
      <c r="FV126" s="79"/>
      <c r="FW126" s="79"/>
      <c r="FX126" s="79"/>
      <c r="FY126" s="79"/>
      <c r="FZ126" s="79"/>
      <c r="GA126" s="79"/>
      <c r="GB126" s="79"/>
      <c r="GC126" s="79"/>
      <c r="GD126" s="79"/>
      <c r="GE126" s="79"/>
      <c r="GF126" s="79"/>
      <c r="GG126" s="79"/>
      <c r="GH126" s="79"/>
      <c r="GI126" s="79"/>
      <c r="GJ126" s="79"/>
      <c r="GK126" s="79"/>
      <c r="GL126" s="79"/>
      <c r="GM126" s="79"/>
      <c r="GN126" s="79"/>
      <c r="GO126" s="79"/>
      <c r="GP126" s="79"/>
      <c r="GQ126" s="79"/>
      <c r="GR126" s="79"/>
      <c r="GS126" s="79"/>
      <c r="GT126" s="79"/>
      <c r="GU126" s="79"/>
      <c r="GV126" s="79"/>
      <c r="GW126" s="79"/>
      <c r="GX126" s="79"/>
      <c r="GY126" s="79"/>
      <c r="GZ126" s="79"/>
      <c r="HA126" s="79"/>
      <c r="HB126" s="79"/>
      <c r="HC126" s="79"/>
      <c r="HD126" s="79"/>
      <c r="HE126" s="79"/>
      <c r="HF126" s="79"/>
      <c r="HG126" s="79"/>
      <c r="HH126" s="79"/>
      <c r="HI126" s="79"/>
      <c r="HJ126" s="79"/>
      <c r="HK126" s="79"/>
      <c r="HL126" s="79"/>
      <c r="HM126" s="79"/>
      <c r="HN126" s="79"/>
      <c r="HO126" s="79"/>
      <c r="HP126" s="79"/>
      <c r="HQ126" s="79"/>
      <c r="HR126" s="79"/>
      <c r="HS126" s="79"/>
      <c r="HT126" s="79"/>
      <c r="HU126" s="79"/>
      <c r="HV126" s="79"/>
      <c r="HW126" s="79"/>
      <c r="HX126" s="79"/>
      <c r="HY126" s="79"/>
      <c r="HZ126" s="79"/>
      <c r="IA126" s="79"/>
      <c r="IB126" s="79"/>
      <c r="IC126" s="79"/>
      <c r="ID126" s="79"/>
      <c r="IE126" s="79"/>
      <c r="IF126" s="79"/>
      <c r="IG126" s="79"/>
      <c r="IH126" s="79"/>
      <c r="II126" s="79"/>
      <c r="IJ126" s="79"/>
      <c r="IK126" s="79"/>
      <c r="IL126" s="79"/>
      <c r="IM126" s="79"/>
      <c r="IN126" s="79"/>
      <c r="IO126" s="79"/>
      <c r="IP126" s="79"/>
      <c r="IQ126" s="79"/>
      <c r="IR126" s="79"/>
      <c r="IS126" s="79"/>
      <c r="IT126" s="79"/>
      <c r="IU126" s="79"/>
      <c r="IV126" s="79"/>
      <c r="IW126" s="79"/>
      <c r="IX126" s="79"/>
      <c r="IY126" s="79"/>
      <c r="IZ126" s="79"/>
      <c r="JA126" s="79"/>
      <c r="JB126" s="79"/>
      <c r="JC126" s="79"/>
      <c r="JD126" s="79"/>
      <c r="JE126" s="79"/>
      <c r="JF126" s="79"/>
      <c r="JG126" s="79"/>
      <c r="JH126" s="79"/>
      <c r="JI126" s="79"/>
      <c r="JJ126" s="79"/>
      <c r="JK126" s="79"/>
      <c r="JL126" s="79"/>
      <c r="JM126" s="79"/>
      <c r="JN126" s="79"/>
      <c r="JO126" s="79"/>
      <c r="JP126" s="79"/>
      <c r="JQ126" s="79"/>
      <c r="JR126" s="79"/>
      <c r="JS126" s="79"/>
      <c r="JT126" s="79"/>
      <c r="JU126" s="79"/>
      <c r="JV126" s="79"/>
      <c r="JW126" s="79"/>
      <c r="JX126" s="79"/>
      <c r="JY126" s="79"/>
      <c r="JZ126" s="79"/>
      <c r="KA126" s="79"/>
      <c r="KB126" s="79"/>
      <c r="KC126" s="79"/>
      <c r="KD126" s="79"/>
      <c r="KE126" s="79"/>
      <c r="KF126" s="79"/>
      <c r="KG126" s="79"/>
      <c r="KH126" s="79"/>
      <c r="KI126" s="79"/>
      <c r="KJ126" s="79"/>
      <c r="KK126" s="79"/>
      <c r="KL126" s="79"/>
      <c r="KM126" s="79"/>
      <c r="KN126" s="79"/>
      <c r="KO126" s="79"/>
      <c r="KP126" s="79"/>
      <c r="KQ126" s="79"/>
      <c r="KR126" s="79"/>
      <c r="KS126" s="79"/>
      <c r="KT126" s="79"/>
      <c r="KU126" s="79"/>
      <c r="KV126" s="79"/>
      <c r="KW126" s="76"/>
      <c r="KX126" s="76"/>
      <c r="KY126" s="76"/>
      <c r="KZ126" s="76"/>
      <c r="LA126" s="76"/>
      <c r="LB126" s="76"/>
      <c r="LC126" s="76"/>
      <c r="LD126" s="76"/>
    </row>
    <row r="127" spans="1:316" s="65" customFormat="1" ht="13.5" customHeight="1" x14ac:dyDescent="0.15">
      <c r="A127" s="67"/>
      <c r="B127" s="128" t="s">
        <v>306</v>
      </c>
      <c r="C127" s="58"/>
      <c r="D127" s="8"/>
      <c r="E127" s="6"/>
      <c r="F127" s="59"/>
      <c r="G127" s="8"/>
      <c r="H127" s="3"/>
      <c r="I127" s="59"/>
      <c r="J127" s="8"/>
      <c r="K127" s="3"/>
      <c r="L127" s="59"/>
      <c r="M127" s="8"/>
      <c r="N127" s="3"/>
      <c r="O127" s="58"/>
      <c r="P127" s="8"/>
      <c r="Q127" s="6"/>
      <c r="R127" s="59"/>
      <c r="S127" s="8"/>
      <c r="T127" s="3"/>
      <c r="U127" s="58" t="s">
        <v>276</v>
      </c>
      <c r="V127" s="8" t="s">
        <v>272</v>
      </c>
      <c r="W127" s="6"/>
      <c r="X127" s="59"/>
      <c r="Y127" s="8"/>
      <c r="Z127" s="3"/>
      <c r="AA127" s="142"/>
      <c r="AB127" s="134"/>
      <c r="AC127" s="135"/>
      <c r="AD127" s="58"/>
      <c r="AE127" s="8"/>
      <c r="AF127" s="6"/>
      <c r="AG127" s="353"/>
      <c r="AH127" s="23"/>
      <c r="AI127" s="25"/>
      <c r="AJ127" s="89" t="s">
        <v>306</v>
      </c>
      <c r="AK127" s="99"/>
      <c r="AL127" s="343"/>
      <c r="AM127" s="79"/>
      <c r="AN127" s="83"/>
      <c r="AO127" s="83"/>
      <c r="AP127" s="83"/>
      <c r="AQ127" s="83"/>
      <c r="AR127" s="83"/>
      <c r="AS127" s="83"/>
      <c r="AT127" s="83"/>
      <c r="AU127" s="83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  <c r="BO127" s="79"/>
      <c r="BP127" s="79"/>
      <c r="BQ127" s="79"/>
      <c r="BR127" s="79"/>
      <c r="BS127" s="79"/>
      <c r="BT127" s="79"/>
      <c r="BU127" s="79"/>
      <c r="BV127" s="79"/>
      <c r="BW127" s="79"/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/>
      <c r="CJ127" s="79"/>
      <c r="CK127" s="79"/>
      <c r="CL127" s="79"/>
      <c r="CM127" s="79"/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/>
      <c r="DA127" s="79"/>
      <c r="DB127" s="79"/>
      <c r="DC127" s="79"/>
      <c r="DD127" s="79"/>
      <c r="DE127" s="79"/>
      <c r="DF127" s="79"/>
      <c r="DG127" s="79"/>
      <c r="DH127" s="79"/>
      <c r="DI127" s="79"/>
      <c r="DJ127" s="79"/>
      <c r="DK127" s="79"/>
      <c r="DL127" s="79"/>
      <c r="DM127" s="79"/>
      <c r="DN127" s="79"/>
      <c r="DO127" s="79"/>
      <c r="DP127" s="79"/>
      <c r="DQ127" s="79"/>
      <c r="DR127" s="79"/>
      <c r="DS127" s="79"/>
      <c r="DT127" s="79"/>
      <c r="DU127" s="79"/>
      <c r="DV127" s="79"/>
      <c r="DW127" s="79"/>
      <c r="DX127" s="79"/>
      <c r="DY127" s="79"/>
      <c r="DZ127" s="79"/>
      <c r="EA127" s="79"/>
      <c r="EB127" s="79"/>
      <c r="EC127" s="79"/>
      <c r="ED127" s="79"/>
      <c r="EE127" s="79"/>
      <c r="EF127" s="79"/>
      <c r="EG127" s="79"/>
      <c r="EH127" s="79"/>
      <c r="EI127" s="79"/>
      <c r="EJ127" s="79"/>
      <c r="EK127" s="79"/>
      <c r="EL127" s="79"/>
      <c r="EM127" s="79"/>
      <c r="EN127" s="79"/>
      <c r="EO127" s="79"/>
      <c r="EP127" s="79"/>
      <c r="EQ127" s="79"/>
      <c r="ER127" s="79"/>
      <c r="ES127" s="79"/>
      <c r="ET127" s="79"/>
      <c r="EU127" s="79"/>
      <c r="EV127" s="79"/>
      <c r="EW127" s="79"/>
      <c r="EX127" s="79"/>
      <c r="EY127" s="79"/>
      <c r="EZ127" s="79"/>
      <c r="FA127" s="79"/>
      <c r="FB127" s="79"/>
      <c r="FC127" s="79"/>
      <c r="FD127" s="79"/>
      <c r="FE127" s="79"/>
      <c r="FF127" s="79"/>
      <c r="FG127" s="79"/>
      <c r="FH127" s="79"/>
      <c r="FI127" s="79"/>
      <c r="FJ127" s="79"/>
      <c r="FK127" s="79"/>
      <c r="FL127" s="79"/>
      <c r="FM127" s="79"/>
      <c r="FN127" s="79"/>
      <c r="FO127" s="79"/>
      <c r="FP127" s="79"/>
      <c r="FQ127" s="79"/>
      <c r="FR127" s="79"/>
      <c r="FS127" s="79"/>
      <c r="FT127" s="79"/>
      <c r="FU127" s="79"/>
      <c r="FV127" s="79"/>
      <c r="FW127" s="79"/>
      <c r="FX127" s="79"/>
      <c r="FY127" s="79"/>
      <c r="FZ127" s="79"/>
      <c r="GA127" s="79"/>
      <c r="GB127" s="79"/>
      <c r="GC127" s="79"/>
      <c r="GD127" s="79"/>
      <c r="GE127" s="79"/>
      <c r="GF127" s="79"/>
      <c r="GG127" s="79"/>
      <c r="GH127" s="79"/>
      <c r="GI127" s="79"/>
      <c r="GJ127" s="79"/>
      <c r="GK127" s="79"/>
      <c r="GL127" s="79"/>
      <c r="GM127" s="79"/>
      <c r="GN127" s="79"/>
      <c r="GO127" s="79"/>
      <c r="GP127" s="79"/>
      <c r="GQ127" s="79"/>
      <c r="GR127" s="79"/>
      <c r="GS127" s="79"/>
      <c r="GT127" s="79"/>
      <c r="GU127" s="79"/>
      <c r="GV127" s="79"/>
      <c r="GW127" s="79"/>
      <c r="GX127" s="79"/>
      <c r="GY127" s="79"/>
      <c r="GZ127" s="79"/>
      <c r="HA127" s="79"/>
      <c r="HB127" s="79"/>
      <c r="HC127" s="79"/>
      <c r="HD127" s="79"/>
      <c r="HE127" s="79"/>
      <c r="HF127" s="79"/>
      <c r="HG127" s="79"/>
      <c r="HH127" s="79"/>
      <c r="HI127" s="79"/>
      <c r="HJ127" s="79"/>
      <c r="HK127" s="79"/>
      <c r="HL127" s="79"/>
      <c r="HM127" s="79"/>
      <c r="HN127" s="79"/>
      <c r="HO127" s="79"/>
      <c r="HP127" s="79"/>
      <c r="HQ127" s="79"/>
      <c r="HR127" s="79"/>
      <c r="HS127" s="79"/>
      <c r="HT127" s="79"/>
      <c r="HU127" s="79"/>
      <c r="HV127" s="79"/>
      <c r="HW127" s="79"/>
      <c r="HX127" s="79"/>
      <c r="HY127" s="79"/>
      <c r="HZ127" s="79"/>
      <c r="IA127" s="79"/>
      <c r="IB127" s="79"/>
      <c r="IC127" s="79"/>
      <c r="ID127" s="79"/>
      <c r="IE127" s="79"/>
      <c r="IF127" s="79"/>
      <c r="IG127" s="79"/>
      <c r="IH127" s="79"/>
      <c r="II127" s="79"/>
      <c r="IJ127" s="79"/>
      <c r="IK127" s="79"/>
      <c r="IL127" s="79"/>
      <c r="IM127" s="79"/>
      <c r="IN127" s="79"/>
      <c r="IO127" s="79"/>
      <c r="IP127" s="79"/>
      <c r="IQ127" s="79"/>
      <c r="IR127" s="79"/>
      <c r="IS127" s="79"/>
      <c r="IT127" s="79"/>
      <c r="IU127" s="79"/>
      <c r="IV127" s="79"/>
      <c r="IW127" s="79"/>
      <c r="IX127" s="79"/>
      <c r="IY127" s="79"/>
      <c r="IZ127" s="79"/>
      <c r="JA127" s="79"/>
      <c r="JB127" s="79"/>
      <c r="JC127" s="79"/>
      <c r="JD127" s="79"/>
      <c r="JE127" s="79"/>
      <c r="JF127" s="79"/>
      <c r="JG127" s="79"/>
      <c r="JH127" s="79"/>
      <c r="JI127" s="79"/>
      <c r="JJ127" s="79"/>
      <c r="JK127" s="79"/>
      <c r="JL127" s="79"/>
      <c r="JM127" s="79"/>
      <c r="JN127" s="79"/>
      <c r="JO127" s="79"/>
      <c r="JP127" s="79"/>
      <c r="JQ127" s="79"/>
      <c r="JR127" s="79"/>
      <c r="JS127" s="79"/>
      <c r="JT127" s="79"/>
      <c r="JU127" s="79"/>
      <c r="JV127" s="79"/>
      <c r="JW127" s="79"/>
      <c r="JX127" s="79"/>
      <c r="JY127" s="79"/>
      <c r="JZ127" s="79"/>
      <c r="KA127" s="79"/>
      <c r="KB127" s="79"/>
      <c r="KC127" s="79"/>
      <c r="KD127" s="79"/>
      <c r="KE127" s="79"/>
      <c r="KF127" s="79"/>
      <c r="KG127" s="79"/>
      <c r="KH127" s="79"/>
      <c r="KI127" s="79"/>
      <c r="KJ127" s="79"/>
      <c r="KK127" s="79"/>
      <c r="KL127" s="79"/>
      <c r="KM127" s="79"/>
      <c r="KN127" s="79"/>
      <c r="KO127" s="79"/>
      <c r="KP127" s="79"/>
      <c r="KQ127" s="79"/>
      <c r="KR127" s="79"/>
      <c r="KS127" s="79"/>
      <c r="KT127" s="79"/>
      <c r="KU127" s="79"/>
      <c r="KV127" s="79"/>
      <c r="KW127" s="76"/>
      <c r="KX127" s="76"/>
      <c r="KY127" s="76"/>
      <c r="KZ127" s="76"/>
      <c r="LA127" s="76"/>
      <c r="LB127" s="76"/>
      <c r="LC127" s="76"/>
      <c r="LD127" s="76"/>
    </row>
    <row r="128" spans="1:316" s="65" customFormat="1" ht="14.25" customHeight="1" thickBot="1" x14ac:dyDescent="0.2">
      <c r="A128" s="66" t="s">
        <v>10</v>
      </c>
      <c r="B128" s="106"/>
      <c r="C128" s="58">
        <v>9</v>
      </c>
      <c r="D128" s="8">
        <v>0</v>
      </c>
      <c r="E128" s="6">
        <v>0</v>
      </c>
      <c r="F128" s="59">
        <v>0</v>
      </c>
      <c r="G128" s="8">
        <v>0</v>
      </c>
      <c r="H128" s="3">
        <v>0</v>
      </c>
      <c r="I128" s="38">
        <v>0</v>
      </c>
      <c r="J128" s="14">
        <v>0</v>
      </c>
      <c r="K128" s="41">
        <v>0</v>
      </c>
      <c r="L128" s="59">
        <v>8</v>
      </c>
      <c r="M128" s="8">
        <v>2</v>
      </c>
      <c r="N128" s="3">
        <f t="shared" si="33"/>
        <v>0.25</v>
      </c>
      <c r="O128" s="58">
        <v>12</v>
      </c>
      <c r="P128" s="8">
        <v>6</v>
      </c>
      <c r="Q128" s="6">
        <f t="shared" si="36"/>
        <v>0.5</v>
      </c>
      <c r="R128" s="59">
        <v>15</v>
      </c>
      <c r="S128" s="8">
        <v>9</v>
      </c>
      <c r="T128" s="3">
        <f t="shared" si="21"/>
        <v>0.6</v>
      </c>
      <c r="U128" s="58">
        <v>17</v>
      </c>
      <c r="V128" s="8">
        <v>8</v>
      </c>
      <c r="W128" s="6">
        <f t="shared" si="32"/>
        <v>0.47058823529411764</v>
      </c>
      <c r="X128" s="59">
        <v>18</v>
      </c>
      <c r="Y128" s="8">
        <v>3</v>
      </c>
      <c r="Z128" s="3">
        <f t="shared" si="28"/>
        <v>0.16666666666666666</v>
      </c>
      <c r="AA128" s="142">
        <v>12</v>
      </c>
      <c r="AB128" s="134">
        <v>12</v>
      </c>
      <c r="AC128" s="135">
        <f t="shared" si="31"/>
        <v>1</v>
      </c>
      <c r="AD128" s="58">
        <f t="shared" si="22"/>
        <v>91</v>
      </c>
      <c r="AE128" s="8">
        <f t="shared" si="23"/>
        <v>40</v>
      </c>
      <c r="AF128" s="6">
        <f t="shared" si="24"/>
        <v>0.43956043956043955</v>
      </c>
      <c r="AG128" s="354"/>
      <c r="AH128" s="29">
        <f>AD128+AE128+(10*AF128)</f>
        <v>135.39560439560441</v>
      </c>
      <c r="AI128" s="30">
        <f t="shared" si="34"/>
        <v>1</v>
      </c>
      <c r="AJ128" s="91" t="s">
        <v>346</v>
      </c>
      <c r="AK128" s="99" t="s">
        <v>444</v>
      </c>
      <c r="AL128" s="343"/>
      <c r="AM128" s="79"/>
      <c r="AN128" s="83"/>
      <c r="AO128" s="83"/>
      <c r="AP128" s="83"/>
      <c r="AQ128" s="83"/>
      <c r="AR128" s="83"/>
      <c r="AS128" s="83"/>
      <c r="AT128" s="83"/>
      <c r="AU128" s="83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  <c r="BQ128" s="79"/>
      <c r="BR128" s="79"/>
      <c r="BS128" s="79"/>
      <c r="BT128" s="79"/>
      <c r="BU128" s="79"/>
      <c r="BV128" s="79"/>
      <c r="BW128" s="79"/>
      <c r="BX128" s="79"/>
      <c r="BY128" s="79"/>
      <c r="BZ128" s="79"/>
      <c r="CA128" s="79"/>
      <c r="CB128" s="79"/>
      <c r="CC128" s="79"/>
      <c r="CD128" s="79"/>
      <c r="CE128" s="79"/>
      <c r="CF128" s="79"/>
      <c r="CG128" s="79"/>
      <c r="CH128" s="79"/>
      <c r="CI128" s="79"/>
      <c r="CJ128" s="79"/>
      <c r="CK128" s="79"/>
      <c r="CL128" s="79"/>
      <c r="CM128" s="79"/>
      <c r="CN128" s="79"/>
      <c r="CO128" s="79"/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79"/>
      <c r="DB128" s="79"/>
      <c r="DC128" s="79"/>
      <c r="DD128" s="79"/>
      <c r="DE128" s="79"/>
      <c r="DF128" s="79"/>
      <c r="DG128" s="79"/>
      <c r="DH128" s="79"/>
      <c r="DI128" s="79"/>
      <c r="DJ128" s="79"/>
      <c r="DK128" s="79"/>
      <c r="DL128" s="79"/>
      <c r="DM128" s="79"/>
      <c r="DN128" s="79"/>
      <c r="DO128" s="79"/>
      <c r="DP128" s="79"/>
      <c r="DQ128" s="79"/>
      <c r="DR128" s="79"/>
      <c r="DS128" s="79"/>
      <c r="DT128" s="79"/>
      <c r="DU128" s="79"/>
      <c r="DV128" s="79"/>
      <c r="DW128" s="79"/>
      <c r="DX128" s="79"/>
      <c r="DY128" s="79"/>
      <c r="DZ128" s="79"/>
      <c r="EA128" s="79"/>
      <c r="EB128" s="79"/>
      <c r="EC128" s="79"/>
      <c r="ED128" s="79"/>
      <c r="EE128" s="79"/>
      <c r="EF128" s="79"/>
      <c r="EG128" s="79"/>
      <c r="EH128" s="79"/>
      <c r="EI128" s="79"/>
      <c r="EJ128" s="79"/>
      <c r="EK128" s="79"/>
      <c r="EL128" s="79"/>
      <c r="EM128" s="79"/>
      <c r="EN128" s="79"/>
      <c r="EO128" s="79"/>
      <c r="EP128" s="79"/>
      <c r="EQ128" s="79"/>
      <c r="ER128" s="79"/>
      <c r="ES128" s="79"/>
      <c r="ET128" s="79"/>
      <c r="EU128" s="79"/>
      <c r="EV128" s="79"/>
      <c r="EW128" s="79"/>
      <c r="EX128" s="79"/>
      <c r="EY128" s="79"/>
      <c r="EZ128" s="79"/>
      <c r="FA128" s="79"/>
      <c r="FB128" s="79"/>
      <c r="FC128" s="79"/>
      <c r="FD128" s="79"/>
      <c r="FE128" s="79"/>
      <c r="FF128" s="79"/>
      <c r="FG128" s="79"/>
      <c r="FH128" s="79"/>
      <c r="FI128" s="79"/>
      <c r="FJ128" s="79"/>
      <c r="FK128" s="79"/>
      <c r="FL128" s="79"/>
      <c r="FM128" s="79"/>
      <c r="FN128" s="79"/>
      <c r="FO128" s="79"/>
      <c r="FP128" s="79"/>
      <c r="FQ128" s="79"/>
      <c r="FR128" s="79"/>
      <c r="FS128" s="79"/>
      <c r="FT128" s="79"/>
      <c r="FU128" s="79"/>
      <c r="FV128" s="79"/>
      <c r="FW128" s="79"/>
      <c r="FX128" s="79"/>
      <c r="FY128" s="79"/>
      <c r="FZ128" s="79"/>
      <c r="GA128" s="79"/>
      <c r="GB128" s="79"/>
      <c r="GC128" s="79"/>
      <c r="GD128" s="79"/>
      <c r="GE128" s="79"/>
      <c r="GF128" s="79"/>
      <c r="GG128" s="79"/>
      <c r="GH128" s="79"/>
      <c r="GI128" s="79"/>
      <c r="GJ128" s="79"/>
      <c r="GK128" s="79"/>
      <c r="GL128" s="79"/>
      <c r="GM128" s="79"/>
      <c r="GN128" s="79"/>
      <c r="GO128" s="79"/>
      <c r="GP128" s="79"/>
      <c r="GQ128" s="79"/>
      <c r="GR128" s="79"/>
      <c r="GS128" s="79"/>
      <c r="GT128" s="79"/>
      <c r="GU128" s="79"/>
      <c r="GV128" s="79"/>
      <c r="GW128" s="79"/>
      <c r="GX128" s="79"/>
      <c r="GY128" s="79"/>
      <c r="GZ128" s="79"/>
      <c r="HA128" s="79"/>
      <c r="HB128" s="79"/>
      <c r="HC128" s="79"/>
      <c r="HD128" s="79"/>
      <c r="HE128" s="79"/>
      <c r="HF128" s="79"/>
      <c r="HG128" s="79"/>
      <c r="HH128" s="79"/>
      <c r="HI128" s="79"/>
      <c r="HJ128" s="79"/>
      <c r="HK128" s="79"/>
      <c r="HL128" s="79"/>
      <c r="HM128" s="79"/>
      <c r="HN128" s="79"/>
      <c r="HO128" s="79"/>
      <c r="HP128" s="79"/>
      <c r="HQ128" s="79"/>
      <c r="HR128" s="79"/>
      <c r="HS128" s="79"/>
      <c r="HT128" s="79"/>
      <c r="HU128" s="79"/>
      <c r="HV128" s="79"/>
      <c r="HW128" s="79"/>
      <c r="HX128" s="79"/>
      <c r="HY128" s="79"/>
      <c r="HZ128" s="79"/>
      <c r="IA128" s="79"/>
      <c r="IB128" s="79"/>
      <c r="IC128" s="79"/>
      <c r="ID128" s="79"/>
      <c r="IE128" s="79"/>
      <c r="IF128" s="79"/>
      <c r="IG128" s="79"/>
      <c r="IH128" s="79"/>
      <c r="II128" s="79"/>
      <c r="IJ128" s="79"/>
      <c r="IK128" s="79"/>
      <c r="IL128" s="79"/>
      <c r="IM128" s="79"/>
      <c r="IN128" s="79"/>
      <c r="IO128" s="79"/>
      <c r="IP128" s="79"/>
      <c r="IQ128" s="79"/>
      <c r="IR128" s="79"/>
      <c r="IS128" s="79"/>
      <c r="IT128" s="79"/>
      <c r="IU128" s="79"/>
      <c r="IV128" s="79"/>
      <c r="IW128" s="79"/>
      <c r="IX128" s="79"/>
      <c r="IY128" s="79"/>
      <c r="IZ128" s="79"/>
      <c r="JA128" s="79"/>
      <c r="JB128" s="79"/>
      <c r="JC128" s="79"/>
      <c r="JD128" s="79"/>
      <c r="JE128" s="79"/>
      <c r="JF128" s="79"/>
      <c r="JG128" s="79"/>
      <c r="JH128" s="79"/>
      <c r="JI128" s="79"/>
      <c r="JJ128" s="79"/>
      <c r="JK128" s="79"/>
      <c r="JL128" s="79"/>
      <c r="JM128" s="79"/>
      <c r="JN128" s="79"/>
      <c r="JO128" s="79"/>
      <c r="JP128" s="79"/>
      <c r="JQ128" s="79"/>
      <c r="JR128" s="79"/>
      <c r="JS128" s="79"/>
      <c r="JT128" s="79"/>
      <c r="JU128" s="79"/>
      <c r="JV128" s="79"/>
      <c r="JW128" s="79"/>
      <c r="JX128" s="79"/>
      <c r="JY128" s="79"/>
      <c r="JZ128" s="79"/>
      <c r="KA128" s="79"/>
      <c r="KB128" s="79"/>
      <c r="KC128" s="79"/>
      <c r="KD128" s="79"/>
      <c r="KE128" s="79"/>
      <c r="KF128" s="79"/>
      <c r="KG128" s="79"/>
      <c r="KH128" s="79"/>
      <c r="KI128" s="79"/>
      <c r="KJ128" s="79"/>
      <c r="KK128" s="79"/>
      <c r="KL128" s="79"/>
      <c r="KM128" s="79"/>
      <c r="KN128" s="79"/>
      <c r="KO128" s="79"/>
      <c r="KP128" s="79"/>
      <c r="KQ128" s="79"/>
      <c r="KR128" s="79"/>
      <c r="KS128" s="79"/>
      <c r="KT128" s="79"/>
      <c r="KU128" s="79"/>
      <c r="KV128" s="79"/>
      <c r="KW128" s="76"/>
      <c r="KX128" s="76"/>
      <c r="KY128" s="76"/>
      <c r="KZ128" s="76"/>
      <c r="LA128" s="76"/>
      <c r="LB128" s="76"/>
      <c r="LC128" s="76"/>
      <c r="LD128" s="76"/>
    </row>
    <row r="129" spans="1:316" s="104" customFormat="1" ht="14.25" customHeight="1" thickBot="1" x14ac:dyDescent="0.2">
      <c r="A129" s="459" t="s">
        <v>112</v>
      </c>
      <c r="B129" s="460"/>
      <c r="C129" s="460"/>
      <c r="D129" s="460"/>
      <c r="E129" s="460"/>
      <c r="F129" s="460"/>
      <c r="G129" s="460"/>
      <c r="H129" s="460"/>
      <c r="I129" s="460"/>
      <c r="J129" s="460"/>
      <c r="K129" s="460"/>
      <c r="L129" s="31"/>
      <c r="M129" s="31"/>
      <c r="N129" s="35"/>
      <c r="O129" s="31"/>
      <c r="P129" s="31"/>
      <c r="Q129" s="35"/>
      <c r="R129" s="31"/>
      <c r="S129" s="31"/>
      <c r="T129" s="35"/>
      <c r="U129" s="31"/>
      <c r="V129" s="31"/>
      <c r="W129" s="35"/>
      <c r="X129" s="71"/>
      <c r="Y129" s="31"/>
      <c r="Z129" s="72"/>
      <c r="AA129" s="122"/>
      <c r="AB129" s="122"/>
      <c r="AC129" s="123"/>
      <c r="AD129" s="31"/>
      <c r="AE129" s="31"/>
      <c r="AF129" s="109"/>
      <c r="AG129" s="96"/>
      <c r="AH129" s="442" t="s">
        <v>148</v>
      </c>
      <c r="AI129" s="443"/>
      <c r="AJ129" s="475" t="s">
        <v>270</v>
      </c>
      <c r="AK129" s="345" t="s">
        <v>340</v>
      </c>
      <c r="AL129" s="34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  <c r="BJ129" s="83"/>
      <c r="BK129" s="83"/>
      <c r="BL129" s="83"/>
      <c r="BM129" s="83"/>
      <c r="BN129" s="83"/>
      <c r="BO129" s="83"/>
      <c r="BP129" s="83"/>
      <c r="BQ129" s="83"/>
      <c r="BR129" s="83"/>
      <c r="BS129" s="83"/>
      <c r="BT129" s="83"/>
      <c r="BU129" s="83"/>
      <c r="BV129" s="83"/>
      <c r="BW129" s="83"/>
      <c r="BX129" s="83"/>
      <c r="BY129" s="83"/>
      <c r="BZ129" s="83"/>
      <c r="CA129" s="83"/>
      <c r="CB129" s="83"/>
      <c r="CC129" s="83"/>
      <c r="CD129" s="83"/>
      <c r="CE129" s="83"/>
      <c r="CF129" s="83"/>
      <c r="CG129" s="83"/>
      <c r="CH129" s="83"/>
      <c r="CI129" s="83"/>
      <c r="CJ129" s="83"/>
      <c r="CK129" s="83"/>
      <c r="CL129" s="83"/>
      <c r="CM129" s="83"/>
      <c r="CN129" s="83"/>
      <c r="CO129" s="83"/>
      <c r="CP129" s="83"/>
      <c r="CQ129" s="83"/>
      <c r="CR129" s="83"/>
      <c r="CS129" s="83"/>
      <c r="CT129" s="83"/>
      <c r="CU129" s="83"/>
      <c r="CV129" s="83"/>
      <c r="CW129" s="83"/>
      <c r="CX129" s="83"/>
      <c r="CY129" s="83"/>
      <c r="CZ129" s="83"/>
      <c r="DA129" s="83"/>
      <c r="DB129" s="83"/>
      <c r="DC129" s="83"/>
      <c r="DD129" s="83"/>
      <c r="DE129" s="83"/>
      <c r="DF129" s="83"/>
      <c r="DG129" s="83"/>
      <c r="DH129" s="83"/>
      <c r="DI129" s="83"/>
      <c r="DJ129" s="83"/>
      <c r="DK129" s="83"/>
      <c r="DL129" s="83"/>
      <c r="DM129" s="83"/>
      <c r="DN129" s="83"/>
      <c r="DO129" s="83"/>
      <c r="DP129" s="83"/>
      <c r="DQ129" s="83"/>
      <c r="DR129" s="83"/>
      <c r="DS129" s="83"/>
      <c r="DT129" s="83"/>
      <c r="DU129" s="83"/>
      <c r="DV129" s="83"/>
      <c r="DW129" s="83"/>
      <c r="DX129" s="83"/>
      <c r="DY129" s="83"/>
      <c r="DZ129" s="83"/>
      <c r="EA129" s="83"/>
      <c r="EB129" s="83"/>
      <c r="EC129" s="83"/>
      <c r="ED129" s="83"/>
      <c r="EE129" s="83"/>
      <c r="EF129" s="83"/>
      <c r="EG129" s="83"/>
      <c r="EH129" s="83"/>
      <c r="EI129" s="83"/>
      <c r="EJ129" s="83"/>
      <c r="EK129" s="83"/>
      <c r="EL129" s="83"/>
      <c r="EM129" s="83"/>
      <c r="EN129" s="83"/>
      <c r="EO129" s="83"/>
      <c r="EP129" s="83"/>
      <c r="EQ129" s="83"/>
      <c r="ER129" s="83"/>
      <c r="ES129" s="83"/>
      <c r="ET129" s="83"/>
      <c r="EU129" s="83"/>
      <c r="EV129" s="83"/>
      <c r="EW129" s="83"/>
      <c r="EX129" s="83"/>
      <c r="EY129" s="83"/>
      <c r="EZ129" s="83"/>
      <c r="FA129" s="83"/>
      <c r="FB129" s="83"/>
      <c r="FC129" s="83"/>
      <c r="FD129" s="83"/>
      <c r="FE129" s="83"/>
      <c r="FF129" s="83"/>
      <c r="FG129" s="83"/>
      <c r="FH129" s="83"/>
      <c r="FI129" s="83"/>
      <c r="FJ129" s="83"/>
      <c r="FK129" s="83"/>
      <c r="FL129" s="83"/>
      <c r="FM129" s="83"/>
      <c r="FN129" s="83"/>
      <c r="FO129" s="83"/>
      <c r="FP129" s="83"/>
      <c r="FQ129" s="83"/>
      <c r="FR129" s="83"/>
      <c r="FS129" s="83"/>
      <c r="FT129" s="83"/>
      <c r="FU129" s="83"/>
      <c r="FV129" s="83"/>
      <c r="FW129" s="83"/>
      <c r="FX129" s="83"/>
      <c r="FY129" s="83"/>
      <c r="FZ129" s="83"/>
      <c r="GA129" s="83"/>
      <c r="GB129" s="83"/>
      <c r="GC129" s="83"/>
      <c r="GD129" s="83"/>
      <c r="GE129" s="83"/>
      <c r="GF129" s="83"/>
      <c r="GG129" s="83"/>
      <c r="GH129" s="83"/>
      <c r="GI129" s="83"/>
      <c r="GJ129" s="83"/>
      <c r="GK129" s="83"/>
      <c r="GL129" s="83"/>
      <c r="GM129" s="83"/>
      <c r="GN129" s="83"/>
      <c r="GO129" s="83"/>
      <c r="GP129" s="83"/>
      <c r="GQ129" s="83"/>
      <c r="GR129" s="83"/>
      <c r="GS129" s="83"/>
      <c r="GT129" s="83"/>
      <c r="GU129" s="83"/>
      <c r="GV129" s="83"/>
      <c r="GW129" s="83"/>
      <c r="GX129" s="83"/>
      <c r="GY129" s="83"/>
      <c r="GZ129" s="83"/>
      <c r="HA129" s="83"/>
      <c r="HB129" s="83"/>
      <c r="HC129" s="83"/>
      <c r="HD129" s="83"/>
      <c r="HE129" s="83"/>
      <c r="HF129" s="83"/>
      <c r="HG129" s="83"/>
      <c r="HH129" s="83"/>
      <c r="HI129" s="83"/>
      <c r="HJ129" s="83"/>
      <c r="HK129" s="83"/>
      <c r="HL129" s="83"/>
      <c r="HM129" s="83"/>
      <c r="HN129" s="83"/>
      <c r="HO129" s="83"/>
      <c r="HP129" s="83"/>
      <c r="HQ129" s="83"/>
      <c r="HR129" s="83"/>
      <c r="HS129" s="83"/>
      <c r="HT129" s="83"/>
      <c r="HU129" s="83"/>
      <c r="HV129" s="83"/>
      <c r="HW129" s="83"/>
      <c r="HX129" s="83"/>
      <c r="HY129" s="83"/>
      <c r="HZ129" s="83"/>
      <c r="IA129" s="83"/>
      <c r="IB129" s="83"/>
      <c r="IC129" s="83"/>
      <c r="ID129" s="83"/>
      <c r="IE129" s="83"/>
      <c r="IF129" s="83"/>
      <c r="IG129" s="83"/>
      <c r="IH129" s="83"/>
      <c r="II129" s="83"/>
      <c r="IJ129" s="83"/>
      <c r="IK129" s="83"/>
      <c r="IL129" s="83"/>
      <c r="IM129" s="83"/>
      <c r="IN129" s="83"/>
      <c r="IO129" s="83"/>
      <c r="IP129" s="83"/>
      <c r="IQ129" s="83"/>
      <c r="IR129" s="83"/>
      <c r="IS129" s="83"/>
      <c r="IT129" s="83"/>
      <c r="IU129" s="83"/>
      <c r="IV129" s="83"/>
      <c r="IW129" s="83"/>
      <c r="IX129" s="83"/>
      <c r="IY129" s="83"/>
      <c r="IZ129" s="83"/>
      <c r="JA129" s="83"/>
      <c r="JB129" s="83"/>
      <c r="JC129" s="83"/>
      <c r="JD129" s="83"/>
      <c r="JE129" s="83"/>
      <c r="JF129" s="83"/>
      <c r="JG129" s="83"/>
      <c r="JH129" s="83"/>
      <c r="JI129" s="83"/>
      <c r="JJ129" s="83"/>
      <c r="JK129" s="83"/>
      <c r="JL129" s="83"/>
      <c r="JM129" s="83"/>
      <c r="JN129" s="83"/>
      <c r="JO129" s="83"/>
      <c r="JP129" s="83"/>
      <c r="JQ129" s="83"/>
      <c r="JR129" s="83"/>
      <c r="JS129" s="83"/>
      <c r="JT129" s="83"/>
      <c r="JU129" s="83"/>
      <c r="JV129" s="83"/>
      <c r="JW129" s="83"/>
      <c r="JX129" s="83"/>
      <c r="JY129" s="83"/>
      <c r="JZ129" s="83"/>
      <c r="KA129" s="83"/>
      <c r="KB129" s="83"/>
      <c r="KC129" s="83"/>
      <c r="KD129" s="83"/>
      <c r="KE129" s="83"/>
      <c r="KF129" s="83"/>
      <c r="KG129" s="83"/>
      <c r="KH129" s="83"/>
      <c r="KI129" s="83"/>
      <c r="KJ129" s="83"/>
      <c r="KK129" s="83"/>
      <c r="KL129" s="83"/>
      <c r="KM129" s="83"/>
      <c r="KN129" s="83"/>
      <c r="KO129" s="83"/>
      <c r="KP129" s="83"/>
      <c r="KQ129" s="83"/>
      <c r="KR129" s="83"/>
      <c r="KS129" s="83"/>
      <c r="KT129" s="83"/>
      <c r="KU129" s="83"/>
      <c r="KV129" s="83"/>
      <c r="KW129" s="69"/>
      <c r="KX129" s="69"/>
      <c r="KY129" s="69"/>
      <c r="KZ129" s="69"/>
      <c r="LA129" s="69"/>
      <c r="LB129" s="69"/>
      <c r="LC129" s="69"/>
      <c r="LD129" s="69"/>
    </row>
    <row r="130" spans="1:316" s="65" customFormat="1" ht="13.5" customHeight="1" x14ac:dyDescent="0.15">
      <c r="A130" s="461" t="s">
        <v>70</v>
      </c>
      <c r="B130" s="462"/>
      <c r="C130" s="58" t="s">
        <v>28</v>
      </c>
      <c r="D130" s="8" t="s">
        <v>18</v>
      </c>
      <c r="E130" s="6" t="s">
        <v>17</v>
      </c>
      <c r="F130" s="1" t="s">
        <v>38</v>
      </c>
      <c r="G130" s="2" t="s">
        <v>105</v>
      </c>
      <c r="H130" s="9" t="s">
        <v>104</v>
      </c>
      <c r="I130" s="11" t="s">
        <v>138</v>
      </c>
      <c r="J130" s="12" t="s">
        <v>115</v>
      </c>
      <c r="K130" s="16" t="s">
        <v>116</v>
      </c>
      <c r="L130" s="413" t="s">
        <v>94</v>
      </c>
      <c r="M130" s="414"/>
      <c r="N130" s="415"/>
      <c r="O130" s="413" t="s">
        <v>94</v>
      </c>
      <c r="P130" s="414"/>
      <c r="Q130" s="415"/>
      <c r="R130" s="413" t="s">
        <v>94</v>
      </c>
      <c r="S130" s="414"/>
      <c r="T130" s="415"/>
      <c r="U130" s="58" t="s">
        <v>285</v>
      </c>
      <c r="V130" s="8" t="s">
        <v>277</v>
      </c>
      <c r="W130" s="6" t="s">
        <v>264</v>
      </c>
      <c r="X130" s="407" t="s">
        <v>94</v>
      </c>
      <c r="Y130" s="408"/>
      <c r="Z130" s="409"/>
      <c r="AA130" s="436" t="s">
        <v>94</v>
      </c>
      <c r="AB130" s="437"/>
      <c r="AC130" s="438"/>
      <c r="AD130" s="19" t="s">
        <v>72</v>
      </c>
      <c r="AE130" s="12" t="s">
        <v>73</v>
      </c>
      <c r="AF130" s="13" t="s">
        <v>14</v>
      </c>
      <c r="AG130" s="357"/>
      <c r="AH130" s="26" t="s">
        <v>114</v>
      </c>
      <c r="AI130" s="27" t="s">
        <v>145</v>
      </c>
      <c r="AJ130" s="476"/>
      <c r="AK130" s="346"/>
      <c r="AL130" s="343"/>
      <c r="AM130" s="79"/>
      <c r="AN130" s="83"/>
      <c r="AO130" s="83"/>
      <c r="AP130" s="83"/>
      <c r="AQ130" s="83"/>
      <c r="AR130" s="83"/>
      <c r="AS130" s="83"/>
      <c r="AT130" s="83"/>
      <c r="AU130" s="83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  <c r="BO130" s="79"/>
      <c r="BP130" s="79"/>
      <c r="BQ130" s="79"/>
      <c r="BR130" s="79"/>
      <c r="BS130" s="79"/>
      <c r="BT130" s="79"/>
      <c r="BU130" s="79"/>
      <c r="BV130" s="79"/>
      <c r="BW130" s="79"/>
      <c r="BX130" s="79"/>
      <c r="BY130" s="79"/>
      <c r="BZ130" s="79"/>
      <c r="CA130" s="79"/>
      <c r="CB130" s="79"/>
      <c r="CC130" s="79"/>
      <c r="CD130" s="79"/>
      <c r="CE130" s="79"/>
      <c r="CF130" s="79"/>
      <c r="CG130" s="79"/>
      <c r="CH130" s="79"/>
      <c r="CI130" s="79"/>
      <c r="CJ130" s="79"/>
      <c r="CK130" s="79"/>
      <c r="CL130" s="79"/>
      <c r="CM130" s="79"/>
      <c r="CN130" s="79"/>
      <c r="CO130" s="79"/>
      <c r="CP130" s="79"/>
      <c r="CQ130" s="79"/>
      <c r="CR130" s="79"/>
      <c r="CS130" s="79"/>
      <c r="CT130" s="79"/>
      <c r="CU130" s="79"/>
      <c r="CV130" s="79"/>
      <c r="CW130" s="79"/>
      <c r="CX130" s="79"/>
      <c r="CY130" s="79"/>
      <c r="CZ130" s="79"/>
      <c r="DA130" s="79"/>
      <c r="DB130" s="79"/>
      <c r="DC130" s="79"/>
      <c r="DD130" s="79"/>
      <c r="DE130" s="79"/>
      <c r="DF130" s="79"/>
      <c r="DG130" s="79"/>
      <c r="DH130" s="79"/>
      <c r="DI130" s="79"/>
      <c r="DJ130" s="79"/>
      <c r="DK130" s="79"/>
      <c r="DL130" s="79"/>
      <c r="DM130" s="79"/>
      <c r="DN130" s="79"/>
      <c r="DO130" s="79"/>
      <c r="DP130" s="79"/>
      <c r="DQ130" s="79"/>
      <c r="DR130" s="79"/>
      <c r="DS130" s="79"/>
      <c r="DT130" s="79"/>
      <c r="DU130" s="79"/>
      <c r="DV130" s="79"/>
      <c r="DW130" s="79"/>
      <c r="DX130" s="79"/>
      <c r="DY130" s="79"/>
      <c r="DZ130" s="79"/>
      <c r="EA130" s="79"/>
      <c r="EB130" s="79"/>
      <c r="EC130" s="79"/>
      <c r="ED130" s="79"/>
      <c r="EE130" s="79"/>
      <c r="EF130" s="79"/>
      <c r="EG130" s="79"/>
      <c r="EH130" s="79"/>
      <c r="EI130" s="79"/>
      <c r="EJ130" s="79"/>
      <c r="EK130" s="79"/>
      <c r="EL130" s="79"/>
      <c r="EM130" s="79"/>
      <c r="EN130" s="79"/>
      <c r="EO130" s="79"/>
      <c r="EP130" s="79"/>
      <c r="EQ130" s="79"/>
      <c r="ER130" s="79"/>
      <c r="ES130" s="79"/>
      <c r="ET130" s="79"/>
      <c r="EU130" s="79"/>
      <c r="EV130" s="79"/>
      <c r="EW130" s="79"/>
      <c r="EX130" s="79"/>
      <c r="EY130" s="79"/>
      <c r="EZ130" s="79"/>
      <c r="FA130" s="79"/>
      <c r="FB130" s="79"/>
      <c r="FC130" s="79"/>
      <c r="FD130" s="79"/>
      <c r="FE130" s="79"/>
      <c r="FF130" s="79"/>
      <c r="FG130" s="79"/>
      <c r="FH130" s="79"/>
      <c r="FI130" s="79"/>
      <c r="FJ130" s="79"/>
      <c r="FK130" s="79"/>
      <c r="FL130" s="79"/>
      <c r="FM130" s="79"/>
      <c r="FN130" s="79"/>
      <c r="FO130" s="79"/>
      <c r="FP130" s="79"/>
      <c r="FQ130" s="79"/>
      <c r="FR130" s="79"/>
      <c r="FS130" s="79"/>
      <c r="FT130" s="79"/>
      <c r="FU130" s="79"/>
      <c r="FV130" s="79"/>
      <c r="FW130" s="79"/>
      <c r="FX130" s="79"/>
      <c r="FY130" s="79"/>
      <c r="FZ130" s="79"/>
      <c r="GA130" s="79"/>
      <c r="GB130" s="79"/>
      <c r="GC130" s="79"/>
      <c r="GD130" s="79"/>
      <c r="GE130" s="79"/>
      <c r="GF130" s="79"/>
      <c r="GG130" s="79"/>
      <c r="GH130" s="79"/>
      <c r="GI130" s="79"/>
      <c r="GJ130" s="79"/>
      <c r="GK130" s="79"/>
      <c r="GL130" s="79"/>
      <c r="GM130" s="79"/>
      <c r="GN130" s="79"/>
      <c r="GO130" s="79"/>
      <c r="GP130" s="79"/>
      <c r="GQ130" s="79"/>
      <c r="GR130" s="79"/>
      <c r="GS130" s="79"/>
      <c r="GT130" s="79"/>
      <c r="GU130" s="79"/>
      <c r="GV130" s="79"/>
      <c r="GW130" s="79"/>
      <c r="GX130" s="79"/>
      <c r="GY130" s="79"/>
      <c r="GZ130" s="79"/>
      <c r="HA130" s="79"/>
      <c r="HB130" s="79"/>
      <c r="HC130" s="79"/>
      <c r="HD130" s="79"/>
      <c r="HE130" s="79"/>
      <c r="HF130" s="79"/>
      <c r="HG130" s="79"/>
      <c r="HH130" s="79"/>
      <c r="HI130" s="79"/>
      <c r="HJ130" s="79"/>
      <c r="HK130" s="79"/>
      <c r="HL130" s="79"/>
      <c r="HM130" s="79"/>
      <c r="HN130" s="79"/>
      <c r="HO130" s="79"/>
      <c r="HP130" s="79"/>
      <c r="HQ130" s="79"/>
      <c r="HR130" s="79"/>
      <c r="HS130" s="79"/>
      <c r="HT130" s="79"/>
      <c r="HU130" s="79"/>
      <c r="HV130" s="79"/>
      <c r="HW130" s="79"/>
      <c r="HX130" s="79"/>
      <c r="HY130" s="79"/>
      <c r="HZ130" s="79"/>
      <c r="IA130" s="79"/>
      <c r="IB130" s="79"/>
      <c r="IC130" s="79"/>
      <c r="ID130" s="79"/>
      <c r="IE130" s="79"/>
      <c r="IF130" s="79"/>
      <c r="IG130" s="79"/>
      <c r="IH130" s="79"/>
      <c r="II130" s="79"/>
      <c r="IJ130" s="79"/>
      <c r="IK130" s="79"/>
      <c r="IL130" s="79"/>
      <c r="IM130" s="79"/>
      <c r="IN130" s="79"/>
      <c r="IO130" s="79"/>
      <c r="IP130" s="79"/>
      <c r="IQ130" s="79"/>
      <c r="IR130" s="79"/>
      <c r="IS130" s="79"/>
      <c r="IT130" s="79"/>
      <c r="IU130" s="79"/>
      <c r="IV130" s="79"/>
      <c r="IW130" s="79"/>
      <c r="IX130" s="79"/>
      <c r="IY130" s="79"/>
      <c r="IZ130" s="79"/>
      <c r="JA130" s="79"/>
      <c r="JB130" s="79"/>
      <c r="JC130" s="79"/>
      <c r="JD130" s="79"/>
      <c r="JE130" s="79"/>
      <c r="JF130" s="79"/>
      <c r="JG130" s="79"/>
      <c r="JH130" s="79"/>
      <c r="JI130" s="79"/>
      <c r="JJ130" s="79"/>
      <c r="JK130" s="79"/>
      <c r="JL130" s="79"/>
      <c r="JM130" s="79"/>
      <c r="JN130" s="79"/>
      <c r="JO130" s="79"/>
      <c r="JP130" s="79"/>
      <c r="JQ130" s="79"/>
      <c r="JR130" s="79"/>
      <c r="JS130" s="79"/>
      <c r="JT130" s="79"/>
      <c r="JU130" s="79"/>
      <c r="JV130" s="79"/>
      <c r="JW130" s="79"/>
      <c r="JX130" s="79"/>
      <c r="JY130" s="79"/>
      <c r="JZ130" s="79"/>
      <c r="KA130" s="79"/>
      <c r="KB130" s="79"/>
      <c r="KC130" s="79"/>
      <c r="KD130" s="79"/>
      <c r="KE130" s="79"/>
      <c r="KF130" s="79"/>
      <c r="KG130" s="79"/>
      <c r="KH130" s="79"/>
      <c r="KI130" s="79"/>
      <c r="KJ130" s="79"/>
      <c r="KK130" s="79"/>
      <c r="KL130" s="79"/>
      <c r="KM130" s="79"/>
      <c r="KN130" s="79"/>
      <c r="KO130" s="79"/>
      <c r="KP130" s="79"/>
      <c r="KQ130" s="79"/>
      <c r="KR130" s="79"/>
      <c r="KS130" s="79"/>
      <c r="KT130" s="79"/>
      <c r="KU130" s="79"/>
      <c r="KV130" s="79"/>
      <c r="KW130" s="76"/>
      <c r="KX130" s="76"/>
      <c r="KY130" s="76"/>
      <c r="KZ130" s="76"/>
      <c r="LA130" s="76"/>
      <c r="LB130" s="76"/>
      <c r="LC130" s="76"/>
      <c r="LD130" s="76"/>
    </row>
    <row r="131" spans="1:316" s="65" customFormat="1" ht="13.5" customHeight="1" x14ac:dyDescent="0.15">
      <c r="A131" s="463"/>
      <c r="B131" s="462"/>
      <c r="C131" s="58" t="s">
        <v>11</v>
      </c>
      <c r="D131" s="8" t="s">
        <v>12</v>
      </c>
      <c r="E131" s="6" t="s">
        <v>14</v>
      </c>
      <c r="F131" s="59" t="s">
        <v>99</v>
      </c>
      <c r="G131" s="8" t="s">
        <v>100</v>
      </c>
      <c r="H131" s="3" t="s">
        <v>14</v>
      </c>
      <c r="I131" s="59" t="s">
        <v>117</v>
      </c>
      <c r="J131" s="8" t="s">
        <v>118</v>
      </c>
      <c r="K131" s="3" t="s">
        <v>14</v>
      </c>
      <c r="L131" s="410"/>
      <c r="M131" s="411"/>
      <c r="N131" s="412"/>
      <c r="O131" s="410"/>
      <c r="P131" s="411"/>
      <c r="Q131" s="412"/>
      <c r="R131" s="410"/>
      <c r="S131" s="411"/>
      <c r="T131" s="412"/>
      <c r="U131" s="59" t="s">
        <v>292</v>
      </c>
      <c r="V131" s="8" t="s">
        <v>293</v>
      </c>
      <c r="W131" s="6" t="s">
        <v>14</v>
      </c>
      <c r="X131" s="410"/>
      <c r="Y131" s="411"/>
      <c r="Z131" s="412"/>
      <c r="AA131" s="439"/>
      <c r="AB131" s="440"/>
      <c r="AC131" s="441"/>
      <c r="AD131" s="58"/>
      <c r="AE131" s="8"/>
      <c r="AF131" s="6"/>
      <c r="AG131" s="353"/>
      <c r="AH131" s="23"/>
      <c r="AI131" s="25"/>
      <c r="AJ131" s="476"/>
      <c r="AK131" s="99" t="s">
        <v>328</v>
      </c>
      <c r="AL131" s="343"/>
      <c r="AM131" s="79"/>
      <c r="AN131" s="83"/>
      <c r="AO131" s="83"/>
      <c r="AP131" s="83"/>
      <c r="AQ131" s="83"/>
      <c r="AR131" s="83"/>
      <c r="AS131" s="83"/>
      <c r="AT131" s="83"/>
      <c r="AU131" s="83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  <c r="DD131" s="79"/>
      <c r="DE131" s="79"/>
      <c r="DF131" s="79"/>
      <c r="DG131" s="79"/>
      <c r="DH131" s="79"/>
      <c r="DI131" s="79"/>
      <c r="DJ131" s="79"/>
      <c r="DK131" s="79"/>
      <c r="DL131" s="79"/>
      <c r="DM131" s="79"/>
      <c r="DN131" s="79"/>
      <c r="DO131" s="79"/>
      <c r="DP131" s="79"/>
      <c r="DQ131" s="79"/>
      <c r="DR131" s="79"/>
      <c r="DS131" s="79"/>
      <c r="DT131" s="79"/>
      <c r="DU131" s="79"/>
      <c r="DV131" s="79"/>
      <c r="DW131" s="79"/>
      <c r="DX131" s="79"/>
      <c r="DY131" s="79"/>
      <c r="DZ131" s="79"/>
      <c r="EA131" s="79"/>
      <c r="EB131" s="79"/>
      <c r="EC131" s="79"/>
      <c r="ED131" s="79"/>
      <c r="EE131" s="79"/>
      <c r="EF131" s="79"/>
      <c r="EG131" s="79"/>
      <c r="EH131" s="79"/>
      <c r="EI131" s="79"/>
      <c r="EJ131" s="79"/>
      <c r="EK131" s="79"/>
      <c r="EL131" s="79"/>
      <c r="EM131" s="79"/>
      <c r="EN131" s="79"/>
      <c r="EO131" s="79"/>
      <c r="EP131" s="79"/>
      <c r="EQ131" s="79"/>
      <c r="ER131" s="79"/>
      <c r="ES131" s="79"/>
      <c r="ET131" s="79"/>
      <c r="EU131" s="79"/>
      <c r="EV131" s="79"/>
      <c r="EW131" s="79"/>
      <c r="EX131" s="79"/>
      <c r="EY131" s="79"/>
      <c r="EZ131" s="79"/>
      <c r="FA131" s="79"/>
      <c r="FB131" s="79"/>
      <c r="FC131" s="79"/>
      <c r="FD131" s="79"/>
      <c r="FE131" s="79"/>
      <c r="FF131" s="79"/>
      <c r="FG131" s="79"/>
      <c r="FH131" s="79"/>
      <c r="FI131" s="79"/>
      <c r="FJ131" s="79"/>
      <c r="FK131" s="79"/>
      <c r="FL131" s="79"/>
      <c r="FM131" s="79"/>
      <c r="FN131" s="79"/>
      <c r="FO131" s="79"/>
      <c r="FP131" s="79"/>
      <c r="FQ131" s="79"/>
      <c r="FR131" s="79"/>
      <c r="FS131" s="79"/>
      <c r="FT131" s="79"/>
      <c r="FU131" s="79"/>
      <c r="FV131" s="79"/>
      <c r="FW131" s="79"/>
      <c r="FX131" s="79"/>
      <c r="FY131" s="79"/>
      <c r="FZ131" s="79"/>
      <c r="GA131" s="79"/>
      <c r="GB131" s="79"/>
      <c r="GC131" s="79"/>
      <c r="GD131" s="79"/>
      <c r="GE131" s="79"/>
      <c r="GF131" s="79"/>
      <c r="GG131" s="79"/>
      <c r="GH131" s="79"/>
      <c r="GI131" s="79"/>
      <c r="GJ131" s="79"/>
      <c r="GK131" s="79"/>
      <c r="GL131" s="79"/>
      <c r="GM131" s="79"/>
      <c r="GN131" s="79"/>
      <c r="GO131" s="79"/>
      <c r="GP131" s="79"/>
      <c r="GQ131" s="79"/>
      <c r="GR131" s="79"/>
      <c r="GS131" s="79"/>
      <c r="GT131" s="79"/>
      <c r="GU131" s="79"/>
      <c r="GV131" s="79"/>
      <c r="GW131" s="79"/>
      <c r="GX131" s="79"/>
      <c r="GY131" s="79"/>
      <c r="GZ131" s="79"/>
      <c r="HA131" s="79"/>
      <c r="HB131" s="79"/>
      <c r="HC131" s="79"/>
      <c r="HD131" s="79"/>
      <c r="HE131" s="79"/>
      <c r="HF131" s="79"/>
      <c r="HG131" s="79"/>
      <c r="HH131" s="79"/>
      <c r="HI131" s="79"/>
      <c r="HJ131" s="79"/>
      <c r="HK131" s="79"/>
      <c r="HL131" s="79"/>
      <c r="HM131" s="79"/>
      <c r="HN131" s="79"/>
      <c r="HO131" s="79"/>
      <c r="HP131" s="79"/>
      <c r="HQ131" s="79"/>
      <c r="HR131" s="79"/>
      <c r="HS131" s="79"/>
      <c r="HT131" s="79"/>
      <c r="HU131" s="79"/>
      <c r="HV131" s="79"/>
      <c r="HW131" s="79"/>
      <c r="HX131" s="79"/>
      <c r="HY131" s="79"/>
      <c r="HZ131" s="79"/>
      <c r="IA131" s="79"/>
      <c r="IB131" s="79"/>
      <c r="IC131" s="79"/>
      <c r="ID131" s="79"/>
      <c r="IE131" s="79"/>
      <c r="IF131" s="79"/>
      <c r="IG131" s="79"/>
      <c r="IH131" s="79"/>
      <c r="II131" s="79"/>
      <c r="IJ131" s="79"/>
      <c r="IK131" s="79"/>
      <c r="IL131" s="79"/>
      <c r="IM131" s="79"/>
      <c r="IN131" s="79"/>
      <c r="IO131" s="79"/>
      <c r="IP131" s="79"/>
      <c r="IQ131" s="79"/>
      <c r="IR131" s="79"/>
      <c r="IS131" s="79"/>
      <c r="IT131" s="79"/>
      <c r="IU131" s="79"/>
      <c r="IV131" s="79"/>
      <c r="IW131" s="79"/>
      <c r="IX131" s="79"/>
      <c r="IY131" s="79"/>
      <c r="IZ131" s="79"/>
      <c r="JA131" s="79"/>
      <c r="JB131" s="79"/>
      <c r="JC131" s="79"/>
      <c r="JD131" s="79"/>
      <c r="JE131" s="79"/>
      <c r="JF131" s="79"/>
      <c r="JG131" s="79"/>
      <c r="JH131" s="79"/>
      <c r="JI131" s="79"/>
      <c r="JJ131" s="79"/>
      <c r="JK131" s="79"/>
      <c r="JL131" s="79"/>
      <c r="JM131" s="79"/>
      <c r="JN131" s="79"/>
      <c r="JO131" s="79"/>
      <c r="JP131" s="79"/>
      <c r="JQ131" s="79"/>
      <c r="JR131" s="79"/>
      <c r="JS131" s="79"/>
      <c r="JT131" s="79"/>
      <c r="JU131" s="79"/>
      <c r="JV131" s="79"/>
      <c r="JW131" s="79"/>
      <c r="JX131" s="79"/>
      <c r="JY131" s="79"/>
      <c r="JZ131" s="79"/>
      <c r="KA131" s="79"/>
      <c r="KB131" s="79"/>
      <c r="KC131" s="79"/>
      <c r="KD131" s="79"/>
      <c r="KE131" s="79"/>
      <c r="KF131" s="79"/>
      <c r="KG131" s="79"/>
      <c r="KH131" s="79"/>
      <c r="KI131" s="79"/>
      <c r="KJ131" s="79"/>
      <c r="KK131" s="79"/>
      <c r="KL131" s="79"/>
      <c r="KM131" s="79"/>
      <c r="KN131" s="79"/>
      <c r="KO131" s="79"/>
      <c r="KP131" s="79"/>
      <c r="KQ131" s="79"/>
      <c r="KR131" s="79"/>
      <c r="KS131" s="79"/>
      <c r="KT131" s="79"/>
      <c r="KU131" s="79"/>
      <c r="KV131" s="79"/>
      <c r="KW131" s="76"/>
      <c r="KX131" s="76"/>
      <c r="KY131" s="76"/>
      <c r="KZ131" s="76"/>
      <c r="LA131" s="76"/>
      <c r="LB131" s="76"/>
      <c r="LC131" s="76"/>
      <c r="LD131" s="76"/>
    </row>
    <row r="132" spans="1:316" ht="13.5" customHeight="1" x14ac:dyDescent="0.15">
      <c r="A132" s="66" t="s">
        <v>88</v>
      </c>
      <c r="B132" s="98"/>
      <c r="C132" s="58" t="s">
        <v>15</v>
      </c>
      <c r="D132" s="8" t="s">
        <v>15</v>
      </c>
      <c r="E132" s="6" t="s">
        <v>27</v>
      </c>
      <c r="F132" s="59" t="s">
        <v>15</v>
      </c>
      <c r="G132" s="8" t="s">
        <v>15</v>
      </c>
      <c r="H132" s="3" t="s">
        <v>107</v>
      </c>
      <c r="I132" s="403" t="s">
        <v>139</v>
      </c>
      <c r="J132" s="404"/>
      <c r="K132" s="3" t="s">
        <v>140</v>
      </c>
      <c r="L132" s="59"/>
      <c r="M132" s="8"/>
      <c r="N132" s="3"/>
      <c r="O132" s="58"/>
      <c r="P132" s="8"/>
      <c r="Q132" s="6"/>
      <c r="R132" s="59"/>
      <c r="S132" s="8"/>
      <c r="T132" s="3"/>
      <c r="U132" s="403" t="s">
        <v>288</v>
      </c>
      <c r="V132" s="404"/>
      <c r="W132" s="6" t="s">
        <v>287</v>
      </c>
      <c r="X132" s="59"/>
      <c r="Y132" s="8"/>
      <c r="Z132" s="3"/>
      <c r="AA132" s="142"/>
      <c r="AB132" s="134"/>
      <c r="AC132" s="135"/>
      <c r="AD132" s="58"/>
      <c r="AE132" s="8"/>
      <c r="AF132" s="6"/>
      <c r="AG132" s="353"/>
      <c r="AH132" s="23"/>
      <c r="AJ132" s="477"/>
      <c r="AK132" s="99" t="s">
        <v>339</v>
      </c>
      <c r="AL132" s="343"/>
      <c r="EY132" s="79"/>
      <c r="EZ132" s="79"/>
      <c r="FA132" s="79"/>
      <c r="FB132" s="79"/>
      <c r="FC132" s="79"/>
      <c r="FD132" s="79"/>
      <c r="FE132" s="79"/>
      <c r="FF132" s="79"/>
      <c r="FG132" s="79"/>
      <c r="FH132" s="79"/>
      <c r="FI132" s="79"/>
      <c r="FJ132" s="79"/>
      <c r="FK132" s="79"/>
      <c r="FL132" s="79"/>
      <c r="FM132" s="79"/>
      <c r="FN132" s="79"/>
      <c r="FO132" s="79"/>
      <c r="FP132" s="79"/>
      <c r="FQ132" s="79"/>
      <c r="FR132" s="79"/>
      <c r="FS132" s="79"/>
      <c r="FT132" s="79"/>
      <c r="FU132" s="79"/>
      <c r="FV132" s="79"/>
      <c r="FW132" s="79"/>
      <c r="FX132" s="79"/>
      <c r="FY132" s="79"/>
      <c r="FZ132" s="79"/>
      <c r="GA132" s="79"/>
      <c r="GB132" s="79"/>
      <c r="GC132" s="79"/>
      <c r="GD132" s="79"/>
      <c r="GE132" s="79"/>
      <c r="GF132" s="79"/>
      <c r="GG132" s="79"/>
      <c r="GH132" s="79"/>
      <c r="GI132" s="79"/>
      <c r="GJ132" s="79"/>
      <c r="GK132" s="79"/>
      <c r="GL132" s="79"/>
      <c r="GM132" s="79"/>
      <c r="GN132" s="79"/>
      <c r="GO132" s="79"/>
      <c r="GP132" s="79"/>
      <c r="GQ132" s="79"/>
      <c r="GR132" s="79"/>
      <c r="GS132" s="79"/>
      <c r="GT132" s="79"/>
      <c r="GU132" s="79"/>
      <c r="GV132" s="79"/>
      <c r="GW132" s="79"/>
      <c r="GX132" s="79"/>
      <c r="GY132" s="79"/>
      <c r="GZ132" s="79"/>
      <c r="HA132" s="79"/>
      <c r="HB132" s="79"/>
      <c r="HC132" s="79"/>
      <c r="HD132" s="79"/>
      <c r="HE132" s="79"/>
      <c r="HF132" s="79"/>
      <c r="HG132" s="79"/>
      <c r="HH132" s="79"/>
      <c r="HI132" s="79"/>
      <c r="HJ132" s="79"/>
      <c r="HK132" s="79"/>
      <c r="HL132" s="79"/>
      <c r="HM132" s="79"/>
      <c r="HN132" s="79"/>
      <c r="HO132" s="79"/>
      <c r="HP132" s="79"/>
      <c r="HQ132" s="79"/>
      <c r="HR132" s="79"/>
      <c r="HS132" s="79"/>
      <c r="HT132" s="79"/>
      <c r="HU132" s="79"/>
      <c r="HV132" s="79"/>
      <c r="HW132" s="79"/>
      <c r="HX132" s="79"/>
      <c r="HY132" s="79"/>
      <c r="HZ132" s="79"/>
      <c r="IA132" s="79"/>
      <c r="IB132" s="79"/>
      <c r="IC132" s="79"/>
      <c r="ID132" s="79"/>
      <c r="IE132" s="79"/>
      <c r="IF132" s="79"/>
      <c r="IG132" s="79"/>
      <c r="IH132" s="79"/>
      <c r="II132" s="79"/>
      <c r="IJ132" s="79"/>
      <c r="IK132" s="79"/>
      <c r="IL132" s="79"/>
      <c r="IM132" s="79"/>
      <c r="IN132" s="79"/>
      <c r="IO132" s="79"/>
      <c r="IP132" s="79"/>
      <c r="IQ132" s="79"/>
      <c r="IR132" s="79"/>
      <c r="IS132" s="79"/>
      <c r="IT132" s="79"/>
      <c r="IU132" s="79"/>
      <c r="IV132" s="79"/>
      <c r="IW132" s="79"/>
      <c r="IX132" s="79"/>
      <c r="IY132" s="79"/>
      <c r="IZ132" s="79"/>
      <c r="JA132" s="79"/>
      <c r="JB132" s="79"/>
      <c r="JC132" s="79"/>
      <c r="JD132" s="79"/>
      <c r="JE132" s="79"/>
      <c r="JF132" s="79"/>
      <c r="JG132" s="79"/>
      <c r="JH132" s="79"/>
      <c r="JI132" s="79"/>
      <c r="JJ132" s="79"/>
      <c r="JK132" s="79"/>
      <c r="JL132" s="79"/>
      <c r="JM132" s="79"/>
      <c r="JN132" s="79"/>
      <c r="JO132" s="79"/>
      <c r="JP132" s="79"/>
      <c r="JQ132" s="79"/>
      <c r="JR132" s="79"/>
      <c r="JS132" s="79"/>
      <c r="JT132" s="79"/>
      <c r="JU132" s="79"/>
      <c r="JV132" s="79"/>
      <c r="JW132" s="79"/>
      <c r="JX132" s="79"/>
      <c r="JY132" s="79"/>
      <c r="JZ132" s="79"/>
      <c r="KA132" s="79"/>
      <c r="KB132" s="79"/>
      <c r="KC132" s="79"/>
      <c r="KD132" s="79"/>
      <c r="KE132" s="79"/>
      <c r="KF132" s="79"/>
      <c r="KG132" s="79"/>
      <c r="KH132" s="79"/>
      <c r="KI132" s="79"/>
      <c r="KJ132" s="79"/>
      <c r="KK132" s="79"/>
      <c r="KL132" s="79"/>
      <c r="KM132" s="79"/>
      <c r="KN132" s="79"/>
      <c r="KO132" s="79"/>
      <c r="KP132" s="79"/>
      <c r="KQ132" s="79"/>
      <c r="KR132" s="79"/>
      <c r="KS132" s="79"/>
      <c r="KT132" s="79"/>
      <c r="KU132" s="79"/>
      <c r="KV132" s="79"/>
      <c r="KW132" s="76"/>
      <c r="KX132" s="76"/>
      <c r="KY132" s="76"/>
      <c r="KZ132" s="76"/>
      <c r="LA132" s="76"/>
      <c r="LB132" s="76"/>
      <c r="LC132" s="76"/>
      <c r="LD132" s="76"/>
    </row>
    <row r="133" spans="1:316" ht="13.5" customHeight="1" x14ac:dyDescent="0.15">
      <c r="A133" s="66" t="s">
        <v>113</v>
      </c>
      <c r="B133" s="98" t="s">
        <v>110</v>
      </c>
      <c r="C133" s="58"/>
      <c r="D133" s="8"/>
      <c r="E133" s="6"/>
      <c r="F133" s="59" t="s">
        <v>2</v>
      </c>
      <c r="G133" s="32" t="s">
        <v>1</v>
      </c>
      <c r="H133" s="3" t="s">
        <v>109</v>
      </c>
      <c r="I133" s="58" t="s">
        <v>135</v>
      </c>
      <c r="J133" s="8" t="s">
        <v>136</v>
      </c>
      <c r="K133" s="6"/>
      <c r="L133" s="59"/>
      <c r="M133" s="8"/>
      <c r="N133" s="3"/>
      <c r="O133" s="58"/>
      <c r="P133" s="8"/>
      <c r="Q133" s="6"/>
      <c r="R133" s="59"/>
      <c r="S133" s="8"/>
      <c r="T133" s="3"/>
      <c r="U133" s="59" t="s">
        <v>2</v>
      </c>
      <c r="V133" s="32" t="s">
        <v>289</v>
      </c>
      <c r="W133" s="6" t="s">
        <v>290</v>
      </c>
      <c r="X133" s="59"/>
      <c r="Y133" s="8"/>
      <c r="Z133" s="3"/>
      <c r="AA133" s="142"/>
      <c r="AB133" s="134"/>
      <c r="AC133" s="135"/>
      <c r="AD133" s="58">
        <f t="shared" ref="AD133:AD149" si="37">SUM(C133,F133,I133,L133,O133,R133,U133,X133,AA133)</f>
        <v>0</v>
      </c>
      <c r="AE133" s="8">
        <f t="shared" ref="AE133:AE149" si="38">SUM(D133,G133,J133,M133,P133,S133,V133,Y133,AB133)</f>
        <v>0</v>
      </c>
      <c r="AF133" s="6"/>
      <c r="AG133" s="353"/>
      <c r="AH133" s="457" t="s">
        <v>149</v>
      </c>
      <c r="AI133" s="458"/>
      <c r="AJ133" s="90" t="s">
        <v>110</v>
      </c>
      <c r="AK133" s="99"/>
      <c r="AL133" s="343"/>
      <c r="EY133" s="79"/>
      <c r="EZ133" s="79"/>
      <c r="FA133" s="79"/>
      <c r="FB133" s="79"/>
      <c r="FC133" s="79"/>
      <c r="FD133" s="79"/>
      <c r="FE133" s="79"/>
      <c r="FF133" s="79"/>
      <c r="FG133" s="79"/>
      <c r="FH133" s="79"/>
      <c r="FI133" s="79"/>
      <c r="FJ133" s="79"/>
      <c r="FK133" s="79"/>
      <c r="FL133" s="79"/>
      <c r="FM133" s="79"/>
      <c r="FN133" s="79"/>
      <c r="FO133" s="79"/>
      <c r="FP133" s="79"/>
      <c r="FQ133" s="79"/>
      <c r="FR133" s="79"/>
      <c r="FS133" s="79"/>
      <c r="FT133" s="79"/>
      <c r="FU133" s="79"/>
      <c r="FV133" s="79"/>
      <c r="FW133" s="79"/>
      <c r="FX133" s="79"/>
      <c r="FY133" s="79"/>
      <c r="FZ133" s="79"/>
      <c r="GA133" s="79"/>
      <c r="GB133" s="79"/>
      <c r="GC133" s="79"/>
      <c r="GD133" s="79"/>
      <c r="GE133" s="79"/>
      <c r="GF133" s="79"/>
      <c r="GG133" s="79"/>
      <c r="GH133" s="79"/>
      <c r="GI133" s="79"/>
      <c r="GJ133" s="79"/>
      <c r="GK133" s="79"/>
      <c r="GL133" s="79"/>
      <c r="GM133" s="79"/>
      <c r="GN133" s="79"/>
      <c r="GO133" s="79"/>
      <c r="GP133" s="79"/>
      <c r="GQ133" s="79"/>
      <c r="GR133" s="79"/>
      <c r="GS133" s="79"/>
      <c r="GT133" s="79"/>
      <c r="GU133" s="79"/>
      <c r="GV133" s="79"/>
      <c r="GW133" s="79"/>
      <c r="GX133" s="79"/>
      <c r="GY133" s="79"/>
      <c r="GZ133" s="79"/>
      <c r="HA133" s="79"/>
      <c r="HB133" s="79"/>
      <c r="HC133" s="79"/>
      <c r="HD133" s="79"/>
      <c r="HE133" s="79"/>
      <c r="HF133" s="79"/>
      <c r="HG133" s="79"/>
      <c r="HH133" s="79"/>
      <c r="HI133" s="79"/>
      <c r="HJ133" s="79"/>
      <c r="HK133" s="79"/>
      <c r="HL133" s="79"/>
      <c r="HM133" s="79"/>
      <c r="HN133" s="79"/>
      <c r="HO133" s="79"/>
      <c r="HP133" s="79"/>
      <c r="HQ133" s="79"/>
      <c r="HR133" s="79"/>
      <c r="HS133" s="79"/>
      <c r="HT133" s="79"/>
      <c r="HU133" s="79"/>
      <c r="HV133" s="79"/>
      <c r="HW133" s="79"/>
      <c r="HX133" s="79"/>
      <c r="HY133" s="79"/>
      <c r="HZ133" s="79"/>
      <c r="IA133" s="79"/>
      <c r="IB133" s="79"/>
      <c r="IC133" s="79"/>
      <c r="ID133" s="79"/>
      <c r="IE133" s="79"/>
      <c r="IF133" s="79"/>
      <c r="IG133" s="79"/>
      <c r="IH133" s="79"/>
      <c r="II133" s="79"/>
      <c r="IJ133" s="79"/>
      <c r="IK133" s="79"/>
      <c r="IL133" s="79"/>
      <c r="IM133" s="79"/>
      <c r="IN133" s="79"/>
      <c r="IO133" s="79"/>
      <c r="IP133" s="79"/>
      <c r="IQ133" s="79"/>
      <c r="IR133" s="79"/>
      <c r="IS133" s="79"/>
      <c r="IT133" s="79"/>
      <c r="IU133" s="79"/>
      <c r="IV133" s="79"/>
      <c r="IW133" s="79"/>
      <c r="IX133" s="79"/>
      <c r="IY133" s="79"/>
      <c r="IZ133" s="79"/>
      <c r="JA133" s="79"/>
      <c r="JB133" s="79"/>
      <c r="JC133" s="79"/>
      <c r="JD133" s="79"/>
      <c r="JE133" s="79"/>
      <c r="JF133" s="79"/>
      <c r="JG133" s="79"/>
      <c r="JH133" s="79"/>
      <c r="JI133" s="79"/>
      <c r="JJ133" s="79"/>
      <c r="JK133" s="79"/>
      <c r="JL133" s="79"/>
      <c r="JM133" s="79"/>
      <c r="JN133" s="79"/>
      <c r="JO133" s="79"/>
      <c r="JP133" s="79"/>
      <c r="JQ133" s="79"/>
      <c r="JR133" s="79"/>
      <c r="JS133" s="79"/>
      <c r="JT133" s="79"/>
      <c r="JU133" s="79"/>
      <c r="JV133" s="79"/>
      <c r="JW133" s="79"/>
      <c r="JX133" s="79"/>
      <c r="JY133" s="79"/>
      <c r="JZ133" s="79"/>
      <c r="KA133" s="79"/>
      <c r="KB133" s="79"/>
      <c r="KC133" s="79"/>
      <c r="KD133" s="79"/>
      <c r="KE133" s="79"/>
      <c r="KF133" s="79"/>
      <c r="KG133" s="79"/>
      <c r="KH133" s="79"/>
      <c r="KI133" s="79"/>
      <c r="KJ133" s="79"/>
      <c r="KK133" s="79"/>
      <c r="KL133" s="79"/>
      <c r="KM133" s="79"/>
      <c r="KN133" s="79"/>
      <c r="KO133" s="79"/>
      <c r="KP133" s="79"/>
      <c r="KQ133" s="79"/>
      <c r="KR133" s="79"/>
      <c r="KS133" s="79"/>
      <c r="KT133" s="79"/>
      <c r="KU133" s="79"/>
      <c r="KV133" s="79"/>
      <c r="KW133" s="76"/>
      <c r="KX133" s="76"/>
      <c r="KY133" s="76"/>
      <c r="KZ133" s="76"/>
      <c r="LA133" s="76"/>
      <c r="LB133" s="76"/>
      <c r="LC133" s="76"/>
      <c r="LD133" s="76"/>
    </row>
    <row r="134" spans="1:316" ht="13.5" customHeight="1" x14ac:dyDescent="0.15">
      <c r="A134" s="66" t="s">
        <v>90</v>
      </c>
      <c r="B134" s="98" t="s">
        <v>89</v>
      </c>
      <c r="C134" s="58"/>
      <c r="D134" s="8"/>
      <c r="E134" s="6" t="e">
        <f>D134/C134</f>
        <v>#DIV/0!</v>
      </c>
      <c r="F134" s="59"/>
      <c r="G134" s="8"/>
      <c r="H134" s="3"/>
      <c r="I134" s="58"/>
      <c r="J134" s="8"/>
      <c r="K134" s="6"/>
      <c r="L134" s="59"/>
      <c r="M134" s="8"/>
      <c r="N134" s="3"/>
      <c r="O134" s="58"/>
      <c r="P134" s="8"/>
      <c r="Q134" s="6"/>
      <c r="R134" s="59"/>
      <c r="S134" s="8"/>
      <c r="T134" s="3"/>
      <c r="U134" s="58"/>
      <c r="V134" s="8"/>
      <c r="W134" s="6"/>
      <c r="X134" s="59"/>
      <c r="Y134" s="8"/>
      <c r="Z134" s="3"/>
      <c r="AA134" s="142"/>
      <c r="AB134" s="134"/>
      <c r="AC134" s="135"/>
      <c r="AD134" s="58">
        <f t="shared" si="37"/>
        <v>0</v>
      </c>
      <c r="AE134" s="8">
        <f t="shared" si="38"/>
        <v>0</v>
      </c>
      <c r="AF134" s="6"/>
      <c r="AG134" s="423" t="s">
        <v>335</v>
      </c>
      <c r="AH134" s="23">
        <f t="shared" si="25"/>
        <v>0</v>
      </c>
      <c r="AI134" s="25">
        <f t="shared" ref="AI134:AI149" si="39">AH134/$AH$149</f>
        <v>0</v>
      </c>
      <c r="AJ134" s="67" t="s">
        <v>89</v>
      </c>
      <c r="AK134" s="99"/>
      <c r="AL134" s="343"/>
      <c r="EY134" s="79"/>
      <c r="EZ134" s="79"/>
      <c r="FA134" s="79"/>
      <c r="FB134" s="79"/>
      <c r="FC134" s="79"/>
      <c r="FD134" s="79"/>
      <c r="FE134" s="79"/>
      <c r="FF134" s="79"/>
      <c r="FG134" s="79"/>
      <c r="FH134" s="79"/>
      <c r="FI134" s="79"/>
      <c r="FJ134" s="79"/>
      <c r="FK134" s="79"/>
      <c r="FL134" s="79"/>
      <c r="FM134" s="79"/>
      <c r="FN134" s="79"/>
      <c r="FO134" s="79"/>
      <c r="FP134" s="79"/>
      <c r="FQ134" s="79"/>
      <c r="FR134" s="79"/>
      <c r="FS134" s="79"/>
      <c r="FT134" s="79"/>
      <c r="FU134" s="79"/>
      <c r="FV134" s="79"/>
      <c r="FW134" s="79"/>
      <c r="FX134" s="79"/>
      <c r="FY134" s="79"/>
      <c r="FZ134" s="79"/>
      <c r="GA134" s="79"/>
      <c r="GB134" s="79"/>
      <c r="GC134" s="79"/>
      <c r="GD134" s="79"/>
      <c r="GE134" s="79"/>
      <c r="GF134" s="79"/>
      <c r="GG134" s="79"/>
      <c r="GH134" s="79"/>
      <c r="GI134" s="79"/>
      <c r="GJ134" s="79"/>
      <c r="GK134" s="79"/>
      <c r="GL134" s="79"/>
      <c r="GM134" s="79"/>
      <c r="GN134" s="79"/>
      <c r="GO134" s="79"/>
      <c r="GP134" s="79"/>
      <c r="GQ134" s="79"/>
      <c r="GR134" s="79"/>
      <c r="GS134" s="79"/>
      <c r="GT134" s="79"/>
      <c r="GU134" s="79"/>
      <c r="GV134" s="79"/>
      <c r="GW134" s="79"/>
      <c r="GX134" s="79"/>
      <c r="GY134" s="79"/>
      <c r="GZ134" s="79"/>
      <c r="HA134" s="79"/>
      <c r="HB134" s="79"/>
      <c r="HC134" s="79"/>
      <c r="HD134" s="79"/>
      <c r="HE134" s="79"/>
      <c r="HF134" s="79"/>
      <c r="HG134" s="79"/>
      <c r="HH134" s="79"/>
      <c r="HI134" s="79"/>
      <c r="HJ134" s="79"/>
      <c r="HK134" s="79"/>
      <c r="HL134" s="79"/>
      <c r="HM134" s="79"/>
      <c r="HN134" s="79"/>
      <c r="HO134" s="79"/>
      <c r="HP134" s="79"/>
      <c r="HQ134" s="79"/>
      <c r="HR134" s="79"/>
      <c r="HS134" s="79"/>
      <c r="HT134" s="79"/>
      <c r="HU134" s="79"/>
      <c r="HV134" s="79"/>
      <c r="HW134" s="79"/>
      <c r="HX134" s="79"/>
      <c r="HY134" s="79"/>
      <c r="HZ134" s="79"/>
      <c r="IA134" s="79"/>
      <c r="IB134" s="79"/>
      <c r="IC134" s="79"/>
      <c r="ID134" s="79"/>
      <c r="IE134" s="79"/>
      <c r="IF134" s="79"/>
      <c r="IG134" s="79"/>
      <c r="IH134" s="79"/>
      <c r="II134" s="79"/>
      <c r="IJ134" s="79"/>
      <c r="IK134" s="79"/>
      <c r="IL134" s="79"/>
      <c r="IM134" s="79"/>
      <c r="IN134" s="79"/>
      <c r="IO134" s="79"/>
      <c r="IP134" s="79"/>
      <c r="IQ134" s="79"/>
      <c r="IR134" s="79"/>
      <c r="IS134" s="79"/>
      <c r="IT134" s="79"/>
      <c r="IU134" s="79"/>
      <c r="IV134" s="79"/>
      <c r="IW134" s="79"/>
      <c r="IX134" s="79"/>
      <c r="IY134" s="79"/>
      <c r="IZ134" s="79"/>
      <c r="JA134" s="79"/>
      <c r="JB134" s="79"/>
      <c r="JC134" s="79"/>
      <c r="JD134" s="79"/>
      <c r="JE134" s="79"/>
      <c r="JF134" s="79"/>
      <c r="JG134" s="79"/>
      <c r="JH134" s="79"/>
      <c r="JI134" s="79"/>
      <c r="JJ134" s="79"/>
      <c r="JK134" s="79"/>
      <c r="JL134" s="79"/>
      <c r="JM134" s="79"/>
      <c r="JN134" s="79"/>
      <c r="JO134" s="79"/>
      <c r="JP134" s="79"/>
      <c r="JQ134" s="79"/>
      <c r="JR134" s="79"/>
      <c r="JS134" s="79"/>
      <c r="JT134" s="79"/>
      <c r="JU134" s="79"/>
      <c r="JV134" s="79"/>
      <c r="JW134" s="79"/>
      <c r="JX134" s="79"/>
      <c r="JY134" s="79"/>
      <c r="JZ134" s="79"/>
      <c r="KA134" s="79"/>
      <c r="KB134" s="79"/>
      <c r="KC134" s="79"/>
      <c r="KD134" s="79"/>
      <c r="KE134" s="79"/>
      <c r="KF134" s="79"/>
      <c r="KG134" s="79"/>
      <c r="KH134" s="79"/>
      <c r="KI134" s="79"/>
      <c r="KJ134" s="79"/>
      <c r="KK134" s="79"/>
      <c r="KL134" s="79"/>
      <c r="KM134" s="79"/>
      <c r="KN134" s="79"/>
      <c r="KO134" s="79"/>
      <c r="KP134" s="79"/>
      <c r="KQ134" s="79"/>
      <c r="KR134" s="79"/>
      <c r="KS134" s="79"/>
      <c r="KT134" s="79"/>
      <c r="KU134" s="79"/>
      <c r="KV134" s="79"/>
      <c r="KW134" s="76"/>
      <c r="KX134" s="76"/>
      <c r="KY134" s="76"/>
      <c r="KZ134" s="76"/>
      <c r="LA134" s="76"/>
      <c r="LB134" s="76"/>
      <c r="LC134" s="76"/>
      <c r="LD134" s="76"/>
    </row>
    <row r="135" spans="1:316" ht="13.5" customHeight="1" x14ac:dyDescent="0.15">
      <c r="A135" s="66" t="s">
        <v>92</v>
      </c>
      <c r="B135" s="98" t="s">
        <v>91</v>
      </c>
      <c r="C135" s="58"/>
      <c r="D135" s="8"/>
      <c r="E135" s="6"/>
      <c r="F135" s="59">
        <v>2</v>
      </c>
      <c r="G135" s="8">
        <v>1</v>
      </c>
      <c r="H135" s="3">
        <f t="shared" ref="H135:H136" si="40">G135/F135</f>
        <v>0.5</v>
      </c>
      <c r="I135" s="58">
        <v>3</v>
      </c>
      <c r="J135" s="8">
        <v>1</v>
      </c>
      <c r="K135" s="6">
        <f t="shared" ref="K135:K149" si="41">J135/I135</f>
        <v>0.33333333333333331</v>
      </c>
      <c r="L135" s="59"/>
      <c r="M135" s="8"/>
      <c r="N135" s="3"/>
      <c r="O135" s="58"/>
      <c r="P135" s="8"/>
      <c r="Q135" s="6"/>
      <c r="R135" s="59"/>
      <c r="S135" s="8"/>
      <c r="T135" s="3"/>
      <c r="U135" s="58">
        <v>3</v>
      </c>
      <c r="V135" s="8">
        <v>2</v>
      </c>
      <c r="W135" s="6">
        <f t="shared" ref="W135:W149" si="42">V135/U135</f>
        <v>0.66666666666666663</v>
      </c>
      <c r="X135" s="59"/>
      <c r="Y135" s="8"/>
      <c r="Z135" s="3"/>
      <c r="AA135" s="142"/>
      <c r="AB135" s="134"/>
      <c r="AC135" s="135"/>
      <c r="AD135" s="58">
        <f t="shared" si="37"/>
        <v>8</v>
      </c>
      <c r="AE135" s="8">
        <f t="shared" si="38"/>
        <v>4</v>
      </c>
      <c r="AF135" s="6">
        <f t="shared" ref="AF135:AF149" si="43">AE135/AD135</f>
        <v>0.5</v>
      </c>
      <c r="AG135" s="424"/>
      <c r="AH135" s="23">
        <f t="shared" si="25"/>
        <v>17</v>
      </c>
      <c r="AI135" s="25">
        <f t="shared" si="39"/>
        <v>0.55839416058394165</v>
      </c>
      <c r="AJ135" s="67" t="s">
        <v>429</v>
      </c>
      <c r="AK135" s="99"/>
      <c r="AL135" s="343"/>
      <c r="EY135" s="79"/>
      <c r="EZ135" s="79"/>
      <c r="FA135" s="79"/>
      <c r="FB135" s="79"/>
      <c r="FC135" s="79"/>
      <c r="FD135" s="79"/>
      <c r="FE135" s="79"/>
      <c r="FF135" s="79"/>
      <c r="FG135" s="79"/>
      <c r="FH135" s="79"/>
      <c r="FI135" s="79"/>
      <c r="FJ135" s="79"/>
      <c r="FK135" s="79"/>
      <c r="FL135" s="79"/>
      <c r="FM135" s="79"/>
      <c r="FN135" s="79"/>
      <c r="FO135" s="79"/>
      <c r="FP135" s="79"/>
      <c r="FQ135" s="79"/>
      <c r="FR135" s="79"/>
      <c r="FS135" s="79"/>
      <c r="FT135" s="79"/>
      <c r="FU135" s="79"/>
      <c r="FV135" s="79"/>
      <c r="FW135" s="79"/>
      <c r="FX135" s="79"/>
      <c r="FY135" s="79"/>
      <c r="FZ135" s="79"/>
      <c r="GA135" s="79"/>
      <c r="GB135" s="79"/>
      <c r="GC135" s="79"/>
      <c r="GD135" s="79"/>
      <c r="GE135" s="79"/>
      <c r="GF135" s="79"/>
      <c r="GG135" s="79"/>
      <c r="GH135" s="79"/>
      <c r="GI135" s="79"/>
      <c r="GJ135" s="79"/>
      <c r="GK135" s="79"/>
      <c r="GL135" s="79"/>
      <c r="GM135" s="79"/>
      <c r="GN135" s="79"/>
      <c r="GO135" s="79"/>
      <c r="GP135" s="79"/>
      <c r="GQ135" s="79"/>
      <c r="GR135" s="79"/>
      <c r="GS135" s="79"/>
      <c r="GT135" s="79"/>
      <c r="GU135" s="79"/>
      <c r="GV135" s="79"/>
      <c r="GW135" s="79"/>
      <c r="GX135" s="79"/>
      <c r="GY135" s="79"/>
      <c r="GZ135" s="79"/>
      <c r="HA135" s="79"/>
      <c r="HB135" s="79"/>
      <c r="HC135" s="79"/>
      <c r="HD135" s="79"/>
      <c r="HE135" s="79"/>
      <c r="HF135" s="79"/>
      <c r="HG135" s="79"/>
      <c r="HH135" s="79"/>
      <c r="HI135" s="79"/>
      <c r="HJ135" s="79"/>
      <c r="HK135" s="79"/>
      <c r="HL135" s="79"/>
      <c r="HM135" s="79"/>
      <c r="HN135" s="79"/>
      <c r="HO135" s="79"/>
      <c r="HP135" s="79"/>
      <c r="HQ135" s="79"/>
      <c r="HR135" s="79"/>
      <c r="HS135" s="79"/>
      <c r="HT135" s="79"/>
      <c r="HU135" s="79"/>
      <c r="HV135" s="79"/>
      <c r="HW135" s="79"/>
      <c r="HX135" s="79"/>
      <c r="HY135" s="79"/>
      <c r="HZ135" s="79"/>
      <c r="IA135" s="79"/>
      <c r="IB135" s="79"/>
      <c r="IC135" s="79"/>
      <c r="ID135" s="79"/>
      <c r="IE135" s="79"/>
      <c r="IF135" s="79"/>
      <c r="IG135" s="79"/>
      <c r="IH135" s="79"/>
      <c r="II135" s="79"/>
      <c r="IJ135" s="79"/>
      <c r="IK135" s="79"/>
      <c r="IL135" s="79"/>
      <c r="IM135" s="79"/>
      <c r="IN135" s="79"/>
      <c r="IO135" s="79"/>
      <c r="IP135" s="79"/>
      <c r="IQ135" s="79"/>
      <c r="IR135" s="79"/>
      <c r="IS135" s="79"/>
      <c r="IT135" s="79"/>
      <c r="IU135" s="79"/>
      <c r="IV135" s="79"/>
      <c r="IW135" s="79"/>
      <c r="IX135" s="79"/>
      <c r="IY135" s="79"/>
      <c r="IZ135" s="79"/>
      <c r="JA135" s="79"/>
      <c r="JB135" s="79"/>
      <c r="JC135" s="79"/>
      <c r="JD135" s="79"/>
      <c r="JE135" s="79"/>
      <c r="JF135" s="79"/>
      <c r="JG135" s="79"/>
      <c r="JH135" s="79"/>
      <c r="JI135" s="79"/>
      <c r="JJ135" s="79"/>
      <c r="JK135" s="79"/>
      <c r="JL135" s="79"/>
      <c r="JM135" s="79"/>
      <c r="JN135" s="79"/>
      <c r="JO135" s="79"/>
      <c r="JP135" s="79"/>
      <c r="JQ135" s="79"/>
      <c r="JR135" s="79"/>
      <c r="JS135" s="79"/>
      <c r="JT135" s="79"/>
      <c r="JU135" s="79"/>
      <c r="JV135" s="79"/>
      <c r="JW135" s="79"/>
      <c r="JX135" s="79"/>
      <c r="JY135" s="79"/>
      <c r="JZ135" s="79"/>
      <c r="KA135" s="79"/>
      <c r="KB135" s="79"/>
      <c r="KC135" s="79"/>
      <c r="KD135" s="79"/>
      <c r="KE135" s="79"/>
      <c r="KF135" s="79"/>
      <c r="KG135" s="79"/>
      <c r="KH135" s="79"/>
      <c r="KI135" s="79"/>
      <c r="KJ135" s="79"/>
      <c r="KK135" s="79"/>
      <c r="KL135" s="79"/>
      <c r="KM135" s="79"/>
      <c r="KN135" s="79"/>
      <c r="KO135" s="79"/>
      <c r="KP135" s="79"/>
      <c r="KQ135" s="79"/>
      <c r="KR135" s="79"/>
      <c r="KS135" s="79"/>
      <c r="KT135" s="79"/>
      <c r="KU135" s="79"/>
      <c r="KV135" s="79"/>
      <c r="KW135" s="76"/>
      <c r="KX135" s="76"/>
      <c r="KY135" s="76"/>
      <c r="KZ135" s="76"/>
      <c r="LA135" s="76"/>
      <c r="LB135" s="76"/>
      <c r="LC135" s="76"/>
      <c r="LD135" s="76"/>
    </row>
    <row r="136" spans="1:316" ht="13.5" customHeight="1" x14ac:dyDescent="0.15">
      <c r="A136" s="66" t="s">
        <v>92</v>
      </c>
      <c r="B136" s="98" t="s">
        <v>136</v>
      </c>
      <c r="C136" s="58"/>
      <c r="D136" s="8"/>
      <c r="E136" s="6"/>
      <c r="F136" s="59">
        <v>1</v>
      </c>
      <c r="G136" s="8">
        <v>0</v>
      </c>
      <c r="H136" s="3">
        <f t="shared" si="40"/>
        <v>0</v>
      </c>
      <c r="I136" s="58"/>
      <c r="J136" s="8"/>
      <c r="K136" s="6" t="e">
        <f t="shared" si="41"/>
        <v>#DIV/0!</v>
      </c>
      <c r="L136" s="59"/>
      <c r="M136" s="8"/>
      <c r="N136" s="3"/>
      <c r="O136" s="58"/>
      <c r="P136" s="8"/>
      <c r="Q136" s="6"/>
      <c r="R136" s="59"/>
      <c r="S136" s="8"/>
      <c r="T136" s="3"/>
      <c r="U136" s="58"/>
      <c r="V136" s="8"/>
      <c r="W136" s="6"/>
      <c r="X136" s="59"/>
      <c r="Y136" s="8"/>
      <c r="Z136" s="3"/>
      <c r="AA136" s="142"/>
      <c r="AB136" s="134"/>
      <c r="AC136" s="135"/>
      <c r="AD136" s="58">
        <f t="shared" si="37"/>
        <v>1</v>
      </c>
      <c r="AE136" s="8">
        <f t="shared" si="38"/>
        <v>0</v>
      </c>
      <c r="AF136" s="6">
        <f t="shared" si="43"/>
        <v>0</v>
      </c>
      <c r="AG136" s="353" t="s">
        <v>375</v>
      </c>
      <c r="AH136" s="23">
        <f t="shared" si="25"/>
        <v>1</v>
      </c>
      <c r="AI136" s="25">
        <f t="shared" si="39"/>
        <v>3.2846715328467155E-2</v>
      </c>
      <c r="AJ136" s="67" t="s">
        <v>136</v>
      </c>
      <c r="AK136" s="99"/>
      <c r="AL136" s="343"/>
      <c r="EY136" s="79"/>
      <c r="EZ136" s="79"/>
      <c r="FA136" s="79"/>
      <c r="FB136" s="79"/>
      <c r="FC136" s="79"/>
      <c r="FD136" s="79"/>
      <c r="FE136" s="79"/>
      <c r="FF136" s="79"/>
      <c r="FG136" s="79"/>
      <c r="FH136" s="79"/>
      <c r="FI136" s="79"/>
      <c r="FJ136" s="79"/>
      <c r="FK136" s="79"/>
      <c r="FL136" s="79"/>
      <c r="FM136" s="79"/>
      <c r="FN136" s="79"/>
      <c r="FO136" s="79"/>
      <c r="FP136" s="79"/>
      <c r="FQ136" s="79"/>
      <c r="FR136" s="79"/>
      <c r="FS136" s="79"/>
      <c r="FT136" s="79"/>
      <c r="FU136" s="79"/>
      <c r="FV136" s="79"/>
      <c r="FW136" s="79"/>
      <c r="FX136" s="79"/>
      <c r="FY136" s="79"/>
      <c r="FZ136" s="79"/>
      <c r="GA136" s="79"/>
      <c r="GB136" s="79"/>
      <c r="GC136" s="79"/>
      <c r="GD136" s="79"/>
      <c r="GE136" s="79"/>
      <c r="GF136" s="79"/>
      <c r="GG136" s="79"/>
      <c r="GH136" s="79"/>
      <c r="GI136" s="79"/>
      <c r="GJ136" s="79"/>
      <c r="GK136" s="79"/>
      <c r="GL136" s="79"/>
      <c r="GM136" s="79"/>
      <c r="GN136" s="79"/>
      <c r="GO136" s="79"/>
      <c r="GP136" s="79"/>
      <c r="GQ136" s="79"/>
      <c r="GR136" s="79"/>
      <c r="GS136" s="79"/>
      <c r="GT136" s="79"/>
      <c r="GU136" s="79"/>
      <c r="GV136" s="79"/>
      <c r="GW136" s="79"/>
      <c r="GX136" s="79"/>
      <c r="GY136" s="79"/>
      <c r="GZ136" s="79"/>
      <c r="HA136" s="79"/>
      <c r="HB136" s="79"/>
      <c r="HC136" s="79"/>
      <c r="HD136" s="79"/>
      <c r="HE136" s="79"/>
      <c r="HF136" s="79"/>
      <c r="HG136" s="79"/>
      <c r="HH136" s="79"/>
      <c r="HI136" s="79"/>
      <c r="HJ136" s="79"/>
      <c r="HK136" s="79"/>
      <c r="HL136" s="79"/>
      <c r="HM136" s="79"/>
      <c r="HN136" s="79"/>
      <c r="HO136" s="79"/>
      <c r="HP136" s="79"/>
      <c r="HQ136" s="79"/>
      <c r="HR136" s="79"/>
      <c r="HS136" s="79"/>
      <c r="HT136" s="79"/>
      <c r="HU136" s="79"/>
      <c r="HV136" s="79"/>
      <c r="HW136" s="79"/>
      <c r="HX136" s="79"/>
      <c r="HY136" s="79"/>
      <c r="HZ136" s="79"/>
      <c r="IA136" s="79"/>
      <c r="IB136" s="79"/>
      <c r="IC136" s="79"/>
      <c r="ID136" s="79"/>
      <c r="IE136" s="79"/>
      <c r="IF136" s="79"/>
      <c r="IG136" s="79"/>
      <c r="IH136" s="79"/>
      <c r="II136" s="79"/>
      <c r="IJ136" s="79"/>
      <c r="IK136" s="79"/>
      <c r="IL136" s="79"/>
      <c r="IM136" s="79"/>
      <c r="IN136" s="79"/>
      <c r="IO136" s="79"/>
      <c r="IP136" s="79"/>
      <c r="IQ136" s="79"/>
      <c r="IR136" s="79"/>
      <c r="IS136" s="79"/>
      <c r="IT136" s="79"/>
      <c r="IU136" s="79"/>
      <c r="IV136" s="79"/>
      <c r="IW136" s="79"/>
      <c r="IX136" s="79"/>
      <c r="IY136" s="79"/>
      <c r="IZ136" s="79"/>
      <c r="JA136" s="79"/>
      <c r="JB136" s="79"/>
      <c r="JC136" s="79"/>
      <c r="JD136" s="79"/>
      <c r="JE136" s="79"/>
      <c r="JF136" s="79"/>
      <c r="JG136" s="79"/>
      <c r="JH136" s="79"/>
      <c r="JI136" s="79"/>
      <c r="JJ136" s="79"/>
      <c r="JK136" s="79"/>
      <c r="JL136" s="79"/>
      <c r="JM136" s="79"/>
      <c r="JN136" s="79"/>
      <c r="JO136" s="79"/>
      <c r="JP136" s="79"/>
      <c r="JQ136" s="79"/>
      <c r="JR136" s="79"/>
      <c r="JS136" s="79"/>
      <c r="JT136" s="79"/>
      <c r="JU136" s="79"/>
      <c r="JV136" s="79"/>
      <c r="JW136" s="79"/>
      <c r="JX136" s="79"/>
      <c r="JY136" s="79"/>
      <c r="JZ136" s="79"/>
      <c r="KA136" s="79"/>
      <c r="KB136" s="79"/>
      <c r="KC136" s="79"/>
      <c r="KD136" s="79"/>
      <c r="KE136" s="79"/>
      <c r="KF136" s="79"/>
      <c r="KG136" s="79"/>
      <c r="KH136" s="79"/>
      <c r="KI136" s="79"/>
      <c r="KJ136" s="79"/>
      <c r="KK136" s="79"/>
      <c r="KL136" s="79"/>
      <c r="KM136" s="79"/>
      <c r="KN136" s="79"/>
      <c r="KO136" s="79"/>
      <c r="KP136" s="79"/>
      <c r="KQ136" s="79"/>
      <c r="KR136" s="79"/>
      <c r="KS136" s="79"/>
      <c r="KT136" s="79"/>
      <c r="KU136" s="79"/>
      <c r="KV136" s="79"/>
      <c r="KW136" s="76"/>
      <c r="KX136" s="76"/>
      <c r="KY136" s="76"/>
      <c r="KZ136" s="76"/>
      <c r="LA136" s="76"/>
      <c r="LB136" s="76"/>
      <c r="LC136" s="76"/>
      <c r="LD136" s="76"/>
    </row>
    <row r="137" spans="1:316" ht="13.5" customHeight="1" x14ac:dyDescent="0.15">
      <c r="A137" s="66"/>
      <c r="B137" s="98" t="s">
        <v>133</v>
      </c>
      <c r="C137" s="58"/>
      <c r="D137" s="8"/>
      <c r="E137" s="6"/>
      <c r="F137" s="59"/>
      <c r="G137" s="8"/>
      <c r="H137" s="3"/>
      <c r="I137" s="58">
        <v>3</v>
      </c>
      <c r="J137" s="8">
        <v>1</v>
      </c>
      <c r="K137" s="6">
        <f t="shared" si="41"/>
        <v>0.33333333333333331</v>
      </c>
      <c r="L137" s="59"/>
      <c r="M137" s="8"/>
      <c r="N137" s="3"/>
      <c r="O137" s="58"/>
      <c r="P137" s="8"/>
      <c r="Q137" s="6"/>
      <c r="R137" s="59"/>
      <c r="S137" s="8"/>
      <c r="T137" s="3"/>
      <c r="U137" s="58"/>
      <c r="V137" s="8"/>
      <c r="W137" s="6"/>
      <c r="X137" s="59"/>
      <c r="Y137" s="8"/>
      <c r="Z137" s="3"/>
      <c r="AA137" s="142"/>
      <c r="AB137" s="134"/>
      <c r="AC137" s="135"/>
      <c r="AD137" s="58">
        <f t="shared" si="37"/>
        <v>3</v>
      </c>
      <c r="AE137" s="8">
        <f t="shared" si="38"/>
        <v>1</v>
      </c>
      <c r="AF137" s="6">
        <f t="shared" si="43"/>
        <v>0.33333333333333331</v>
      </c>
      <c r="AG137" s="353"/>
      <c r="AH137" s="23">
        <f t="shared" ref="AH137:AH149" si="44">AD137+AE137+(10*AF137)</f>
        <v>7.333333333333333</v>
      </c>
      <c r="AI137" s="25">
        <f t="shared" si="39"/>
        <v>0.24087591240875914</v>
      </c>
      <c r="AJ137" s="74" t="s">
        <v>133</v>
      </c>
      <c r="AK137" s="99"/>
      <c r="AL137" s="343"/>
      <c r="EY137" s="79"/>
      <c r="EZ137" s="79"/>
      <c r="FA137" s="79"/>
      <c r="FB137" s="79"/>
      <c r="FC137" s="79"/>
      <c r="FD137" s="79"/>
      <c r="FE137" s="79"/>
      <c r="FF137" s="79"/>
      <c r="FG137" s="79"/>
      <c r="FH137" s="79"/>
      <c r="FI137" s="79"/>
      <c r="FJ137" s="79"/>
      <c r="FK137" s="79"/>
      <c r="FL137" s="79"/>
      <c r="FM137" s="79"/>
      <c r="FN137" s="79"/>
      <c r="FO137" s="79"/>
      <c r="FP137" s="79"/>
      <c r="FQ137" s="79"/>
      <c r="FR137" s="79"/>
      <c r="FS137" s="79"/>
      <c r="FT137" s="79"/>
      <c r="FU137" s="79"/>
      <c r="FV137" s="79"/>
      <c r="FW137" s="79"/>
      <c r="FX137" s="79"/>
      <c r="FY137" s="79"/>
      <c r="FZ137" s="79"/>
      <c r="GA137" s="79"/>
      <c r="GB137" s="79"/>
      <c r="GC137" s="79"/>
      <c r="GD137" s="79"/>
      <c r="GE137" s="79"/>
      <c r="GF137" s="79"/>
      <c r="GG137" s="79"/>
      <c r="GH137" s="79"/>
      <c r="GI137" s="79"/>
      <c r="GJ137" s="79"/>
      <c r="GK137" s="79"/>
      <c r="GL137" s="79"/>
      <c r="GM137" s="79"/>
      <c r="GN137" s="79"/>
      <c r="GO137" s="79"/>
      <c r="GP137" s="79"/>
      <c r="GQ137" s="79"/>
      <c r="GR137" s="79"/>
      <c r="GS137" s="79"/>
      <c r="GT137" s="79"/>
      <c r="GU137" s="79"/>
      <c r="GV137" s="79"/>
      <c r="GW137" s="79"/>
      <c r="GX137" s="79"/>
      <c r="GY137" s="79"/>
      <c r="GZ137" s="79"/>
      <c r="HA137" s="79"/>
      <c r="HB137" s="79"/>
      <c r="HC137" s="79"/>
      <c r="HD137" s="79"/>
      <c r="HE137" s="79"/>
      <c r="HF137" s="79"/>
      <c r="HG137" s="79"/>
      <c r="HH137" s="79"/>
      <c r="HI137" s="79"/>
      <c r="HJ137" s="79"/>
      <c r="HK137" s="79"/>
      <c r="HL137" s="79"/>
      <c r="HM137" s="79"/>
      <c r="HN137" s="79"/>
      <c r="HO137" s="79"/>
      <c r="HP137" s="79"/>
      <c r="HQ137" s="79"/>
      <c r="HR137" s="79"/>
      <c r="HS137" s="79"/>
      <c r="HT137" s="79"/>
      <c r="HU137" s="79"/>
      <c r="HV137" s="79"/>
      <c r="HW137" s="79"/>
      <c r="HX137" s="79"/>
      <c r="HY137" s="79"/>
      <c r="HZ137" s="79"/>
      <c r="IA137" s="79"/>
      <c r="IB137" s="79"/>
      <c r="IC137" s="79"/>
      <c r="ID137" s="79"/>
      <c r="IE137" s="79"/>
      <c r="IF137" s="79"/>
      <c r="IG137" s="79"/>
      <c r="IH137" s="79"/>
      <c r="II137" s="79"/>
      <c r="IJ137" s="79"/>
      <c r="IK137" s="79"/>
      <c r="IL137" s="79"/>
      <c r="IM137" s="79"/>
      <c r="IN137" s="79"/>
      <c r="IO137" s="79"/>
      <c r="IP137" s="79"/>
      <c r="IQ137" s="79"/>
      <c r="IR137" s="79"/>
      <c r="IS137" s="79"/>
      <c r="IT137" s="79"/>
      <c r="IU137" s="79"/>
      <c r="IV137" s="79"/>
      <c r="IW137" s="79"/>
      <c r="IX137" s="79"/>
      <c r="IY137" s="79"/>
      <c r="IZ137" s="79"/>
      <c r="JA137" s="79"/>
      <c r="JB137" s="79"/>
      <c r="JC137" s="79"/>
      <c r="JD137" s="79"/>
      <c r="JE137" s="79"/>
      <c r="JF137" s="79"/>
      <c r="JG137" s="79"/>
      <c r="JH137" s="79"/>
      <c r="JI137" s="79"/>
      <c r="JJ137" s="79"/>
      <c r="JK137" s="79"/>
      <c r="JL137" s="79"/>
      <c r="JM137" s="79"/>
      <c r="JN137" s="79"/>
      <c r="JO137" s="79"/>
      <c r="JP137" s="79"/>
      <c r="JQ137" s="79"/>
      <c r="JR137" s="79"/>
      <c r="JS137" s="79"/>
      <c r="JT137" s="79"/>
      <c r="JU137" s="79"/>
      <c r="JV137" s="79"/>
      <c r="JW137" s="79"/>
      <c r="JX137" s="79"/>
      <c r="JY137" s="79"/>
      <c r="JZ137" s="79"/>
      <c r="KA137" s="79"/>
      <c r="KB137" s="79"/>
      <c r="KC137" s="79"/>
      <c r="KD137" s="79"/>
      <c r="KE137" s="79"/>
      <c r="KF137" s="79"/>
      <c r="KG137" s="79"/>
      <c r="KH137" s="79"/>
      <c r="KI137" s="79"/>
      <c r="KJ137" s="79"/>
      <c r="KK137" s="79"/>
      <c r="KL137" s="79"/>
      <c r="KM137" s="79"/>
      <c r="KN137" s="79"/>
      <c r="KO137" s="79"/>
      <c r="KP137" s="79"/>
      <c r="KQ137" s="79"/>
      <c r="KR137" s="79"/>
      <c r="KS137" s="79"/>
      <c r="KT137" s="79"/>
      <c r="KU137" s="79"/>
      <c r="KV137" s="79"/>
      <c r="KW137" s="76"/>
      <c r="KX137" s="76"/>
      <c r="KY137" s="76"/>
      <c r="KZ137" s="76"/>
      <c r="LA137" s="76"/>
      <c r="LB137" s="76"/>
      <c r="LC137" s="76"/>
      <c r="LD137" s="76"/>
    </row>
    <row r="138" spans="1:316" ht="13.5" customHeight="1" x14ac:dyDescent="0.15">
      <c r="A138" s="66"/>
      <c r="B138" s="98" t="s">
        <v>134</v>
      </c>
      <c r="C138" s="58"/>
      <c r="D138" s="8"/>
      <c r="E138" s="6"/>
      <c r="F138" s="59"/>
      <c r="G138" s="8"/>
      <c r="H138" s="3"/>
      <c r="I138" s="58">
        <v>3</v>
      </c>
      <c r="J138" s="8">
        <v>1</v>
      </c>
      <c r="K138" s="6">
        <f t="shared" si="41"/>
        <v>0.33333333333333331</v>
      </c>
      <c r="L138" s="59"/>
      <c r="M138" s="8"/>
      <c r="N138" s="3"/>
      <c r="O138" s="58"/>
      <c r="P138" s="8"/>
      <c r="Q138" s="6"/>
      <c r="R138" s="59"/>
      <c r="S138" s="8"/>
      <c r="T138" s="3"/>
      <c r="U138" s="58">
        <v>3</v>
      </c>
      <c r="V138" s="8">
        <v>2</v>
      </c>
      <c r="W138" s="6">
        <f t="shared" si="42"/>
        <v>0.66666666666666663</v>
      </c>
      <c r="X138" s="59"/>
      <c r="Y138" s="8"/>
      <c r="Z138" s="3"/>
      <c r="AA138" s="142"/>
      <c r="AB138" s="134"/>
      <c r="AC138" s="135"/>
      <c r="AD138" s="58">
        <f t="shared" si="37"/>
        <v>6</v>
      </c>
      <c r="AE138" s="8">
        <f t="shared" si="38"/>
        <v>3</v>
      </c>
      <c r="AF138" s="6">
        <f t="shared" si="43"/>
        <v>0.5</v>
      </c>
      <c r="AG138" s="353"/>
      <c r="AH138" s="23">
        <f t="shared" si="44"/>
        <v>14</v>
      </c>
      <c r="AI138" s="25">
        <f t="shared" si="39"/>
        <v>0.4598540145985402</v>
      </c>
      <c r="AJ138" s="74" t="s">
        <v>134</v>
      </c>
      <c r="AK138" s="99"/>
      <c r="AL138" s="343"/>
      <c r="EY138" s="79"/>
      <c r="EZ138" s="79"/>
      <c r="FA138" s="79"/>
      <c r="FB138" s="79"/>
      <c r="FC138" s="79"/>
      <c r="FD138" s="79"/>
      <c r="FE138" s="79"/>
      <c r="FF138" s="79"/>
      <c r="FG138" s="79"/>
      <c r="FH138" s="79"/>
      <c r="FI138" s="79"/>
      <c r="FJ138" s="79"/>
      <c r="FK138" s="79"/>
      <c r="FL138" s="79"/>
      <c r="FM138" s="79"/>
      <c r="FN138" s="79"/>
      <c r="FO138" s="79"/>
      <c r="FP138" s="79"/>
      <c r="FQ138" s="79"/>
      <c r="FR138" s="79"/>
      <c r="FS138" s="79"/>
      <c r="FT138" s="79"/>
      <c r="FU138" s="79"/>
      <c r="FV138" s="79"/>
      <c r="FW138" s="79"/>
      <c r="FX138" s="79"/>
      <c r="FY138" s="79"/>
      <c r="FZ138" s="79"/>
      <c r="GA138" s="79"/>
      <c r="GB138" s="79"/>
      <c r="GC138" s="79"/>
      <c r="GD138" s="79"/>
      <c r="GE138" s="79"/>
      <c r="GF138" s="79"/>
      <c r="GG138" s="79"/>
      <c r="GH138" s="79"/>
      <c r="GI138" s="79"/>
      <c r="GJ138" s="79"/>
      <c r="GK138" s="79"/>
      <c r="GL138" s="79"/>
      <c r="GM138" s="79"/>
      <c r="GN138" s="79"/>
      <c r="GO138" s="79"/>
      <c r="GP138" s="79"/>
      <c r="GQ138" s="79"/>
      <c r="GR138" s="79"/>
      <c r="GS138" s="79"/>
      <c r="GT138" s="79"/>
      <c r="GU138" s="79"/>
      <c r="GV138" s="79"/>
      <c r="GW138" s="79"/>
      <c r="GX138" s="79"/>
      <c r="GY138" s="79"/>
      <c r="GZ138" s="79"/>
      <c r="HA138" s="79"/>
      <c r="HB138" s="79"/>
      <c r="HC138" s="79"/>
      <c r="HD138" s="79"/>
      <c r="HE138" s="79"/>
      <c r="HF138" s="79"/>
      <c r="HG138" s="79"/>
      <c r="HH138" s="79"/>
      <c r="HI138" s="79"/>
      <c r="HJ138" s="79"/>
      <c r="HK138" s="79"/>
      <c r="HL138" s="79"/>
      <c r="HM138" s="79"/>
      <c r="HN138" s="79"/>
      <c r="HO138" s="79"/>
      <c r="HP138" s="79"/>
      <c r="HQ138" s="79"/>
      <c r="HR138" s="79"/>
      <c r="HS138" s="79"/>
      <c r="HT138" s="79"/>
      <c r="HU138" s="79"/>
      <c r="HV138" s="79"/>
      <c r="HW138" s="79"/>
      <c r="HX138" s="79"/>
      <c r="HY138" s="79"/>
      <c r="HZ138" s="79"/>
      <c r="IA138" s="79"/>
      <c r="IB138" s="79"/>
      <c r="IC138" s="79"/>
      <c r="ID138" s="79"/>
      <c r="IE138" s="79"/>
      <c r="IF138" s="79"/>
      <c r="IG138" s="79"/>
      <c r="IH138" s="79"/>
      <c r="II138" s="79"/>
      <c r="IJ138" s="79"/>
      <c r="IK138" s="79"/>
      <c r="IL138" s="79"/>
      <c r="IM138" s="79"/>
      <c r="IN138" s="79"/>
      <c r="IO138" s="79"/>
      <c r="IP138" s="79"/>
      <c r="IQ138" s="79"/>
      <c r="IR138" s="79"/>
      <c r="IS138" s="79"/>
      <c r="IT138" s="79"/>
      <c r="IU138" s="79"/>
      <c r="IV138" s="79"/>
      <c r="IW138" s="79"/>
      <c r="IX138" s="79"/>
      <c r="IY138" s="79"/>
      <c r="IZ138" s="79"/>
      <c r="JA138" s="79"/>
      <c r="JB138" s="79"/>
      <c r="JC138" s="79"/>
      <c r="JD138" s="79"/>
      <c r="JE138" s="79"/>
      <c r="JF138" s="79"/>
      <c r="JG138" s="79"/>
      <c r="JH138" s="79"/>
      <c r="JI138" s="79"/>
      <c r="JJ138" s="79"/>
      <c r="JK138" s="79"/>
      <c r="JL138" s="79"/>
      <c r="JM138" s="79"/>
      <c r="JN138" s="79"/>
      <c r="JO138" s="79"/>
      <c r="JP138" s="79"/>
      <c r="JQ138" s="79"/>
      <c r="JR138" s="79"/>
      <c r="JS138" s="79"/>
      <c r="JT138" s="79"/>
      <c r="JU138" s="79"/>
      <c r="JV138" s="79"/>
      <c r="JW138" s="79"/>
      <c r="JX138" s="79"/>
      <c r="JY138" s="79"/>
      <c r="JZ138" s="79"/>
      <c r="KA138" s="79"/>
      <c r="KB138" s="79"/>
      <c r="KC138" s="79"/>
      <c r="KD138" s="79"/>
      <c r="KE138" s="79"/>
      <c r="KF138" s="79"/>
      <c r="KG138" s="79"/>
      <c r="KH138" s="79"/>
      <c r="KI138" s="79"/>
      <c r="KJ138" s="79"/>
      <c r="KK138" s="79"/>
      <c r="KL138" s="79"/>
      <c r="KM138" s="79"/>
      <c r="KN138" s="79"/>
      <c r="KO138" s="79"/>
      <c r="KP138" s="79"/>
      <c r="KQ138" s="79"/>
      <c r="KR138" s="79"/>
      <c r="KS138" s="79"/>
      <c r="KT138" s="79"/>
      <c r="KU138" s="79"/>
      <c r="KV138" s="79"/>
      <c r="KW138" s="76"/>
      <c r="KX138" s="76"/>
      <c r="KY138" s="76"/>
      <c r="KZ138" s="76"/>
      <c r="LA138" s="76"/>
      <c r="LB138" s="76"/>
      <c r="LC138" s="76"/>
      <c r="LD138" s="76"/>
    </row>
    <row r="139" spans="1:316" ht="13.5" customHeight="1" x14ac:dyDescent="0.15">
      <c r="A139" s="66"/>
      <c r="B139" s="98" t="s">
        <v>137</v>
      </c>
      <c r="C139" s="58"/>
      <c r="D139" s="8"/>
      <c r="E139" s="6"/>
      <c r="F139" s="59"/>
      <c r="G139" s="8"/>
      <c r="H139" s="3"/>
      <c r="I139" s="58"/>
      <c r="J139" s="8"/>
      <c r="K139" s="6" t="e">
        <f t="shared" si="41"/>
        <v>#DIV/0!</v>
      </c>
      <c r="L139" s="59"/>
      <c r="M139" s="8"/>
      <c r="N139" s="3"/>
      <c r="O139" s="58"/>
      <c r="P139" s="8"/>
      <c r="Q139" s="6"/>
      <c r="R139" s="59"/>
      <c r="S139" s="8"/>
      <c r="T139" s="3"/>
      <c r="U139" s="58"/>
      <c r="V139" s="8"/>
      <c r="W139" s="6"/>
      <c r="X139" s="59"/>
      <c r="Y139" s="8"/>
      <c r="Z139" s="3"/>
      <c r="AA139" s="142"/>
      <c r="AB139" s="134"/>
      <c r="AC139" s="135"/>
      <c r="AD139" s="58">
        <f t="shared" si="37"/>
        <v>0</v>
      </c>
      <c r="AE139" s="8">
        <f t="shared" si="38"/>
        <v>0</v>
      </c>
      <c r="AF139" s="6"/>
      <c r="AG139" s="353"/>
      <c r="AH139" s="23">
        <f t="shared" si="44"/>
        <v>0</v>
      </c>
      <c r="AI139" s="25">
        <f t="shared" si="39"/>
        <v>0</v>
      </c>
      <c r="AJ139" s="74" t="s">
        <v>137</v>
      </c>
      <c r="AK139" s="99"/>
      <c r="AL139" s="343"/>
      <c r="EY139" s="79"/>
      <c r="EZ139" s="79"/>
      <c r="FA139" s="79"/>
      <c r="FB139" s="79"/>
      <c r="FC139" s="79"/>
      <c r="FD139" s="79"/>
      <c r="FE139" s="79"/>
      <c r="FF139" s="79"/>
      <c r="FG139" s="79"/>
      <c r="FH139" s="79"/>
      <c r="FI139" s="79"/>
      <c r="FJ139" s="79"/>
      <c r="FK139" s="79"/>
      <c r="FL139" s="79"/>
      <c r="FM139" s="79"/>
      <c r="FN139" s="79"/>
      <c r="FO139" s="79"/>
      <c r="FP139" s="79"/>
      <c r="FQ139" s="79"/>
      <c r="FR139" s="79"/>
      <c r="FS139" s="79"/>
      <c r="FT139" s="79"/>
      <c r="FU139" s="79"/>
      <c r="FV139" s="79"/>
      <c r="FW139" s="79"/>
      <c r="FX139" s="79"/>
      <c r="FY139" s="79"/>
      <c r="FZ139" s="79"/>
      <c r="GA139" s="79"/>
      <c r="GB139" s="79"/>
      <c r="GC139" s="79"/>
      <c r="GD139" s="79"/>
      <c r="GE139" s="79"/>
      <c r="GF139" s="79"/>
      <c r="GG139" s="79"/>
      <c r="GH139" s="79"/>
      <c r="GI139" s="79"/>
      <c r="GJ139" s="79"/>
      <c r="GK139" s="79"/>
      <c r="GL139" s="79"/>
      <c r="GM139" s="79"/>
      <c r="GN139" s="79"/>
      <c r="GO139" s="79"/>
      <c r="GP139" s="79"/>
      <c r="GQ139" s="79"/>
      <c r="GR139" s="79"/>
      <c r="GS139" s="79"/>
      <c r="GT139" s="79"/>
      <c r="GU139" s="79"/>
      <c r="GV139" s="79"/>
      <c r="GW139" s="79"/>
      <c r="GX139" s="79"/>
      <c r="GY139" s="79"/>
      <c r="GZ139" s="79"/>
      <c r="HA139" s="79"/>
      <c r="HB139" s="79"/>
      <c r="HC139" s="79"/>
      <c r="HD139" s="79"/>
      <c r="HE139" s="79"/>
      <c r="HF139" s="79"/>
      <c r="HG139" s="79"/>
      <c r="HH139" s="79"/>
      <c r="HI139" s="79"/>
      <c r="HJ139" s="79"/>
      <c r="HK139" s="79"/>
      <c r="HL139" s="79"/>
      <c r="HM139" s="79"/>
      <c r="HN139" s="79"/>
      <c r="HO139" s="79"/>
      <c r="HP139" s="79"/>
      <c r="HQ139" s="79"/>
      <c r="HR139" s="79"/>
      <c r="HS139" s="79"/>
      <c r="HT139" s="79"/>
      <c r="HU139" s="79"/>
      <c r="HV139" s="79"/>
      <c r="HW139" s="79"/>
      <c r="HX139" s="79"/>
      <c r="HY139" s="79"/>
      <c r="HZ139" s="79"/>
      <c r="IA139" s="79"/>
      <c r="IB139" s="79"/>
      <c r="IC139" s="79"/>
      <c r="ID139" s="79"/>
      <c r="IE139" s="79"/>
      <c r="IF139" s="79"/>
      <c r="IG139" s="79"/>
      <c r="IH139" s="79"/>
      <c r="II139" s="79"/>
      <c r="IJ139" s="79"/>
      <c r="IK139" s="79"/>
      <c r="IL139" s="79"/>
      <c r="IM139" s="79"/>
      <c r="IN139" s="79"/>
      <c r="IO139" s="79"/>
      <c r="IP139" s="79"/>
      <c r="IQ139" s="79"/>
      <c r="IR139" s="79"/>
      <c r="IS139" s="79"/>
      <c r="IT139" s="79"/>
      <c r="IU139" s="79"/>
      <c r="IV139" s="79"/>
      <c r="IW139" s="79"/>
      <c r="IX139" s="79"/>
      <c r="IY139" s="79"/>
      <c r="IZ139" s="79"/>
      <c r="JA139" s="79"/>
      <c r="JB139" s="79"/>
      <c r="JC139" s="79"/>
      <c r="JD139" s="79"/>
      <c r="JE139" s="79"/>
      <c r="JF139" s="79"/>
      <c r="JG139" s="79"/>
      <c r="JH139" s="79"/>
      <c r="JI139" s="79"/>
      <c r="JJ139" s="79"/>
      <c r="JK139" s="79"/>
      <c r="JL139" s="79"/>
      <c r="JM139" s="79"/>
      <c r="JN139" s="79"/>
      <c r="JO139" s="79"/>
      <c r="JP139" s="79"/>
      <c r="JQ139" s="79"/>
      <c r="JR139" s="79"/>
      <c r="JS139" s="79"/>
      <c r="JT139" s="79"/>
      <c r="JU139" s="79"/>
      <c r="JV139" s="79"/>
      <c r="JW139" s="79"/>
      <c r="JX139" s="79"/>
      <c r="JY139" s="79"/>
      <c r="JZ139" s="79"/>
      <c r="KA139" s="79"/>
      <c r="KB139" s="79"/>
      <c r="KC139" s="79"/>
      <c r="KD139" s="79"/>
      <c r="KE139" s="79"/>
      <c r="KF139" s="79"/>
      <c r="KG139" s="79"/>
      <c r="KH139" s="79"/>
      <c r="KI139" s="79"/>
      <c r="KJ139" s="79"/>
      <c r="KK139" s="79"/>
      <c r="KL139" s="79"/>
      <c r="KM139" s="79"/>
      <c r="KN139" s="79"/>
      <c r="KO139" s="79"/>
      <c r="KP139" s="79"/>
      <c r="KQ139" s="79"/>
      <c r="KR139" s="79"/>
      <c r="KS139" s="79"/>
      <c r="KT139" s="79"/>
      <c r="KU139" s="79"/>
      <c r="KV139" s="79"/>
      <c r="KW139" s="76"/>
      <c r="KX139" s="76"/>
      <c r="KY139" s="76"/>
      <c r="KZ139" s="76"/>
      <c r="LA139" s="76"/>
      <c r="LB139" s="76"/>
      <c r="LC139" s="76"/>
      <c r="LD139" s="76"/>
    </row>
    <row r="140" spans="1:316" ht="13.5" customHeight="1" x14ac:dyDescent="0.15">
      <c r="A140" s="66"/>
      <c r="B140" s="98"/>
      <c r="C140" s="58"/>
      <c r="D140" s="8"/>
      <c r="E140" s="6"/>
      <c r="F140" s="59"/>
      <c r="G140" s="8"/>
      <c r="H140" s="3"/>
      <c r="I140" s="58"/>
      <c r="J140" s="8"/>
      <c r="K140" s="6"/>
      <c r="L140" s="59"/>
      <c r="M140" s="8"/>
      <c r="N140" s="3"/>
      <c r="O140" s="58"/>
      <c r="P140" s="8"/>
      <c r="Q140" s="6"/>
      <c r="R140" s="59"/>
      <c r="S140" s="8"/>
      <c r="T140" s="3"/>
      <c r="U140" s="58"/>
      <c r="V140" s="8"/>
      <c r="W140" s="6"/>
      <c r="X140" s="59"/>
      <c r="Y140" s="8"/>
      <c r="Z140" s="3"/>
      <c r="AA140" s="142"/>
      <c r="AB140" s="134"/>
      <c r="AC140" s="135"/>
      <c r="AD140" s="58"/>
      <c r="AE140" s="8"/>
      <c r="AF140" s="6"/>
      <c r="AG140" s="353"/>
      <c r="AH140" s="23"/>
      <c r="AJ140" s="67"/>
      <c r="AK140" s="99"/>
      <c r="AL140" s="343"/>
      <c r="EY140" s="79"/>
      <c r="EZ140" s="79"/>
      <c r="FA140" s="79"/>
      <c r="FB140" s="79"/>
      <c r="FC140" s="79"/>
      <c r="FD140" s="79"/>
      <c r="FE140" s="79"/>
      <c r="FF140" s="79"/>
      <c r="FG140" s="79"/>
      <c r="FH140" s="79"/>
      <c r="FI140" s="79"/>
      <c r="FJ140" s="79"/>
      <c r="FK140" s="79"/>
      <c r="FL140" s="79"/>
      <c r="FM140" s="79"/>
      <c r="FN140" s="79"/>
      <c r="FO140" s="79"/>
      <c r="FP140" s="79"/>
      <c r="FQ140" s="79"/>
      <c r="FR140" s="79"/>
      <c r="FS140" s="79"/>
      <c r="FT140" s="79"/>
      <c r="FU140" s="79"/>
      <c r="FV140" s="79"/>
      <c r="FW140" s="79"/>
      <c r="FX140" s="79"/>
      <c r="FY140" s="79"/>
      <c r="FZ140" s="79"/>
      <c r="GA140" s="79"/>
      <c r="GB140" s="79"/>
      <c r="GC140" s="79"/>
      <c r="GD140" s="79"/>
      <c r="GE140" s="79"/>
      <c r="GF140" s="79"/>
      <c r="GG140" s="79"/>
      <c r="GH140" s="79"/>
      <c r="GI140" s="79"/>
      <c r="GJ140" s="79"/>
      <c r="GK140" s="79"/>
      <c r="GL140" s="79"/>
      <c r="GM140" s="79"/>
      <c r="GN140" s="79"/>
      <c r="GO140" s="79"/>
      <c r="GP140" s="79"/>
      <c r="GQ140" s="79"/>
      <c r="GR140" s="79"/>
      <c r="GS140" s="79"/>
      <c r="GT140" s="79"/>
      <c r="GU140" s="79"/>
      <c r="GV140" s="79"/>
      <c r="GW140" s="79"/>
      <c r="GX140" s="79"/>
      <c r="GY140" s="79"/>
      <c r="GZ140" s="79"/>
      <c r="HA140" s="79"/>
      <c r="HB140" s="79"/>
      <c r="HC140" s="79"/>
      <c r="HD140" s="79"/>
      <c r="HE140" s="79"/>
      <c r="HF140" s="79"/>
      <c r="HG140" s="79"/>
      <c r="HH140" s="79"/>
      <c r="HI140" s="79"/>
      <c r="HJ140" s="79"/>
      <c r="HK140" s="79"/>
      <c r="HL140" s="79"/>
      <c r="HM140" s="79"/>
      <c r="HN140" s="79"/>
      <c r="HO140" s="79"/>
      <c r="HP140" s="79"/>
      <c r="HQ140" s="79"/>
      <c r="HR140" s="79"/>
      <c r="HS140" s="79"/>
      <c r="HT140" s="79"/>
      <c r="HU140" s="79"/>
      <c r="HV140" s="79"/>
      <c r="HW140" s="79"/>
      <c r="HX140" s="79"/>
      <c r="HY140" s="79"/>
      <c r="HZ140" s="79"/>
      <c r="IA140" s="79"/>
      <c r="IB140" s="79"/>
      <c r="IC140" s="79"/>
      <c r="ID140" s="79"/>
      <c r="IE140" s="79"/>
      <c r="IF140" s="79"/>
      <c r="IG140" s="79"/>
      <c r="IH140" s="79"/>
      <c r="II140" s="79"/>
      <c r="IJ140" s="79"/>
      <c r="IK140" s="79"/>
      <c r="IL140" s="79"/>
      <c r="IM140" s="79"/>
      <c r="IN140" s="79"/>
      <c r="IO140" s="79"/>
      <c r="IP140" s="79"/>
      <c r="IQ140" s="79"/>
      <c r="IR140" s="79"/>
      <c r="IS140" s="79"/>
      <c r="IT140" s="79"/>
      <c r="IU140" s="79"/>
      <c r="IV140" s="79"/>
      <c r="IW140" s="79"/>
      <c r="IX140" s="79"/>
      <c r="IY140" s="79"/>
      <c r="IZ140" s="79"/>
      <c r="JA140" s="79"/>
      <c r="JB140" s="79"/>
      <c r="JC140" s="79"/>
      <c r="JD140" s="79"/>
      <c r="JE140" s="79"/>
      <c r="JF140" s="79"/>
      <c r="JG140" s="79"/>
      <c r="JH140" s="79"/>
      <c r="JI140" s="79"/>
      <c r="JJ140" s="79"/>
      <c r="JK140" s="79"/>
      <c r="JL140" s="79"/>
      <c r="JM140" s="79"/>
      <c r="JN140" s="79"/>
      <c r="JO140" s="79"/>
      <c r="JP140" s="79"/>
      <c r="JQ140" s="79"/>
      <c r="JR140" s="79"/>
      <c r="JS140" s="79"/>
      <c r="JT140" s="79"/>
      <c r="JU140" s="79"/>
      <c r="JV140" s="79"/>
      <c r="JW140" s="79"/>
      <c r="JX140" s="79"/>
      <c r="JY140" s="79"/>
      <c r="JZ140" s="79"/>
      <c r="KA140" s="79"/>
      <c r="KB140" s="79"/>
      <c r="KC140" s="79"/>
      <c r="KD140" s="79"/>
      <c r="KE140" s="79"/>
      <c r="KF140" s="79"/>
      <c r="KG140" s="79"/>
      <c r="KH140" s="79"/>
      <c r="KI140" s="79"/>
      <c r="KJ140" s="79"/>
      <c r="KK140" s="79"/>
      <c r="KL140" s="79"/>
      <c r="KM140" s="79"/>
      <c r="KN140" s="79"/>
      <c r="KO140" s="79"/>
      <c r="KP140" s="79"/>
      <c r="KQ140" s="79"/>
      <c r="KR140" s="79"/>
      <c r="KS140" s="79"/>
      <c r="KT140" s="79"/>
      <c r="KU140" s="79"/>
      <c r="KV140" s="79"/>
      <c r="KW140" s="76"/>
      <c r="KX140" s="76"/>
      <c r="KY140" s="76"/>
      <c r="KZ140" s="76"/>
      <c r="LA140" s="76"/>
      <c r="LB140" s="76"/>
      <c r="LC140" s="76"/>
      <c r="LD140" s="76"/>
    </row>
    <row r="141" spans="1:316" ht="13.5" customHeight="1" x14ac:dyDescent="0.15">
      <c r="A141" s="66"/>
      <c r="B141" s="98"/>
      <c r="C141" s="58"/>
      <c r="D141" s="8"/>
      <c r="E141" s="6"/>
      <c r="F141" s="59"/>
      <c r="G141" s="8"/>
      <c r="H141" s="3"/>
      <c r="I141" s="58"/>
      <c r="J141" s="8"/>
      <c r="K141" s="6"/>
      <c r="L141" s="59"/>
      <c r="M141" s="8"/>
      <c r="N141" s="3"/>
      <c r="O141" s="58"/>
      <c r="P141" s="8"/>
      <c r="Q141" s="6"/>
      <c r="R141" s="59"/>
      <c r="S141" s="8"/>
      <c r="T141" s="3"/>
      <c r="U141" s="58"/>
      <c r="V141" s="8"/>
      <c r="W141" s="6"/>
      <c r="X141" s="59"/>
      <c r="Y141" s="8"/>
      <c r="Z141" s="3"/>
      <c r="AA141" s="142"/>
      <c r="AB141" s="134"/>
      <c r="AC141" s="135"/>
      <c r="AD141" s="58"/>
      <c r="AE141" s="8"/>
      <c r="AF141" s="6"/>
      <c r="AG141" s="353"/>
      <c r="AH141" s="23"/>
      <c r="AJ141" s="67"/>
      <c r="AK141" s="99"/>
      <c r="AL141" s="343"/>
      <c r="EY141" s="79"/>
      <c r="EZ141" s="79"/>
      <c r="FA141" s="79"/>
      <c r="FB141" s="79"/>
      <c r="FC141" s="79"/>
      <c r="FD141" s="79"/>
      <c r="FE141" s="79"/>
      <c r="FF141" s="79"/>
      <c r="FG141" s="79"/>
      <c r="FH141" s="79"/>
      <c r="FI141" s="79"/>
      <c r="FJ141" s="79"/>
      <c r="FK141" s="79"/>
      <c r="FL141" s="79"/>
      <c r="FM141" s="79"/>
      <c r="FN141" s="79"/>
      <c r="FO141" s="79"/>
      <c r="FP141" s="79"/>
      <c r="FQ141" s="79"/>
      <c r="FR141" s="79"/>
      <c r="FS141" s="79"/>
      <c r="FT141" s="79"/>
      <c r="FU141" s="79"/>
      <c r="FV141" s="79"/>
      <c r="FW141" s="79"/>
      <c r="FX141" s="79"/>
      <c r="FY141" s="79"/>
      <c r="FZ141" s="79"/>
      <c r="GA141" s="79"/>
      <c r="GB141" s="79"/>
      <c r="GC141" s="79"/>
      <c r="GD141" s="79"/>
      <c r="GE141" s="79"/>
      <c r="GF141" s="79"/>
      <c r="GG141" s="79"/>
      <c r="GH141" s="79"/>
      <c r="GI141" s="79"/>
      <c r="GJ141" s="79"/>
      <c r="GK141" s="79"/>
      <c r="GL141" s="79"/>
      <c r="GM141" s="79"/>
      <c r="GN141" s="79"/>
      <c r="GO141" s="79"/>
      <c r="GP141" s="79"/>
      <c r="GQ141" s="79"/>
      <c r="GR141" s="79"/>
      <c r="GS141" s="79"/>
      <c r="GT141" s="79"/>
      <c r="GU141" s="79"/>
      <c r="GV141" s="79"/>
      <c r="GW141" s="79"/>
      <c r="GX141" s="79"/>
      <c r="GY141" s="79"/>
      <c r="GZ141" s="79"/>
      <c r="HA141" s="79"/>
      <c r="HB141" s="79"/>
      <c r="HC141" s="79"/>
      <c r="HD141" s="79"/>
      <c r="HE141" s="79"/>
      <c r="HF141" s="79"/>
      <c r="HG141" s="79"/>
      <c r="HH141" s="79"/>
      <c r="HI141" s="79"/>
      <c r="HJ141" s="79"/>
      <c r="HK141" s="79"/>
      <c r="HL141" s="79"/>
      <c r="HM141" s="79"/>
      <c r="HN141" s="79"/>
      <c r="HO141" s="79"/>
      <c r="HP141" s="79"/>
      <c r="HQ141" s="79"/>
      <c r="HR141" s="79"/>
      <c r="HS141" s="79"/>
      <c r="HT141" s="79"/>
      <c r="HU141" s="79"/>
      <c r="HV141" s="79"/>
      <c r="HW141" s="79"/>
      <c r="HX141" s="79"/>
      <c r="HY141" s="79"/>
      <c r="HZ141" s="79"/>
      <c r="IA141" s="79"/>
      <c r="IB141" s="79"/>
      <c r="IC141" s="79"/>
      <c r="ID141" s="79"/>
      <c r="IE141" s="79"/>
      <c r="IF141" s="79"/>
      <c r="IG141" s="79"/>
      <c r="IH141" s="79"/>
      <c r="II141" s="79"/>
      <c r="IJ141" s="79"/>
      <c r="IK141" s="79"/>
      <c r="IL141" s="79"/>
      <c r="IM141" s="79"/>
      <c r="IN141" s="79"/>
      <c r="IO141" s="79"/>
      <c r="IP141" s="79"/>
      <c r="IQ141" s="79"/>
      <c r="IR141" s="79"/>
      <c r="IS141" s="79"/>
      <c r="IT141" s="79"/>
      <c r="IU141" s="79"/>
      <c r="IV141" s="79"/>
      <c r="IW141" s="79"/>
      <c r="IX141" s="79"/>
      <c r="IY141" s="79"/>
      <c r="IZ141" s="79"/>
      <c r="JA141" s="79"/>
      <c r="JB141" s="79"/>
      <c r="JC141" s="79"/>
      <c r="JD141" s="79"/>
      <c r="JE141" s="79"/>
      <c r="JF141" s="79"/>
      <c r="JG141" s="79"/>
      <c r="JH141" s="79"/>
      <c r="JI141" s="79"/>
      <c r="JJ141" s="79"/>
      <c r="JK141" s="79"/>
      <c r="JL141" s="79"/>
      <c r="JM141" s="79"/>
      <c r="JN141" s="79"/>
      <c r="JO141" s="79"/>
      <c r="JP141" s="79"/>
      <c r="JQ141" s="79"/>
      <c r="JR141" s="79"/>
      <c r="JS141" s="79"/>
      <c r="JT141" s="79"/>
      <c r="JU141" s="79"/>
      <c r="JV141" s="79"/>
      <c r="JW141" s="79"/>
      <c r="JX141" s="79"/>
      <c r="JY141" s="79"/>
      <c r="JZ141" s="79"/>
      <c r="KA141" s="79"/>
      <c r="KB141" s="79"/>
      <c r="KC141" s="79"/>
      <c r="KD141" s="79"/>
      <c r="KE141" s="79"/>
      <c r="KF141" s="79"/>
      <c r="KG141" s="79"/>
      <c r="KH141" s="79"/>
      <c r="KI141" s="79"/>
      <c r="KJ141" s="79"/>
      <c r="KK141" s="79"/>
      <c r="KL141" s="79"/>
      <c r="KM141" s="79"/>
      <c r="KN141" s="79"/>
      <c r="KO141" s="79"/>
      <c r="KP141" s="79"/>
      <c r="KQ141" s="79"/>
      <c r="KR141" s="79"/>
      <c r="KS141" s="79"/>
      <c r="KT141" s="79"/>
      <c r="KU141" s="79"/>
      <c r="KV141" s="79"/>
      <c r="KW141" s="76"/>
      <c r="KX141" s="76"/>
      <c r="KY141" s="76"/>
      <c r="KZ141" s="76"/>
      <c r="LA141" s="76"/>
      <c r="LB141" s="76"/>
      <c r="LC141" s="76"/>
      <c r="LD141" s="76"/>
    </row>
    <row r="142" spans="1:316" ht="13.5" customHeight="1" x14ac:dyDescent="0.15">
      <c r="A142" s="66"/>
      <c r="B142" s="98"/>
      <c r="C142" s="58"/>
      <c r="D142" s="8"/>
      <c r="E142" s="6"/>
      <c r="F142" s="59"/>
      <c r="G142" s="8"/>
      <c r="H142" s="3"/>
      <c r="I142" s="58"/>
      <c r="J142" s="8"/>
      <c r="K142" s="6"/>
      <c r="L142" s="59"/>
      <c r="M142" s="8"/>
      <c r="N142" s="3"/>
      <c r="O142" s="58"/>
      <c r="P142" s="8"/>
      <c r="Q142" s="6"/>
      <c r="R142" s="59"/>
      <c r="S142" s="8"/>
      <c r="T142" s="3"/>
      <c r="U142" s="58"/>
      <c r="V142" s="8"/>
      <c r="W142" s="6"/>
      <c r="X142" s="59"/>
      <c r="Y142" s="8"/>
      <c r="Z142" s="3"/>
      <c r="AA142" s="142"/>
      <c r="AB142" s="134"/>
      <c r="AC142" s="135"/>
      <c r="AD142" s="58"/>
      <c r="AE142" s="8"/>
      <c r="AF142" s="6"/>
      <c r="AG142" s="353"/>
      <c r="AH142" s="23"/>
      <c r="AJ142" s="67"/>
      <c r="AK142" s="99"/>
      <c r="AL142" s="343"/>
      <c r="EY142" s="79"/>
      <c r="EZ142" s="79"/>
      <c r="FA142" s="79"/>
      <c r="FB142" s="79"/>
      <c r="FC142" s="79"/>
      <c r="FD142" s="79"/>
      <c r="FE142" s="79"/>
      <c r="FF142" s="79"/>
      <c r="FG142" s="79"/>
      <c r="FH142" s="79"/>
      <c r="FI142" s="79"/>
      <c r="FJ142" s="79"/>
      <c r="FK142" s="79"/>
      <c r="FL142" s="79"/>
      <c r="FM142" s="79"/>
      <c r="FN142" s="79"/>
      <c r="FO142" s="79"/>
      <c r="FP142" s="79"/>
      <c r="FQ142" s="79"/>
      <c r="FR142" s="79"/>
      <c r="FS142" s="79"/>
      <c r="FT142" s="79"/>
      <c r="FU142" s="79"/>
      <c r="FV142" s="79"/>
      <c r="FW142" s="79"/>
      <c r="FX142" s="79"/>
      <c r="FY142" s="79"/>
      <c r="FZ142" s="79"/>
      <c r="GA142" s="79"/>
      <c r="GB142" s="79"/>
      <c r="GC142" s="79"/>
      <c r="GD142" s="79"/>
      <c r="GE142" s="79"/>
      <c r="GF142" s="79"/>
      <c r="GG142" s="79"/>
      <c r="GH142" s="79"/>
      <c r="GI142" s="79"/>
      <c r="GJ142" s="79"/>
      <c r="GK142" s="79"/>
      <c r="GL142" s="79"/>
      <c r="GM142" s="79"/>
      <c r="GN142" s="79"/>
      <c r="GO142" s="79"/>
      <c r="GP142" s="79"/>
      <c r="GQ142" s="79"/>
      <c r="GR142" s="79"/>
      <c r="GS142" s="79"/>
      <c r="GT142" s="79"/>
      <c r="GU142" s="79"/>
      <c r="GV142" s="79"/>
      <c r="GW142" s="79"/>
      <c r="GX142" s="79"/>
      <c r="GY142" s="79"/>
      <c r="GZ142" s="79"/>
      <c r="HA142" s="79"/>
      <c r="HB142" s="79"/>
      <c r="HC142" s="79"/>
      <c r="HD142" s="79"/>
      <c r="HE142" s="79"/>
      <c r="HF142" s="79"/>
      <c r="HG142" s="79"/>
      <c r="HH142" s="79"/>
      <c r="HI142" s="79"/>
      <c r="HJ142" s="79"/>
      <c r="HK142" s="79"/>
      <c r="HL142" s="79"/>
      <c r="HM142" s="79"/>
      <c r="HN142" s="79"/>
      <c r="HO142" s="79"/>
      <c r="HP142" s="79"/>
      <c r="HQ142" s="79"/>
      <c r="HR142" s="79"/>
      <c r="HS142" s="79"/>
      <c r="HT142" s="79"/>
      <c r="HU142" s="79"/>
      <c r="HV142" s="79"/>
      <c r="HW142" s="79"/>
      <c r="HX142" s="79"/>
      <c r="HY142" s="79"/>
      <c r="HZ142" s="79"/>
      <c r="IA142" s="79"/>
      <c r="IB142" s="79"/>
      <c r="IC142" s="79"/>
      <c r="ID142" s="79"/>
      <c r="IE142" s="79"/>
      <c r="IF142" s="79"/>
      <c r="IG142" s="79"/>
      <c r="IH142" s="79"/>
      <c r="II142" s="79"/>
      <c r="IJ142" s="79"/>
      <c r="IK142" s="79"/>
      <c r="IL142" s="79"/>
      <c r="IM142" s="79"/>
      <c r="IN142" s="79"/>
      <c r="IO142" s="79"/>
      <c r="IP142" s="79"/>
      <c r="IQ142" s="79"/>
      <c r="IR142" s="79"/>
      <c r="IS142" s="79"/>
      <c r="IT142" s="79"/>
      <c r="IU142" s="79"/>
      <c r="IV142" s="79"/>
      <c r="IW142" s="79"/>
      <c r="IX142" s="79"/>
      <c r="IY142" s="79"/>
      <c r="IZ142" s="79"/>
      <c r="JA142" s="79"/>
      <c r="JB142" s="79"/>
      <c r="JC142" s="79"/>
      <c r="JD142" s="79"/>
      <c r="JE142" s="79"/>
      <c r="JF142" s="79"/>
      <c r="JG142" s="79"/>
      <c r="JH142" s="79"/>
      <c r="JI142" s="79"/>
      <c r="JJ142" s="79"/>
      <c r="JK142" s="79"/>
      <c r="JL142" s="79"/>
      <c r="JM142" s="79"/>
      <c r="JN142" s="79"/>
      <c r="JO142" s="79"/>
      <c r="JP142" s="79"/>
      <c r="JQ142" s="79"/>
      <c r="JR142" s="79"/>
      <c r="JS142" s="79"/>
      <c r="JT142" s="79"/>
      <c r="JU142" s="79"/>
      <c r="JV142" s="79"/>
      <c r="JW142" s="79"/>
      <c r="JX142" s="79"/>
      <c r="JY142" s="79"/>
      <c r="JZ142" s="79"/>
      <c r="KA142" s="79"/>
      <c r="KB142" s="79"/>
      <c r="KC142" s="79"/>
      <c r="KD142" s="79"/>
      <c r="KE142" s="79"/>
      <c r="KF142" s="79"/>
      <c r="KG142" s="79"/>
      <c r="KH142" s="79"/>
      <c r="KI142" s="79"/>
      <c r="KJ142" s="79"/>
      <c r="KK142" s="79"/>
      <c r="KL142" s="79"/>
      <c r="KM142" s="79"/>
      <c r="KN142" s="79"/>
      <c r="KO142" s="79"/>
      <c r="KP142" s="79"/>
      <c r="KQ142" s="79"/>
      <c r="KR142" s="79"/>
      <c r="KS142" s="79"/>
      <c r="KT142" s="79"/>
      <c r="KU142" s="79"/>
      <c r="KV142" s="79"/>
      <c r="KW142" s="76"/>
      <c r="KX142" s="76"/>
      <c r="KY142" s="76"/>
      <c r="KZ142" s="76"/>
      <c r="LA142" s="76"/>
      <c r="LB142" s="76"/>
      <c r="LC142" s="76"/>
      <c r="LD142" s="76"/>
    </row>
    <row r="143" spans="1:316" ht="13.5" customHeight="1" x14ac:dyDescent="0.15">
      <c r="A143" s="66"/>
      <c r="B143" s="98"/>
      <c r="C143" s="58"/>
      <c r="D143" s="8"/>
      <c r="E143" s="6"/>
      <c r="F143" s="59"/>
      <c r="G143" s="8"/>
      <c r="H143" s="3"/>
      <c r="I143" s="58"/>
      <c r="J143" s="8"/>
      <c r="K143" s="6"/>
      <c r="L143" s="59"/>
      <c r="M143" s="8"/>
      <c r="N143" s="3"/>
      <c r="O143" s="58"/>
      <c r="P143" s="8"/>
      <c r="Q143" s="6"/>
      <c r="R143" s="59"/>
      <c r="S143" s="8"/>
      <c r="T143" s="3"/>
      <c r="U143" s="58"/>
      <c r="V143" s="8"/>
      <c r="W143" s="6"/>
      <c r="X143" s="59"/>
      <c r="Y143" s="8"/>
      <c r="Z143" s="3"/>
      <c r="AA143" s="142"/>
      <c r="AB143" s="134"/>
      <c r="AC143" s="135"/>
      <c r="AD143" s="58"/>
      <c r="AE143" s="8"/>
      <c r="AF143" s="6"/>
      <c r="AG143" s="353"/>
      <c r="AH143" s="23"/>
      <c r="AJ143" s="67"/>
      <c r="AK143" s="99"/>
      <c r="AL143" s="343"/>
      <c r="EY143" s="79"/>
      <c r="EZ143" s="79"/>
      <c r="FA143" s="79"/>
      <c r="FB143" s="79"/>
      <c r="FC143" s="79"/>
      <c r="FD143" s="79"/>
      <c r="FE143" s="79"/>
      <c r="FF143" s="79"/>
      <c r="FG143" s="79"/>
      <c r="FH143" s="79"/>
      <c r="FI143" s="79"/>
      <c r="FJ143" s="79"/>
      <c r="FK143" s="79"/>
      <c r="FL143" s="79"/>
      <c r="FM143" s="79"/>
      <c r="FN143" s="79"/>
      <c r="FO143" s="79"/>
      <c r="FP143" s="79"/>
      <c r="FQ143" s="79"/>
      <c r="FR143" s="79"/>
      <c r="FS143" s="79"/>
      <c r="FT143" s="79"/>
      <c r="FU143" s="79"/>
      <c r="FV143" s="79"/>
      <c r="FW143" s="79"/>
      <c r="FX143" s="79"/>
      <c r="FY143" s="79"/>
      <c r="FZ143" s="79"/>
      <c r="GA143" s="79"/>
      <c r="GB143" s="79"/>
      <c r="GC143" s="79"/>
      <c r="GD143" s="79"/>
      <c r="GE143" s="79"/>
      <c r="GF143" s="79"/>
      <c r="GG143" s="79"/>
      <c r="GH143" s="79"/>
      <c r="GI143" s="79"/>
      <c r="GJ143" s="79"/>
      <c r="GK143" s="79"/>
      <c r="GL143" s="79"/>
      <c r="GM143" s="79"/>
      <c r="GN143" s="79"/>
      <c r="GO143" s="79"/>
      <c r="GP143" s="79"/>
      <c r="GQ143" s="79"/>
      <c r="GR143" s="79"/>
      <c r="GS143" s="79"/>
      <c r="GT143" s="79"/>
      <c r="GU143" s="79"/>
      <c r="GV143" s="79"/>
      <c r="GW143" s="79"/>
      <c r="GX143" s="79"/>
      <c r="GY143" s="79"/>
      <c r="GZ143" s="79"/>
      <c r="HA143" s="79"/>
      <c r="HB143" s="79"/>
      <c r="HC143" s="79"/>
      <c r="HD143" s="79"/>
      <c r="HE143" s="79"/>
      <c r="HF143" s="79"/>
      <c r="HG143" s="79"/>
      <c r="HH143" s="79"/>
      <c r="HI143" s="79"/>
      <c r="HJ143" s="79"/>
      <c r="HK143" s="79"/>
      <c r="HL143" s="79"/>
      <c r="HM143" s="79"/>
      <c r="HN143" s="79"/>
      <c r="HO143" s="79"/>
      <c r="HP143" s="79"/>
      <c r="HQ143" s="79"/>
      <c r="HR143" s="79"/>
      <c r="HS143" s="79"/>
      <c r="HT143" s="79"/>
      <c r="HU143" s="79"/>
      <c r="HV143" s="79"/>
      <c r="HW143" s="79"/>
      <c r="HX143" s="79"/>
      <c r="HY143" s="79"/>
      <c r="HZ143" s="79"/>
      <c r="IA143" s="79"/>
      <c r="IB143" s="79"/>
      <c r="IC143" s="79"/>
      <c r="ID143" s="79"/>
      <c r="IE143" s="79"/>
      <c r="IF143" s="79"/>
      <c r="IG143" s="79"/>
      <c r="IH143" s="79"/>
      <c r="II143" s="79"/>
      <c r="IJ143" s="79"/>
      <c r="IK143" s="79"/>
      <c r="IL143" s="79"/>
      <c r="IM143" s="79"/>
      <c r="IN143" s="79"/>
      <c r="IO143" s="79"/>
      <c r="IP143" s="79"/>
      <c r="IQ143" s="79"/>
      <c r="IR143" s="79"/>
      <c r="IS143" s="79"/>
      <c r="IT143" s="79"/>
      <c r="IU143" s="79"/>
      <c r="IV143" s="79"/>
      <c r="IW143" s="79"/>
      <c r="IX143" s="79"/>
      <c r="IY143" s="79"/>
      <c r="IZ143" s="79"/>
      <c r="JA143" s="79"/>
      <c r="JB143" s="79"/>
      <c r="JC143" s="79"/>
      <c r="JD143" s="79"/>
      <c r="JE143" s="79"/>
      <c r="JF143" s="79"/>
      <c r="JG143" s="79"/>
      <c r="JH143" s="79"/>
      <c r="JI143" s="79"/>
      <c r="JJ143" s="79"/>
      <c r="JK143" s="79"/>
      <c r="JL143" s="79"/>
      <c r="JM143" s="79"/>
      <c r="JN143" s="79"/>
      <c r="JO143" s="79"/>
      <c r="JP143" s="79"/>
      <c r="JQ143" s="79"/>
      <c r="JR143" s="79"/>
      <c r="JS143" s="79"/>
      <c r="JT143" s="79"/>
      <c r="JU143" s="79"/>
      <c r="JV143" s="79"/>
      <c r="JW143" s="79"/>
      <c r="JX143" s="79"/>
      <c r="JY143" s="79"/>
      <c r="JZ143" s="79"/>
      <c r="KA143" s="79"/>
      <c r="KB143" s="79"/>
      <c r="KC143" s="79"/>
      <c r="KD143" s="79"/>
      <c r="KE143" s="79"/>
      <c r="KF143" s="79"/>
      <c r="KG143" s="79"/>
      <c r="KH143" s="79"/>
      <c r="KI143" s="79"/>
      <c r="KJ143" s="79"/>
      <c r="KK143" s="79"/>
      <c r="KL143" s="79"/>
      <c r="KM143" s="79"/>
      <c r="KN143" s="79"/>
      <c r="KO143" s="79"/>
      <c r="KP143" s="79"/>
      <c r="KQ143" s="79"/>
      <c r="KR143" s="79"/>
      <c r="KS143" s="79"/>
      <c r="KT143" s="79"/>
      <c r="KU143" s="79"/>
      <c r="KV143" s="79"/>
      <c r="KW143" s="76"/>
      <c r="KX143" s="76"/>
      <c r="KY143" s="76"/>
      <c r="KZ143" s="76"/>
      <c r="LA143" s="76"/>
      <c r="LB143" s="76"/>
      <c r="LC143" s="76"/>
      <c r="LD143" s="76"/>
    </row>
    <row r="144" spans="1:316" ht="13.5" customHeight="1" x14ac:dyDescent="0.15">
      <c r="A144" s="66"/>
      <c r="B144" s="98"/>
      <c r="C144" s="58"/>
      <c r="D144" s="8"/>
      <c r="E144" s="6"/>
      <c r="F144" s="59"/>
      <c r="G144" s="8"/>
      <c r="H144" s="3"/>
      <c r="I144" s="58"/>
      <c r="J144" s="8"/>
      <c r="K144" s="6"/>
      <c r="L144" s="59"/>
      <c r="M144" s="8"/>
      <c r="N144" s="3"/>
      <c r="O144" s="58"/>
      <c r="P144" s="8"/>
      <c r="Q144" s="6"/>
      <c r="R144" s="59"/>
      <c r="S144" s="8"/>
      <c r="T144" s="3"/>
      <c r="U144" s="58"/>
      <c r="V144" s="8"/>
      <c r="W144" s="6"/>
      <c r="X144" s="59"/>
      <c r="Y144" s="8"/>
      <c r="Z144" s="3"/>
      <c r="AA144" s="142"/>
      <c r="AB144" s="134"/>
      <c r="AC144" s="135"/>
      <c r="AD144" s="58"/>
      <c r="AE144" s="8"/>
      <c r="AF144" s="6"/>
      <c r="AG144" s="353"/>
      <c r="AH144" s="23"/>
      <c r="AJ144" s="67"/>
      <c r="AK144" s="99"/>
      <c r="AL144" s="343"/>
      <c r="EY144" s="79"/>
      <c r="EZ144" s="79"/>
      <c r="FA144" s="79"/>
      <c r="FB144" s="79"/>
      <c r="FC144" s="79"/>
      <c r="FD144" s="79"/>
      <c r="FE144" s="79"/>
      <c r="FF144" s="79"/>
      <c r="FG144" s="79"/>
      <c r="FH144" s="79"/>
      <c r="FI144" s="79"/>
      <c r="FJ144" s="79"/>
      <c r="FK144" s="79"/>
      <c r="FL144" s="79"/>
      <c r="FM144" s="79"/>
      <c r="FN144" s="79"/>
      <c r="FO144" s="79"/>
      <c r="FP144" s="79"/>
      <c r="FQ144" s="79"/>
      <c r="FR144" s="79"/>
      <c r="FS144" s="79"/>
      <c r="FT144" s="79"/>
      <c r="FU144" s="79"/>
      <c r="FV144" s="79"/>
      <c r="FW144" s="79"/>
      <c r="FX144" s="79"/>
      <c r="FY144" s="79"/>
      <c r="FZ144" s="79"/>
      <c r="GA144" s="79"/>
      <c r="GB144" s="79"/>
      <c r="GC144" s="79"/>
      <c r="GD144" s="79"/>
      <c r="GE144" s="79"/>
      <c r="GF144" s="79"/>
      <c r="GG144" s="79"/>
      <c r="GH144" s="79"/>
      <c r="GI144" s="79"/>
      <c r="GJ144" s="79"/>
      <c r="GK144" s="79"/>
      <c r="GL144" s="79"/>
      <c r="GM144" s="79"/>
      <c r="GN144" s="79"/>
      <c r="GO144" s="79"/>
      <c r="GP144" s="79"/>
      <c r="GQ144" s="79"/>
      <c r="GR144" s="79"/>
      <c r="GS144" s="79"/>
      <c r="GT144" s="79"/>
      <c r="GU144" s="79"/>
      <c r="GV144" s="79"/>
      <c r="GW144" s="79"/>
      <c r="GX144" s="79"/>
      <c r="GY144" s="79"/>
      <c r="GZ144" s="79"/>
      <c r="HA144" s="79"/>
      <c r="HB144" s="79"/>
      <c r="HC144" s="79"/>
      <c r="HD144" s="79"/>
      <c r="HE144" s="79"/>
      <c r="HF144" s="79"/>
      <c r="HG144" s="79"/>
      <c r="HH144" s="79"/>
      <c r="HI144" s="79"/>
      <c r="HJ144" s="79"/>
      <c r="HK144" s="79"/>
      <c r="HL144" s="79"/>
      <c r="HM144" s="79"/>
      <c r="HN144" s="79"/>
      <c r="HO144" s="79"/>
      <c r="HP144" s="79"/>
      <c r="HQ144" s="79"/>
      <c r="HR144" s="79"/>
      <c r="HS144" s="79"/>
      <c r="HT144" s="79"/>
      <c r="HU144" s="79"/>
      <c r="HV144" s="79"/>
      <c r="HW144" s="79"/>
      <c r="HX144" s="79"/>
      <c r="HY144" s="79"/>
      <c r="HZ144" s="79"/>
      <c r="IA144" s="79"/>
      <c r="IB144" s="79"/>
      <c r="IC144" s="79"/>
      <c r="ID144" s="79"/>
      <c r="IE144" s="79"/>
      <c r="IF144" s="79"/>
      <c r="IG144" s="79"/>
      <c r="IH144" s="79"/>
      <c r="II144" s="79"/>
      <c r="IJ144" s="79"/>
      <c r="IK144" s="79"/>
      <c r="IL144" s="79"/>
      <c r="IM144" s="79"/>
      <c r="IN144" s="79"/>
      <c r="IO144" s="79"/>
      <c r="IP144" s="79"/>
      <c r="IQ144" s="79"/>
      <c r="IR144" s="79"/>
      <c r="IS144" s="79"/>
      <c r="IT144" s="79"/>
      <c r="IU144" s="79"/>
      <c r="IV144" s="79"/>
      <c r="IW144" s="79"/>
      <c r="IX144" s="79"/>
      <c r="IY144" s="79"/>
      <c r="IZ144" s="79"/>
      <c r="JA144" s="79"/>
      <c r="JB144" s="79"/>
      <c r="JC144" s="79"/>
      <c r="JD144" s="79"/>
      <c r="JE144" s="79"/>
      <c r="JF144" s="79"/>
      <c r="JG144" s="79"/>
      <c r="JH144" s="79"/>
      <c r="JI144" s="79"/>
      <c r="JJ144" s="79"/>
      <c r="JK144" s="79"/>
      <c r="JL144" s="79"/>
      <c r="JM144" s="79"/>
      <c r="JN144" s="79"/>
      <c r="JO144" s="79"/>
      <c r="JP144" s="79"/>
      <c r="JQ144" s="79"/>
      <c r="JR144" s="79"/>
      <c r="JS144" s="79"/>
      <c r="JT144" s="79"/>
      <c r="JU144" s="79"/>
      <c r="JV144" s="79"/>
      <c r="JW144" s="79"/>
      <c r="JX144" s="79"/>
      <c r="JY144" s="79"/>
      <c r="JZ144" s="79"/>
      <c r="KA144" s="79"/>
      <c r="KB144" s="79"/>
      <c r="KC144" s="79"/>
      <c r="KD144" s="79"/>
      <c r="KE144" s="79"/>
      <c r="KF144" s="79"/>
      <c r="KG144" s="79"/>
      <c r="KH144" s="79"/>
      <c r="KI144" s="79"/>
      <c r="KJ144" s="79"/>
      <c r="KK144" s="79"/>
      <c r="KL144" s="79"/>
      <c r="KM144" s="79"/>
      <c r="KN144" s="79"/>
      <c r="KO144" s="79"/>
      <c r="KP144" s="79"/>
      <c r="KQ144" s="79"/>
      <c r="KR144" s="79"/>
      <c r="KS144" s="79"/>
      <c r="KT144" s="79"/>
      <c r="KU144" s="79"/>
      <c r="KV144" s="79"/>
      <c r="KW144" s="76"/>
      <c r="KX144" s="76"/>
      <c r="KY144" s="76"/>
      <c r="KZ144" s="76"/>
      <c r="LA144" s="76"/>
      <c r="LB144" s="76"/>
      <c r="LC144" s="76"/>
      <c r="LD144" s="76"/>
    </row>
    <row r="145" spans="1:316" ht="13.5" customHeight="1" x14ac:dyDescent="0.15">
      <c r="A145" s="66"/>
      <c r="B145" s="98"/>
      <c r="C145" s="58"/>
      <c r="D145" s="8"/>
      <c r="E145" s="6"/>
      <c r="F145" s="59"/>
      <c r="G145" s="8"/>
      <c r="H145" s="3"/>
      <c r="I145" s="58"/>
      <c r="J145" s="8"/>
      <c r="K145" s="6"/>
      <c r="L145" s="59"/>
      <c r="M145" s="8"/>
      <c r="N145" s="3"/>
      <c r="O145" s="58"/>
      <c r="P145" s="8"/>
      <c r="Q145" s="6"/>
      <c r="R145" s="59"/>
      <c r="S145" s="8"/>
      <c r="T145" s="3"/>
      <c r="U145" s="58"/>
      <c r="V145" s="8"/>
      <c r="W145" s="6"/>
      <c r="X145" s="59"/>
      <c r="Y145" s="8"/>
      <c r="Z145" s="3"/>
      <c r="AA145" s="142"/>
      <c r="AB145" s="134"/>
      <c r="AC145" s="135"/>
      <c r="AD145" s="58"/>
      <c r="AE145" s="8"/>
      <c r="AF145" s="6"/>
      <c r="AG145" s="353"/>
      <c r="AH145" s="23"/>
      <c r="AJ145" s="67"/>
      <c r="AK145" s="99"/>
      <c r="AL145" s="343"/>
      <c r="EY145" s="79"/>
      <c r="EZ145" s="79"/>
      <c r="FA145" s="79"/>
      <c r="FB145" s="79"/>
      <c r="FC145" s="79"/>
      <c r="FD145" s="79"/>
      <c r="FE145" s="79"/>
      <c r="FF145" s="79"/>
      <c r="FG145" s="79"/>
      <c r="FH145" s="79"/>
      <c r="FI145" s="79"/>
      <c r="FJ145" s="79"/>
      <c r="FK145" s="79"/>
      <c r="FL145" s="79"/>
      <c r="FM145" s="79"/>
      <c r="FN145" s="79"/>
      <c r="FO145" s="79"/>
      <c r="FP145" s="79"/>
      <c r="FQ145" s="79"/>
      <c r="FR145" s="79"/>
      <c r="FS145" s="79"/>
      <c r="FT145" s="79"/>
      <c r="FU145" s="79"/>
      <c r="FV145" s="79"/>
      <c r="FW145" s="79"/>
      <c r="FX145" s="79"/>
      <c r="FY145" s="79"/>
      <c r="FZ145" s="79"/>
      <c r="GA145" s="79"/>
      <c r="GB145" s="79"/>
      <c r="GC145" s="79"/>
      <c r="GD145" s="79"/>
      <c r="GE145" s="79"/>
      <c r="GF145" s="79"/>
      <c r="GG145" s="79"/>
      <c r="GH145" s="79"/>
      <c r="GI145" s="79"/>
      <c r="GJ145" s="79"/>
      <c r="GK145" s="79"/>
      <c r="GL145" s="79"/>
      <c r="GM145" s="79"/>
      <c r="GN145" s="79"/>
      <c r="GO145" s="79"/>
      <c r="GP145" s="79"/>
      <c r="GQ145" s="79"/>
      <c r="GR145" s="79"/>
      <c r="GS145" s="79"/>
      <c r="GT145" s="79"/>
      <c r="GU145" s="79"/>
      <c r="GV145" s="79"/>
      <c r="GW145" s="79"/>
      <c r="GX145" s="79"/>
      <c r="GY145" s="79"/>
      <c r="GZ145" s="79"/>
      <c r="HA145" s="79"/>
      <c r="HB145" s="79"/>
      <c r="HC145" s="79"/>
      <c r="HD145" s="79"/>
      <c r="HE145" s="79"/>
      <c r="HF145" s="79"/>
      <c r="HG145" s="79"/>
      <c r="HH145" s="79"/>
      <c r="HI145" s="79"/>
      <c r="HJ145" s="79"/>
      <c r="HK145" s="79"/>
      <c r="HL145" s="79"/>
      <c r="HM145" s="79"/>
      <c r="HN145" s="79"/>
      <c r="HO145" s="79"/>
      <c r="HP145" s="79"/>
      <c r="HQ145" s="79"/>
      <c r="HR145" s="79"/>
      <c r="HS145" s="79"/>
      <c r="HT145" s="79"/>
      <c r="HU145" s="79"/>
      <c r="HV145" s="79"/>
      <c r="HW145" s="79"/>
      <c r="HX145" s="79"/>
      <c r="HY145" s="79"/>
      <c r="HZ145" s="79"/>
      <c r="IA145" s="79"/>
      <c r="IB145" s="79"/>
      <c r="IC145" s="79"/>
      <c r="ID145" s="79"/>
      <c r="IE145" s="79"/>
      <c r="IF145" s="79"/>
      <c r="IG145" s="79"/>
      <c r="IH145" s="79"/>
      <c r="II145" s="79"/>
      <c r="IJ145" s="79"/>
      <c r="IK145" s="79"/>
      <c r="IL145" s="79"/>
      <c r="IM145" s="79"/>
      <c r="IN145" s="79"/>
      <c r="IO145" s="79"/>
      <c r="IP145" s="79"/>
      <c r="IQ145" s="79"/>
      <c r="IR145" s="79"/>
      <c r="IS145" s="79"/>
      <c r="IT145" s="79"/>
      <c r="IU145" s="79"/>
      <c r="IV145" s="79"/>
      <c r="IW145" s="79"/>
      <c r="IX145" s="79"/>
      <c r="IY145" s="79"/>
      <c r="IZ145" s="79"/>
      <c r="JA145" s="79"/>
      <c r="JB145" s="79"/>
      <c r="JC145" s="79"/>
      <c r="JD145" s="79"/>
      <c r="JE145" s="79"/>
      <c r="JF145" s="79"/>
      <c r="JG145" s="79"/>
      <c r="JH145" s="79"/>
      <c r="JI145" s="79"/>
      <c r="JJ145" s="79"/>
      <c r="JK145" s="79"/>
      <c r="JL145" s="79"/>
      <c r="JM145" s="79"/>
      <c r="JN145" s="79"/>
      <c r="JO145" s="79"/>
      <c r="JP145" s="79"/>
      <c r="JQ145" s="79"/>
      <c r="JR145" s="79"/>
      <c r="JS145" s="79"/>
      <c r="JT145" s="79"/>
      <c r="JU145" s="79"/>
      <c r="JV145" s="79"/>
      <c r="JW145" s="79"/>
      <c r="JX145" s="79"/>
      <c r="JY145" s="79"/>
      <c r="JZ145" s="79"/>
      <c r="KA145" s="79"/>
      <c r="KB145" s="79"/>
      <c r="KC145" s="79"/>
      <c r="KD145" s="79"/>
      <c r="KE145" s="79"/>
      <c r="KF145" s="79"/>
      <c r="KG145" s="79"/>
      <c r="KH145" s="79"/>
      <c r="KI145" s="79"/>
      <c r="KJ145" s="79"/>
      <c r="KK145" s="79"/>
      <c r="KL145" s="79"/>
      <c r="KM145" s="79"/>
      <c r="KN145" s="79"/>
      <c r="KO145" s="79"/>
      <c r="KP145" s="79"/>
      <c r="KQ145" s="79"/>
      <c r="KR145" s="79"/>
      <c r="KS145" s="79"/>
      <c r="KT145" s="79"/>
      <c r="KU145" s="79"/>
      <c r="KV145" s="79"/>
      <c r="KW145" s="76"/>
      <c r="KX145" s="76"/>
      <c r="KY145" s="76"/>
      <c r="KZ145" s="76"/>
      <c r="LA145" s="76"/>
      <c r="LB145" s="76"/>
      <c r="LC145" s="76"/>
      <c r="LD145" s="76"/>
    </row>
    <row r="146" spans="1:316" ht="13.5" customHeight="1" x14ac:dyDescent="0.15">
      <c r="A146" s="66"/>
      <c r="B146" s="98"/>
      <c r="C146" s="58"/>
      <c r="D146" s="8"/>
      <c r="E146" s="6"/>
      <c r="F146" s="59"/>
      <c r="G146" s="8"/>
      <c r="H146" s="3"/>
      <c r="I146" s="58"/>
      <c r="J146" s="8"/>
      <c r="K146" s="6"/>
      <c r="L146" s="59"/>
      <c r="M146" s="8"/>
      <c r="N146" s="3"/>
      <c r="O146" s="58"/>
      <c r="P146" s="8"/>
      <c r="Q146" s="6"/>
      <c r="R146" s="59"/>
      <c r="S146" s="8"/>
      <c r="T146" s="3"/>
      <c r="U146" s="58"/>
      <c r="V146" s="8"/>
      <c r="W146" s="6"/>
      <c r="X146" s="59"/>
      <c r="Y146" s="8"/>
      <c r="Z146" s="3"/>
      <c r="AA146" s="142"/>
      <c r="AB146" s="134"/>
      <c r="AC146" s="135"/>
      <c r="AD146" s="58"/>
      <c r="AE146" s="8"/>
      <c r="AF146" s="6"/>
      <c r="AG146" s="353"/>
      <c r="AH146" s="23"/>
      <c r="AJ146" s="67"/>
      <c r="AK146" s="99"/>
      <c r="AL146" s="343"/>
      <c r="EY146" s="79"/>
      <c r="EZ146" s="79"/>
      <c r="FA146" s="79"/>
      <c r="FB146" s="79"/>
      <c r="FC146" s="79"/>
      <c r="FD146" s="79"/>
      <c r="FE146" s="79"/>
      <c r="FF146" s="79"/>
      <c r="FG146" s="79"/>
      <c r="FH146" s="79"/>
      <c r="FI146" s="79"/>
      <c r="FJ146" s="79"/>
      <c r="FK146" s="79"/>
      <c r="FL146" s="79"/>
      <c r="FM146" s="79"/>
      <c r="FN146" s="79"/>
      <c r="FO146" s="79"/>
      <c r="FP146" s="79"/>
      <c r="FQ146" s="79"/>
      <c r="FR146" s="79"/>
      <c r="FS146" s="79"/>
      <c r="FT146" s="79"/>
      <c r="FU146" s="79"/>
      <c r="FV146" s="79"/>
      <c r="FW146" s="79"/>
      <c r="FX146" s="79"/>
      <c r="FY146" s="79"/>
      <c r="FZ146" s="79"/>
      <c r="GA146" s="79"/>
      <c r="GB146" s="79"/>
      <c r="GC146" s="79"/>
      <c r="GD146" s="79"/>
      <c r="GE146" s="79"/>
      <c r="GF146" s="79"/>
      <c r="GG146" s="79"/>
      <c r="GH146" s="79"/>
      <c r="GI146" s="79"/>
      <c r="GJ146" s="79"/>
      <c r="GK146" s="79"/>
      <c r="GL146" s="79"/>
      <c r="GM146" s="79"/>
      <c r="GN146" s="79"/>
      <c r="GO146" s="79"/>
      <c r="GP146" s="79"/>
      <c r="GQ146" s="79"/>
      <c r="GR146" s="79"/>
      <c r="GS146" s="79"/>
      <c r="GT146" s="79"/>
      <c r="GU146" s="79"/>
      <c r="GV146" s="79"/>
      <c r="GW146" s="79"/>
      <c r="GX146" s="79"/>
      <c r="GY146" s="79"/>
      <c r="GZ146" s="79"/>
      <c r="HA146" s="79"/>
      <c r="HB146" s="79"/>
      <c r="HC146" s="79"/>
      <c r="HD146" s="79"/>
      <c r="HE146" s="79"/>
      <c r="HF146" s="79"/>
      <c r="HG146" s="79"/>
      <c r="HH146" s="79"/>
      <c r="HI146" s="79"/>
      <c r="HJ146" s="79"/>
      <c r="HK146" s="79"/>
      <c r="HL146" s="79"/>
      <c r="HM146" s="79"/>
      <c r="HN146" s="79"/>
      <c r="HO146" s="79"/>
      <c r="HP146" s="79"/>
      <c r="HQ146" s="79"/>
      <c r="HR146" s="79"/>
      <c r="HS146" s="79"/>
      <c r="HT146" s="79"/>
      <c r="HU146" s="79"/>
      <c r="HV146" s="79"/>
      <c r="HW146" s="79"/>
      <c r="HX146" s="79"/>
      <c r="HY146" s="79"/>
      <c r="HZ146" s="79"/>
      <c r="IA146" s="79"/>
      <c r="IB146" s="79"/>
      <c r="IC146" s="79"/>
      <c r="ID146" s="79"/>
      <c r="IE146" s="79"/>
      <c r="IF146" s="79"/>
      <c r="IG146" s="79"/>
      <c r="IH146" s="79"/>
      <c r="II146" s="79"/>
      <c r="IJ146" s="79"/>
      <c r="IK146" s="79"/>
      <c r="IL146" s="79"/>
      <c r="IM146" s="79"/>
      <c r="IN146" s="79"/>
      <c r="IO146" s="79"/>
      <c r="IP146" s="79"/>
      <c r="IQ146" s="79"/>
      <c r="IR146" s="79"/>
      <c r="IS146" s="79"/>
      <c r="IT146" s="79"/>
      <c r="IU146" s="79"/>
      <c r="IV146" s="79"/>
      <c r="IW146" s="79"/>
      <c r="IX146" s="79"/>
      <c r="IY146" s="79"/>
      <c r="IZ146" s="79"/>
      <c r="JA146" s="79"/>
      <c r="JB146" s="79"/>
      <c r="JC146" s="79"/>
      <c r="JD146" s="79"/>
      <c r="JE146" s="79"/>
      <c r="JF146" s="79"/>
      <c r="JG146" s="79"/>
      <c r="JH146" s="79"/>
      <c r="JI146" s="79"/>
      <c r="JJ146" s="79"/>
      <c r="JK146" s="79"/>
      <c r="JL146" s="79"/>
      <c r="JM146" s="79"/>
      <c r="JN146" s="79"/>
      <c r="JO146" s="79"/>
      <c r="JP146" s="79"/>
      <c r="JQ146" s="79"/>
      <c r="JR146" s="79"/>
      <c r="JS146" s="79"/>
      <c r="JT146" s="79"/>
      <c r="JU146" s="79"/>
      <c r="JV146" s="79"/>
      <c r="JW146" s="79"/>
      <c r="JX146" s="79"/>
      <c r="JY146" s="79"/>
      <c r="JZ146" s="79"/>
      <c r="KA146" s="79"/>
      <c r="KB146" s="79"/>
      <c r="KC146" s="79"/>
      <c r="KD146" s="79"/>
      <c r="KE146" s="79"/>
      <c r="KF146" s="79"/>
      <c r="KG146" s="79"/>
      <c r="KH146" s="79"/>
      <c r="KI146" s="79"/>
      <c r="KJ146" s="79"/>
      <c r="KK146" s="79"/>
      <c r="KL146" s="79"/>
      <c r="KM146" s="79"/>
      <c r="KN146" s="79"/>
      <c r="KO146" s="79"/>
      <c r="KP146" s="79"/>
      <c r="KQ146" s="79"/>
      <c r="KR146" s="79"/>
      <c r="KS146" s="79"/>
      <c r="KT146" s="79"/>
      <c r="KU146" s="79"/>
      <c r="KV146" s="79"/>
      <c r="KW146" s="76"/>
      <c r="KX146" s="76"/>
      <c r="KY146" s="76"/>
      <c r="KZ146" s="76"/>
      <c r="LA146" s="76"/>
      <c r="LB146" s="76"/>
      <c r="LC146" s="76"/>
      <c r="LD146" s="76"/>
    </row>
    <row r="147" spans="1:316" ht="13.5" customHeight="1" x14ac:dyDescent="0.15">
      <c r="A147" s="66"/>
      <c r="B147" s="98"/>
      <c r="C147" s="58"/>
      <c r="D147" s="8"/>
      <c r="E147" s="6"/>
      <c r="F147" s="59"/>
      <c r="G147" s="8"/>
      <c r="H147" s="3"/>
      <c r="I147" s="58"/>
      <c r="J147" s="8"/>
      <c r="K147" s="6"/>
      <c r="L147" s="59"/>
      <c r="M147" s="8"/>
      <c r="N147" s="3"/>
      <c r="O147" s="58"/>
      <c r="P147" s="8"/>
      <c r="Q147" s="6"/>
      <c r="R147" s="59"/>
      <c r="S147" s="8"/>
      <c r="T147" s="3"/>
      <c r="U147" s="58"/>
      <c r="V147" s="8"/>
      <c r="W147" s="6"/>
      <c r="X147" s="59"/>
      <c r="Y147" s="8"/>
      <c r="Z147" s="3"/>
      <c r="AA147" s="142"/>
      <c r="AB147" s="134"/>
      <c r="AC147" s="135"/>
      <c r="AD147" s="58"/>
      <c r="AE147" s="8"/>
      <c r="AF147" s="6"/>
      <c r="AG147" s="353"/>
      <c r="AH147" s="23"/>
      <c r="AJ147" s="67"/>
      <c r="AK147" s="99"/>
      <c r="AL147" s="343"/>
      <c r="EY147" s="79"/>
      <c r="EZ147" s="79"/>
      <c r="FA147" s="79"/>
      <c r="FB147" s="79"/>
      <c r="FC147" s="79"/>
      <c r="FD147" s="79"/>
      <c r="FE147" s="79"/>
      <c r="FF147" s="79"/>
      <c r="FG147" s="79"/>
      <c r="FH147" s="79"/>
      <c r="FI147" s="79"/>
      <c r="FJ147" s="79"/>
      <c r="FK147" s="79"/>
      <c r="FL147" s="79"/>
      <c r="FM147" s="79"/>
      <c r="FN147" s="79"/>
      <c r="FO147" s="79"/>
      <c r="FP147" s="79"/>
      <c r="FQ147" s="79"/>
      <c r="FR147" s="79"/>
      <c r="FS147" s="79"/>
      <c r="FT147" s="79"/>
      <c r="FU147" s="79"/>
      <c r="FV147" s="79"/>
      <c r="FW147" s="79"/>
      <c r="FX147" s="79"/>
      <c r="FY147" s="79"/>
      <c r="FZ147" s="79"/>
      <c r="GA147" s="79"/>
      <c r="GB147" s="79"/>
      <c r="GC147" s="79"/>
      <c r="GD147" s="79"/>
      <c r="GE147" s="79"/>
      <c r="GF147" s="79"/>
      <c r="GG147" s="79"/>
      <c r="GH147" s="79"/>
      <c r="GI147" s="79"/>
      <c r="GJ147" s="79"/>
      <c r="GK147" s="79"/>
      <c r="GL147" s="79"/>
      <c r="GM147" s="79"/>
      <c r="GN147" s="79"/>
      <c r="GO147" s="79"/>
      <c r="GP147" s="79"/>
      <c r="GQ147" s="79"/>
      <c r="GR147" s="79"/>
      <c r="GS147" s="79"/>
      <c r="GT147" s="79"/>
      <c r="GU147" s="79"/>
      <c r="GV147" s="79"/>
      <c r="GW147" s="79"/>
      <c r="GX147" s="79"/>
      <c r="GY147" s="79"/>
      <c r="GZ147" s="79"/>
      <c r="HA147" s="79"/>
      <c r="HB147" s="79"/>
      <c r="HC147" s="79"/>
      <c r="HD147" s="79"/>
      <c r="HE147" s="79"/>
      <c r="HF147" s="79"/>
      <c r="HG147" s="79"/>
      <c r="HH147" s="79"/>
      <c r="HI147" s="79"/>
      <c r="HJ147" s="79"/>
      <c r="HK147" s="79"/>
      <c r="HL147" s="79"/>
      <c r="HM147" s="79"/>
      <c r="HN147" s="79"/>
      <c r="HO147" s="79"/>
      <c r="HP147" s="79"/>
      <c r="HQ147" s="79"/>
      <c r="HR147" s="79"/>
      <c r="HS147" s="79"/>
      <c r="HT147" s="79"/>
      <c r="HU147" s="79"/>
      <c r="HV147" s="79"/>
      <c r="HW147" s="79"/>
      <c r="HX147" s="79"/>
      <c r="HY147" s="79"/>
      <c r="HZ147" s="79"/>
      <c r="IA147" s="79"/>
      <c r="IB147" s="79"/>
      <c r="IC147" s="79"/>
      <c r="ID147" s="79"/>
      <c r="IE147" s="79"/>
      <c r="IF147" s="79"/>
      <c r="IG147" s="79"/>
      <c r="IH147" s="79"/>
      <c r="II147" s="79"/>
      <c r="IJ147" s="79"/>
      <c r="IK147" s="79"/>
      <c r="IL147" s="79"/>
      <c r="IM147" s="79"/>
      <c r="IN147" s="79"/>
      <c r="IO147" s="79"/>
      <c r="IP147" s="79"/>
      <c r="IQ147" s="79"/>
      <c r="IR147" s="79"/>
      <c r="IS147" s="79"/>
      <c r="IT147" s="79"/>
      <c r="IU147" s="79"/>
      <c r="IV147" s="79"/>
      <c r="IW147" s="79"/>
      <c r="IX147" s="79"/>
      <c r="IY147" s="79"/>
      <c r="IZ147" s="79"/>
      <c r="JA147" s="79"/>
      <c r="JB147" s="79"/>
      <c r="JC147" s="79"/>
      <c r="JD147" s="79"/>
      <c r="JE147" s="79"/>
      <c r="JF147" s="79"/>
      <c r="JG147" s="79"/>
      <c r="JH147" s="79"/>
      <c r="JI147" s="79"/>
      <c r="JJ147" s="79"/>
      <c r="JK147" s="79"/>
      <c r="JL147" s="79"/>
      <c r="JM147" s="79"/>
      <c r="JN147" s="79"/>
      <c r="JO147" s="79"/>
      <c r="JP147" s="79"/>
      <c r="JQ147" s="79"/>
      <c r="JR147" s="79"/>
      <c r="JS147" s="79"/>
      <c r="JT147" s="79"/>
      <c r="JU147" s="79"/>
      <c r="JV147" s="79"/>
      <c r="JW147" s="79"/>
      <c r="JX147" s="79"/>
      <c r="JY147" s="79"/>
      <c r="JZ147" s="79"/>
      <c r="KA147" s="79"/>
      <c r="KB147" s="79"/>
      <c r="KC147" s="79"/>
      <c r="KD147" s="79"/>
      <c r="KE147" s="79"/>
      <c r="KF147" s="79"/>
      <c r="KG147" s="79"/>
      <c r="KH147" s="79"/>
      <c r="KI147" s="79"/>
      <c r="KJ147" s="79"/>
      <c r="KK147" s="79"/>
      <c r="KL147" s="79"/>
      <c r="KM147" s="79"/>
      <c r="KN147" s="79"/>
      <c r="KO147" s="79"/>
      <c r="KP147" s="79"/>
      <c r="KQ147" s="79"/>
      <c r="KR147" s="79"/>
      <c r="KS147" s="79"/>
      <c r="KT147" s="79"/>
      <c r="KU147" s="79"/>
      <c r="KV147" s="79"/>
      <c r="KW147" s="76"/>
      <c r="KX147" s="76"/>
      <c r="KY147" s="76"/>
      <c r="KZ147" s="76"/>
      <c r="LA147" s="76"/>
      <c r="LB147" s="76"/>
      <c r="LC147" s="76"/>
      <c r="LD147" s="76"/>
    </row>
    <row r="148" spans="1:316" ht="13.5" customHeight="1" x14ac:dyDescent="0.15">
      <c r="A148" s="101"/>
      <c r="B148" s="102"/>
      <c r="C148" s="18"/>
      <c r="D148" s="14"/>
      <c r="E148" s="15"/>
      <c r="F148" s="38"/>
      <c r="G148" s="14"/>
      <c r="H148" s="41"/>
      <c r="I148" s="18"/>
      <c r="J148" s="14"/>
      <c r="K148" s="15"/>
      <c r="L148" s="59"/>
      <c r="M148" s="8"/>
      <c r="N148" s="3"/>
      <c r="O148" s="18"/>
      <c r="P148" s="14"/>
      <c r="Q148" s="15"/>
      <c r="R148" s="38"/>
      <c r="S148" s="14"/>
      <c r="T148" s="41"/>
      <c r="U148" s="18"/>
      <c r="V148" s="14"/>
      <c r="W148" s="15"/>
      <c r="X148" s="59"/>
      <c r="Y148" s="8"/>
      <c r="Z148" s="3"/>
      <c r="AA148" s="146"/>
      <c r="AB148" s="144"/>
      <c r="AC148" s="145"/>
      <c r="AD148" s="18"/>
      <c r="AE148" s="14"/>
      <c r="AF148" s="15"/>
      <c r="AG148" s="353"/>
      <c r="AH148" s="23"/>
      <c r="AJ148" s="51"/>
      <c r="AK148" s="99"/>
      <c r="AL148" s="343"/>
      <c r="EY148" s="79"/>
      <c r="EZ148" s="79"/>
      <c r="FA148" s="79"/>
      <c r="FB148" s="79"/>
      <c r="FC148" s="79"/>
      <c r="FD148" s="79"/>
      <c r="FE148" s="79"/>
      <c r="FF148" s="79"/>
      <c r="FG148" s="79"/>
      <c r="FH148" s="79"/>
      <c r="FI148" s="79"/>
      <c r="FJ148" s="79"/>
      <c r="FK148" s="79"/>
      <c r="FL148" s="79"/>
      <c r="FM148" s="79"/>
      <c r="FN148" s="79"/>
      <c r="FO148" s="79"/>
      <c r="FP148" s="79"/>
      <c r="FQ148" s="79"/>
      <c r="FR148" s="79"/>
      <c r="FS148" s="79"/>
      <c r="FT148" s="79"/>
      <c r="FU148" s="79"/>
      <c r="FV148" s="79"/>
      <c r="FW148" s="79"/>
      <c r="FX148" s="79"/>
      <c r="FY148" s="79"/>
      <c r="FZ148" s="79"/>
      <c r="GA148" s="79"/>
      <c r="GB148" s="79"/>
      <c r="GC148" s="79"/>
      <c r="GD148" s="79"/>
      <c r="GE148" s="79"/>
      <c r="GF148" s="79"/>
      <c r="GG148" s="79"/>
      <c r="GH148" s="79"/>
      <c r="GI148" s="79"/>
      <c r="GJ148" s="79"/>
      <c r="GK148" s="79"/>
      <c r="GL148" s="79"/>
      <c r="GM148" s="79"/>
      <c r="GN148" s="79"/>
      <c r="GO148" s="79"/>
      <c r="GP148" s="79"/>
      <c r="GQ148" s="79"/>
      <c r="GR148" s="79"/>
      <c r="GS148" s="79"/>
      <c r="GT148" s="79"/>
      <c r="GU148" s="79"/>
      <c r="GV148" s="79"/>
      <c r="GW148" s="79"/>
      <c r="GX148" s="79"/>
      <c r="GY148" s="79"/>
      <c r="GZ148" s="79"/>
      <c r="HA148" s="79"/>
      <c r="HB148" s="79"/>
      <c r="HC148" s="79"/>
      <c r="HD148" s="79"/>
      <c r="HE148" s="79"/>
      <c r="HF148" s="79"/>
      <c r="HG148" s="79"/>
      <c r="HH148" s="79"/>
      <c r="HI148" s="79"/>
      <c r="HJ148" s="79"/>
      <c r="HK148" s="79"/>
      <c r="HL148" s="79"/>
      <c r="HM148" s="79"/>
      <c r="HN148" s="79"/>
      <c r="HO148" s="79"/>
      <c r="HP148" s="79"/>
      <c r="HQ148" s="79"/>
      <c r="HR148" s="79"/>
      <c r="HS148" s="79"/>
      <c r="HT148" s="79"/>
      <c r="HU148" s="79"/>
      <c r="HV148" s="79"/>
      <c r="HW148" s="79"/>
      <c r="HX148" s="79"/>
      <c r="HY148" s="79"/>
      <c r="HZ148" s="79"/>
      <c r="IA148" s="79"/>
      <c r="IB148" s="79"/>
      <c r="IC148" s="79"/>
      <c r="ID148" s="79"/>
      <c r="IE148" s="79"/>
      <c r="IF148" s="79"/>
      <c r="IG148" s="79"/>
      <c r="IH148" s="79"/>
      <c r="II148" s="79"/>
      <c r="IJ148" s="79"/>
      <c r="IK148" s="79"/>
      <c r="IL148" s="79"/>
      <c r="IM148" s="79"/>
      <c r="IN148" s="79"/>
      <c r="IO148" s="79"/>
      <c r="IP148" s="79"/>
      <c r="IQ148" s="79"/>
      <c r="IR148" s="79"/>
      <c r="IS148" s="79"/>
      <c r="IT148" s="79"/>
      <c r="IU148" s="79"/>
      <c r="IV148" s="79"/>
      <c r="IW148" s="79"/>
      <c r="IX148" s="79"/>
      <c r="IY148" s="79"/>
      <c r="IZ148" s="79"/>
      <c r="JA148" s="79"/>
      <c r="JB148" s="79"/>
      <c r="JC148" s="79"/>
      <c r="JD148" s="79"/>
      <c r="JE148" s="79"/>
      <c r="JF148" s="79"/>
      <c r="JG148" s="79"/>
      <c r="JH148" s="79"/>
      <c r="JI148" s="79"/>
      <c r="JJ148" s="79"/>
      <c r="JK148" s="79"/>
      <c r="JL148" s="79"/>
      <c r="JM148" s="79"/>
      <c r="JN148" s="79"/>
      <c r="JO148" s="79"/>
      <c r="JP148" s="79"/>
      <c r="JQ148" s="79"/>
      <c r="JR148" s="79"/>
      <c r="JS148" s="79"/>
      <c r="JT148" s="79"/>
      <c r="JU148" s="79"/>
      <c r="JV148" s="79"/>
      <c r="JW148" s="79"/>
      <c r="JX148" s="79"/>
      <c r="JY148" s="79"/>
      <c r="JZ148" s="79"/>
      <c r="KA148" s="79"/>
      <c r="KB148" s="79"/>
      <c r="KC148" s="79"/>
      <c r="KD148" s="79"/>
      <c r="KE148" s="79"/>
      <c r="KF148" s="79"/>
      <c r="KG148" s="79"/>
      <c r="KH148" s="79"/>
      <c r="KI148" s="79"/>
      <c r="KJ148" s="79"/>
      <c r="KK148" s="79"/>
      <c r="KL148" s="79"/>
      <c r="KM148" s="79"/>
      <c r="KN148" s="79"/>
      <c r="KO148" s="79"/>
      <c r="KP148" s="79"/>
      <c r="KQ148" s="79"/>
      <c r="KR148" s="79"/>
      <c r="KS148" s="79"/>
      <c r="KT148" s="79"/>
      <c r="KU148" s="79"/>
      <c r="KV148" s="79"/>
      <c r="KW148" s="76"/>
      <c r="KX148" s="76"/>
      <c r="KY148" s="76"/>
      <c r="KZ148" s="76"/>
      <c r="LA148" s="76"/>
      <c r="LB148" s="76"/>
      <c r="LC148" s="76"/>
      <c r="LD148" s="76"/>
    </row>
    <row r="149" spans="1:316" s="112" customFormat="1" ht="14.25" customHeight="1" thickBot="1" x14ac:dyDescent="0.2">
      <c r="A149" s="73" t="s">
        <v>10</v>
      </c>
      <c r="B149" s="111"/>
      <c r="C149" s="20">
        <v>0</v>
      </c>
      <c r="D149" s="10">
        <v>0</v>
      </c>
      <c r="E149" s="21">
        <v>0</v>
      </c>
      <c r="F149" s="39">
        <v>3</v>
      </c>
      <c r="G149" s="10">
        <v>1</v>
      </c>
      <c r="H149" s="42">
        <f>G149/F149</f>
        <v>0.33333333333333331</v>
      </c>
      <c r="I149" s="20">
        <v>9</v>
      </c>
      <c r="J149" s="10">
        <v>3</v>
      </c>
      <c r="K149" s="21">
        <f t="shared" si="41"/>
        <v>0.33333333333333331</v>
      </c>
      <c r="L149" s="38">
        <v>0</v>
      </c>
      <c r="M149" s="14">
        <v>0</v>
      </c>
      <c r="N149" s="41">
        <v>0</v>
      </c>
      <c r="O149" s="20">
        <v>0</v>
      </c>
      <c r="P149" s="10">
        <v>0</v>
      </c>
      <c r="Q149" s="21">
        <v>0</v>
      </c>
      <c r="R149" s="39">
        <v>0</v>
      </c>
      <c r="S149" s="10">
        <v>0</v>
      </c>
      <c r="T149" s="42">
        <v>0</v>
      </c>
      <c r="U149" s="20">
        <v>6</v>
      </c>
      <c r="V149" s="10">
        <v>4</v>
      </c>
      <c r="W149" s="21">
        <f t="shared" si="42"/>
        <v>0.66666666666666663</v>
      </c>
      <c r="X149" s="39">
        <v>0</v>
      </c>
      <c r="Y149" s="10">
        <v>0</v>
      </c>
      <c r="Z149" s="42">
        <v>0</v>
      </c>
      <c r="AA149" s="147">
        <v>0</v>
      </c>
      <c r="AB149" s="140">
        <v>0</v>
      </c>
      <c r="AC149" s="141">
        <v>0</v>
      </c>
      <c r="AD149" s="20">
        <f t="shared" si="37"/>
        <v>18</v>
      </c>
      <c r="AE149" s="10">
        <f t="shared" si="38"/>
        <v>8</v>
      </c>
      <c r="AF149" s="21">
        <f t="shared" si="43"/>
        <v>0.44444444444444442</v>
      </c>
      <c r="AG149" s="354"/>
      <c r="AH149" s="29">
        <f t="shared" si="44"/>
        <v>30.444444444444443</v>
      </c>
      <c r="AI149" s="53">
        <f t="shared" si="39"/>
        <v>1</v>
      </c>
      <c r="AJ149" s="91" t="s">
        <v>345</v>
      </c>
      <c r="AK149" s="99" t="s">
        <v>449</v>
      </c>
      <c r="AL149" s="343"/>
      <c r="AM149" s="79"/>
      <c r="AN149" s="83"/>
      <c r="AO149" s="83"/>
      <c r="AP149" s="83"/>
      <c r="AQ149" s="83"/>
      <c r="AR149" s="83"/>
      <c r="AS149" s="83"/>
      <c r="AT149" s="83"/>
      <c r="AU149" s="83"/>
      <c r="AV149" s="79"/>
      <c r="AW149" s="79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  <c r="BQ149" s="79"/>
      <c r="BR149" s="79"/>
      <c r="BS149" s="79"/>
      <c r="BT149" s="79"/>
      <c r="BU149" s="79"/>
      <c r="BV149" s="79"/>
      <c r="BW149" s="79"/>
      <c r="BX149" s="79"/>
      <c r="BY149" s="79"/>
      <c r="BZ149" s="79"/>
      <c r="CA149" s="79"/>
      <c r="CB149" s="79"/>
      <c r="CC149" s="79"/>
      <c r="CD149" s="79"/>
      <c r="CE149" s="79"/>
      <c r="CF149" s="79"/>
      <c r="CG149" s="79"/>
      <c r="CH149" s="79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79"/>
      <c r="CW149" s="79"/>
      <c r="CX149" s="79"/>
      <c r="CY149" s="79"/>
      <c r="CZ149" s="79"/>
      <c r="DA149" s="79"/>
      <c r="DB149" s="79"/>
      <c r="DC149" s="79"/>
      <c r="DD149" s="79"/>
      <c r="DE149" s="79"/>
      <c r="DF149" s="79"/>
      <c r="DG149" s="79"/>
      <c r="DH149" s="79"/>
      <c r="DI149" s="79"/>
      <c r="DJ149" s="79"/>
      <c r="DK149" s="79"/>
      <c r="DL149" s="79"/>
      <c r="DM149" s="79"/>
      <c r="DN149" s="79"/>
      <c r="DO149" s="79"/>
      <c r="DP149" s="79"/>
      <c r="DQ149" s="79"/>
      <c r="DR149" s="79"/>
      <c r="DS149" s="79"/>
      <c r="DT149" s="79"/>
      <c r="DU149" s="79"/>
      <c r="DV149" s="79"/>
      <c r="DW149" s="79"/>
      <c r="DX149" s="79"/>
      <c r="DY149" s="79"/>
      <c r="DZ149" s="79"/>
      <c r="EA149" s="79"/>
      <c r="EB149" s="79"/>
      <c r="EC149" s="79"/>
      <c r="ED149" s="79"/>
      <c r="EE149" s="79"/>
      <c r="EF149" s="79"/>
      <c r="EG149" s="79"/>
      <c r="EH149" s="79"/>
      <c r="EI149" s="79"/>
      <c r="EJ149" s="79"/>
      <c r="EK149" s="79"/>
      <c r="EL149" s="79"/>
      <c r="EM149" s="79"/>
      <c r="EN149" s="79"/>
      <c r="EO149" s="79"/>
      <c r="EP149" s="79"/>
      <c r="EQ149" s="79"/>
      <c r="ER149" s="79"/>
      <c r="ES149" s="79"/>
      <c r="ET149" s="79"/>
      <c r="EU149" s="79"/>
      <c r="EV149" s="79"/>
      <c r="EW149" s="79"/>
      <c r="EX149" s="79"/>
      <c r="EY149" s="79"/>
      <c r="EZ149" s="79"/>
      <c r="FA149" s="79"/>
      <c r="FB149" s="79"/>
      <c r="FC149" s="79"/>
      <c r="FD149" s="79"/>
      <c r="FE149" s="79"/>
      <c r="FF149" s="79"/>
      <c r="FG149" s="79"/>
      <c r="FH149" s="79"/>
      <c r="FI149" s="79"/>
      <c r="FJ149" s="79"/>
      <c r="FK149" s="79"/>
      <c r="FL149" s="79"/>
      <c r="FM149" s="79"/>
      <c r="FN149" s="79"/>
      <c r="FO149" s="79"/>
      <c r="FP149" s="79"/>
      <c r="FQ149" s="79"/>
      <c r="FR149" s="79"/>
      <c r="FS149" s="79"/>
      <c r="FT149" s="79"/>
      <c r="FU149" s="79"/>
      <c r="FV149" s="79"/>
      <c r="FW149" s="79"/>
      <c r="FX149" s="79"/>
      <c r="FY149" s="79"/>
      <c r="FZ149" s="79"/>
      <c r="GA149" s="79"/>
      <c r="GB149" s="79"/>
      <c r="GC149" s="79"/>
      <c r="GD149" s="79"/>
      <c r="GE149" s="79"/>
      <c r="GF149" s="79"/>
      <c r="GG149" s="79"/>
      <c r="GH149" s="79"/>
      <c r="GI149" s="79"/>
      <c r="GJ149" s="79"/>
      <c r="GK149" s="79"/>
      <c r="GL149" s="79"/>
      <c r="GM149" s="79"/>
      <c r="GN149" s="79"/>
      <c r="GO149" s="79"/>
      <c r="GP149" s="79"/>
      <c r="GQ149" s="79"/>
      <c r="GR149" s="79"/>
      <c r="GS149" s="79"/>
      <c r="GT149" s="79"/>
      <c r="GU149" s="79"/>
      <c r="GV149" s="79"/>
      <c r="GW149" s="79"/>
      <c r="GX149" s="79"/>
      <c r="GY149" s="79"/>
      <c r="GZ149" s="79"/>
      <c r="HA149" s="79"/>
      <c r="HB149" s="79"/>
      <c r="HC149" s="79"/>
      <c r="HD149" s="79"/>
      <c r="HE149" s="79"/>
      <c r="HF149" s="79"/>
      <c r="HG149" s="79"/>
      <c r="HH149" s="79"/>
      <c r="HI149" s="79"/>
      <c r="HJ149" s="79"/>
      <c r="HK149" s="79"/>
      <c r="HL149" s="79"/>
      <c r="HM149" s="79"/>
      <c r="HN149" s="79"/>
      <c r="HO149" s="79"/>
      <c r="HP149" s="79"/>
      <c r="HQ149" s="79"/>
      <c r="HR149" s="79"/>
      <c r="HS149" s="79"/>
      <c r="HT149" s="79"/>
      <c r="HU149" s="79"/>
      <c r="HV149" s="79"/>
      <c r="HW149" s="79"/>
      <c r="HX149" s="79"/>
      <c r="HY149" s="79"/>
      <c r="HZ149" s="79"/>
      <c r="IA149" s="79"/>
      <c r="IB149" s="79"/>
      <c r="IC149" s="79"/>
      <c r="ID149" s="79"/>
      <c r="IE149" s="79"/>
      <c r="IF149" s="79"/>
      <c r="IG149" s="79"/>
      <c r="IH149" s="79"/>
      <c r="II149" s="79"/>
      <c r="IJ149" s="79"/>
      <c r="IK149" s="79"/>
      <c r="IL149" s="79"/>
      <c r="IM149" s="79"/>
      <c r="IN149" s="79"/>
      <c r="IO149" s="79"/>
      <c r="IP149" s="79"/>
      <c r="IQ149" s="79"/>
      <c r="IR149" s="79"/>
      <c r="IS149" s="79"/>
      <c r="IT149" s="79"/>
      <c r="IU149" s="79"/>
      <c r="IV149" s="79"/>
      <c r="IW149" s="79"/>
      <c r="IX149" s="79"/>
      <c r="IY149" s="79"/>
      <c r="IZ149" s="79"/>
      <c r="JA149" s="79"/>
      <c r="JB149" s="79"/>
      <c r="JC149" s="79"/>
      <c r="JD149" s="79"/>
      <c r="JE149" s="79"/>
      <c r="JF149" s="79"/>
      <c r="JG149" s="79"/>
      <c r="JH149" s="79"/>
      <c r="JI149" s="79"/>
      <c r="JJ149" s="79"/>
      <c r="JK149" s="79"/>
      <c r="JL149" s="79"/>
      <c r="JM149" s="79"/>
      <c r="JN149" s="79"/>
      <c r="JO149" s="79"/>
      <c r="JP149" s="79"/>
      <c r="JQ149" s="79"/>
      <c r="JR149" s="79"/>
      <c r="JS149" s="79"/>
      <c r="JT149" s="79"/>
      <c r="JU149" s="79"/>
      <c r="JV149" s="79"/>
      <c r="JW149" s="79"/>
      <c r="JX149" s="79"/>
      <c r="JY149" s="79"/>
      <c r="JZ149" s="79"/>
      <c r="KA149" s="79"/>
      <c r="KB149" s="79"/>
      <c r="KC149" s="79"/>
      <c r="KD149" s="79"/>
      <c r="KE149" s="79"/>
      <c r="KF149" s="79"/>
      <c r="KG149" s="79"/>
      <c r="KH149" s="79"/>
      <c r="KI149" s="79"/>
      <c r="KJ149" s="79"/>
      <c r="KK149" s="79"/>
      <c r="KL149" s="79"/>
      <c r="KM149" s="79"/>
      <c r="KN149" s="79"/>
      <c r="KO149" s="79"/>
      <c r="KP149" s="79"/>
      <c r="KQ149" s="79"/>
      <c r="KR149" s="79"/>
      <c r="KS149" s="79"/>
      <c r="KT149" s="79"/>
      <c r="KU149" s="79"/>
      <c r="KV149" s="79"/>
      <c r="KW149" s="76"/>
      <c r="KX149" s="76"/>
      <c r="KY149" s="76"/>
      <c r="KZ149" s="76"/>
      <c r="LA149" s="76"/>
      <c r="LB149" s="76"/>
      <c r="LC149" s="76"/>
      <c r="LD149" s="76"/>
    </row>
    <row r="150" spans="1:316" s="104" customFormat="1" ht="14.25" customHeight="1" thickBot="1" x14ac:dyDescent="0.2">
      <c r="A150" s="459" t="s">
        <v>112</v>
      </c>
      <c r="B150" s="460"/>
      <c r="C150" s="460"/>
      <c r="D150" s="460"/>
      <c r="E150" s="460"/>
      <c r="F150" s="460"/>
      <c r="G150" s="460"/>
      <c r="H150" s="460"/>
      <c r="I150" s="460"/>
      <c r="J150" s="460"/>
      <c r="K150" s="460"/>
      <c r="L150" s="31"/>
      <c r="M150" s="31"/>
      <c r="N150" s="35"/>
      <c r="O150" s="31"/>
      <c r="P150" s="31"/>
      <c r="Q150" s="35"/>
      <c r="R150" s="31"/>
      <c r="S150" s="31"/>
      <c r="T150" s="35"/>
      <c r="U150" s="31"/>
      <c r="V150" s="31"/>
      <c r="W150" s="35"/>
      <c r="X150" s="71"/>
      <c r="Y150" s="31"/>
      <c r="Z150" s="72"/>
      <c r="AA150" s="122"/>
      <c r="AB150" s="122"/>
      <c r="AC150" s="123"/>
      <c r="AD150" s="31"/>
      <c r="AE150" s="31"/>
      <c r="AF150" s="109"/>
      <c r="AG150" s="96"/>
      <c r="AH150" s="442" t="s">
        <v>148</v>
      </c>
      <c r="AI150" s="443"/>
      <c r="AJ150" s="454" t="s">
        <v>243</v>
      </c>
      <c r="AK150" s="345" t="s">
        <v>340</v>
      </c>
      <c r="AL150" s="343"/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83"/>
      <c r="BM150" s="83"/>
      <c r="BN150" s="83"/>
      <c r="BO150" s="83"/>
      <c r="BP150" s="83"/>
      <c r="BQ150" s="83"/>
      <c r="BR150" s="83"/>
      <c r="BS150" s="83"/>
      <c r="BT150" s="83"/>
      <c r="BU150" s="83"/>
      <c r="BV150" s="83"/>
      <c r="BW150" s="83"/>
      <c r="BX150" s="83"/>
      <c r="BY150" s="83"/>
      <c r="BZ150" s="83"/>
      <c r="CA150" s="83"/>
      <c r="CB150" s="83"/>
      <c r="CC150" s="83"/>
      <c r="CD150" s="83"/>
      <c r="CE150" s="83"/>
      <c r="CF150" s="83"/>
      <c r="CG150" s="83"/>
      <c r="CH150" s="83"/>
      <c r="CI150" s="83"/>
      <c r="CJ150" s="83"/>
      <c r="CK150" s="83"/>
      <c r="CL150" s="83"/>
      <c r="CM150" s="83"/>
      <c r="CN150" s="83"/>
      <c r="CO150" s="83"/>
      <c r="CP150" s="83"/>
      <c r="CQ150" s="83"/>
      <c r="CR150" s="83"/>
      <c r="CS150" s="83"/>
      <c r="CT150" s="83"/>
      <c r="CU150" s="83"/>
      <c r="CV150" s="83"/>
      <c r="CW150" s="83"/>
      <c r="CX150" s="83"/>
      <c r="CY150" s="83"/>
      <c r="CZ150" s="83"/>
      <c r="DA150" s="83"/>
      <c r="DB150" s="83"/>
      <c r="DC150" s="83"/>
      <c r="DD150" s="83"/>
      <c r="DE150" s="83"/>
      <c r="DF150" s="83"/>
      <c r="DG150" s="83"/>
      <c r="DH150" s="83"/>
      <c r="DI150" s="83"/>
      <c r="DJ150" s="83"/>
      <c r="DK150" s="83"/>
      <c r="DL150" s="83"/>
      <c r="DM150" s="83"/>
      <c r="DN150" s="83"/>
      <c r="DO150" s="83"/>
      <c r="DP150" s="83"/>
      <c r="DQ150" s="83"/>
      <c r="DR150" s="83"/>
      <c r="DS150" s="83"/>
      <c r="DT150" s="83"/>
      <c r="DU150" s="83"/>
      <c r="DV150" s="83"/>
      <c r="DW150" s="83"/>
      <c r="DX150" s="83"/>
      <c r="DY150" s="83"/>
      <c r="DZ150" s="83"/>
      <c r="EA150" s="83"/>
      <c r="EB150" s="83"/>
      <c r="EC150" s="83"/>
      <c r="ED150" s="83"/>
      <c r="EE150" s="83"/>
      <c r="EF150" s="83"/>
      <c r="EG150" s="83"/>
      <c r="EH150" s="83"/>
      <c r="EI150" s="83"/>
      <c r="EJ150" s="83"/>
      <c r="EK150" s="83"/>
      <c r="EL150" s="83"/>
      <c r="EM150" s="83"/>
      <c r="EN150" s="83"/>
      <c r="EO150" s="83"/>
      <c r="EP150" s="83"/>
      <c r="EQ150" s="83"/>
      <c r="ER150" s="83"/>
      <c r="ES150" s="83"/>
      <c r="ET150" s="83"/>
      <c r="EU150" s="83"/>
      <c r="EV150" s="83"/>
      <c r="EW150" s="83"/>
      <c r="EX150" s="83"/>
      <c r="EY150" s="83"/>
      <c r="EZ150" s="83"/>
      <c r="FA150" s="83"/>
      <c r="FB150" s="83"/>
      <c r="FC150" s="83"/>
      <c r="FD150" s="83"/>
      <c r="FE150" s="83"/>
      <c r="FF150" s="83"/>
      <c r="FG150" s="83"/>
      <c r="FH150" s="83"/>
      <c r="FI150" s="83"/>
      <c r="FJ150" s="83"/>
      <c r="FK150" s="83"/>
      <c r="FL150" s="83"/>
      <c r="FM150" s="83"/>
      <c r="FN150" s="83"/>
      <c r="FO150" s="83"/>
      <c r="FP150" s="83"/>
      <c r="FQ150" s="83"/>
      <c r="FR150" s="83"/>
      <c r="FS150" s="83"/>
      <c r="FT150" s="83"/>
      <c r="FU150" s="83"/>
      <c r="FV150" s="83"/>
      <c r="FW150" s="83"/>
      <c r="FX150" s="83"/>
      <c r="FY150" s="83"/>
      <c r="FZ150" s="83"/>
      <c r="GA150" s="83"/>
      <c r="GB150" s="83"/>
      <c r="GC150" s="83"/>
      <c r="GD150" s="83"/>
      <c r="GE150" s="83"/>
      <c r="GF150" s="83"/>
      <c r="GG150" s="83"/>
      <c r="GH150" s="83"/>
      <c r="GI150" s="83"/>
      <c r="GJ150" s="83"/>
      <c r="GK150" s="83"/>
      <c r="GL150" s="83"/>
      <c r="GM150" s="83"/>
      <c r="GN150" s="83"/>
      <c r="GO150" s="83"/>
      <c r="GP150" s="83"/>
      <c r="GQ150" s="83"/>
      <c r="GR150" s="83"/>
      <c r="GS150" s="83"/>
      <c r="GT150" s="83"/>
      <c r="GU150" s="83"/>
      <c r="GV150" s="83"/>
      <c r="GW150" s="83"/>
      <c r="GX150" s="83"/>
      <c r="GY150" s="83"/>
      <c r="GZ150" s="83"/>
      <c r="HA150" s="83"/>
      <c r="HB150" s="83"/>
      <c r="HC150" s="83"/>
      <c r="HD150" s="83"/>
      <c r="HE150" s="83"/>
      <c r="HF150" s="83"/>
      <c r="HG150" s="83"/>
      <c r="HH150" s="83"/>
      <c r="HI150" s="83"/>
      <c r="HJ150" s="83"/>
      <c r="HK150" s="83"/>
      <c r="HL150" s="83"/>
      <c r="HM150" s="83"/>
      <c r="HN150" s="83"/>
      <c r="HO150" s="83"/>
      <c r="HP150" s="83"/>
      <c r="HQ150" s="83"/>
      <c r="HR150" s="83"/>
      <c r="HS150" s="83"/>
      <c r="HT150" s="83"/>
      <c r="HU150" s="83"/>
      <c r="HV150" s="83"/>
      <c r="HW150" s="83"/>
      <c r="HX150" s="83"/>
      <c r="HY150" s="83"/>
      <c r="HZ150" s="83"/>
      <c r="IA150" s="83"/>
      <c r="IB150" s="83"/>
      <c r="IC150" s="83"/>
      <c r="ID150" s="83"/>
      <c r="IE150" s="83"/>
      <c r="IF150" s="83"/>
      <c r="IG150" s="83"/>
      <c r="IH150" s="83"/>
      <c r="II150" s="83"/>
      <c r="IJ150" s="83"/>
      <c r="IK150" s="83"/>
      <c r="IL150" s="83"/>
      <c r="IM150" s="83"/>
      <c r="IN150" s="83"/>
      <c r="IO150" s="83"/>
      <c r="IP150" s="83"/>
      <c r="IQ150" s="83"/>
      <c r="IR150" s="83"/>
      <c r="IS150" s="83"/>
      <c r="IT150" s="83"/>
      <c r="IU150" s="83"/>
      <c r="IV150" s="83"/>
      <c r="IW150" s="83"/>
      <c r="IX150" s="83"/>
      <c r="IY150" s="83"/>
      <c r="IZ150" s="83"/>
      <c r="JA150" s="83"/>
      <c r="JB150" s="83"/>
      <c r="JC150" s="83"/>
      <c r="JD150" s="83"/>
      <c r="JE150" s="83"/>
      <c r="JF150" s="83"/>
      <c r="JG150" s="83"/>
      <c r="JH150" s="83"/>
      <c r="JI150" s="83"/>
      <c r="JJ150" s="83"/>
      <c r="JK150" s="83"/>
      <c r="JL150" s="83"/>
      <c r="JM150" s="83"/>
      <c r="JN150" s="83"/>
      <c r="JO150" s="83"/>
      <c r="JP150" s="83"/>
      <c r="JQ150" s="83"/>
      <c r="JR150" s="83"/>
      <c r="JS150" s="83"/>
      <c r="JT150" s="83"/>
      <c r="JU150" s="83"/>
      <c r="JV150" s="83"/>
      <c r="JW150" s="83"/>
      <c r="JX150" s="83"/>
      <c r="JY150" s="83"/>
      <c r="JZ150" s="83"/>
      <c r="KA150" s="83"/>
      <c r="KB150" s="83"/>
      <c r="KC150" s="83"/>
      <c r="KD150" s="83"/>
      <c r="KE150" s="83"/>
      <c r="KF150" s="83"/>
      <c r="KG150" s="83"/>
      <c r="KH150" s="83"/>
      <c r="KI150" s="83"/>
      <c r="KJ150" s="83"/>
      <c r="KK150" s="83"/>
      <c r="KL150" s="83"/>
      <c r="KM150" s="83"/>
      <c r="KN150" s="83"/>
      <c r="KO150" s="83"/>
      <c r="KP150" s="83"/>
      <c r="KQ150" s="83"/>
      <c r="KR150" s="83"/>
      <c r="KS150" s="83"/>
      <c r="KT150" s="83"/>
      <c r="KU150" s="83"/>
      <c r="KV150" s="83"/>
      <c r="KW150" s="69"/>
      <c r="KX150" s="69"/>
      <c r="KY150" s="69"/>
      <c r="KZ150" s="69"/>
      <c r="LA150" s="69"/>
      <c r="LB150" s="69"/>
      <c r="LC150" s="69"/>
      <c r="LD150" s="69"/>
    </row>
    <row r="151" spans="1:316" s="65" customFormat="1" ht="13.5" customHeight="1" x14ac:dyDescent="0.15">
      <c r="A151" s="461" t="s">
        <v>70</v>
      </c>
      <c r="B151" s="462"/>
      <c r="C151" s="413" t="s">
        <v>94</v>
      </c>
      <c r="D151" s="414"/>
      <c r="E151" s="415"/>
      <c r="F151" s="413" t="s">
        <v>94</v>
      </c>
      <c r="G151" s="414"/>
      <c r="H151" s="415"/>
      <c r="I151" s="413" t="s">
        <v>94</v>
      </c>
      <c r="J151" s="414"/>
      <c r="K151" s="415"/>
      <c r="L151" s="413" t="s">
        <v>94</v>
      </c>
      <c r="M151" s="414"/>
      <c r="N151" s="415"/>
      <c r="O151" s="413" t="s">
        <v>94</v>
      </c>
      <c r="P151" s="414"/>
      <c r="Q151" s="415"/>
      <c r="R151" s="1" t="s">
        <v>222</v>
      </c>
      <c r="S151" s="2" t="s">
        <v>246</v>
      </c>
      <c r="T151" s="9" t="s">
        <v>196</v>
      </c>
      <c r="U151" s="58" t="s">
        <v>282</v>
      </c>
      <c r="V151" s="8" t="s">
        <v>277</v>
      </c>
      <c r="W151" s="6" t="s">
        <v>264</v>
      </c>
      <c r="X151" s="407" t="s">
        <v>94</v>
      </c>
      <c r="Y151" s="408"/>
      <c r="Z151" s="409"/>
      <c r="AA151" s="436" t="s">
        <v>94</v>
      </c>
      <c r="AB151" s="437"/>
      <c r="AC151" s="438"/>
      <c r="AD151" s="19" t="s">
        <v>72</v>
      </c>
      <c r="AE151" s="12" t="s">
        <v>73</v>
      </c>
      <c r="AF151" s="13" t="s">
        <v>14</v>
      </c>
      <c r="AG151" s="357"/>
      <c r="AH151" s="26" t="s">
        <v>114</v>
      </c>
      <c r="AI151" s="54" t="s">
        <v>145</v>
      </c>
      <c r="AJ151" s="455"/>
      <c r="AK151" s="346"/>
      <c r="AL151" s="343"/>
      <c r="AM151" s="79"/>
      <c r="AN151" s="83"/>
      <c r="AO151" s="83"/>
      <c r="AP151" s="83"/>
      <c r="AQ151" s="83"/>
      <c r="AR151" s="83"/>
      <c r="AS151" s="83"/>
      <c r="AT151" s="83"/>
      <c r="AU151" s="83"/>
      <c r="AV151" s="79"/>
      <c r="AW151" s="79"/>
      <c r="AX151" s="79"/>
      <c r="AY151" s="79"/>
      <c r="AZ151" s="79"/>
      <c r="BA151" s="79"/>
      <c r="BB151" s="79"/>
      <c r="BC151" s="79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79"/>
      <c r="BR151" s="79"/>
      <c r="BS151" s="79"/>
      <c r="BT151" s="79"/>
      <c r="BU151" s="79"/>
      <c r="BV151" s="79"/>
      <c r="BW151" s="79"/>
      <c r="BX151" s="79"/>
      <c r="BY151" s="79"/>
      <c r="BZ151" s="79"/>
      <c r="CA151" s="79"/>
      <c r="CB151" s="79"/>
      <c r="CC151" s="79"/>
      <c r="CD151" s="79"/>
      <c r="CE151" s="79"/>
      <c r="CF151" s="79"/>
      <c r="CG151" s="79"/>
      <c r="CH151" s="79"/>
      <c r="CI151" s="79"/>
      <c r="CJ151" s="79"/>
      <c r="CK151" s="79"/>
      <c r="CL151" s="79"/>
      <c r="CM151" s="79"/>
      <c r="CN151" s="79"/>
      <c r="CO151" s="79"/>
      <c r="CP151" s="79"/>
      <c r="CQ151" s="79"/>
      <c r="CR151" s="79"/>
      <c r="CS151" s="79"/>
      <c r="CT151" s="79"/>
      <c r="CU151" s="79"/>
      <c r="CV151" s="79"/>
      <c r="CW151" s="79"/>
      <c r="CX151" s="79"/>
      <c r="CY151" s="79"/>
      <c r="CZ151" s="79"/>
      <c r="DA151" s="79"/>
      <c r="DB151" s="79"/>
      <c r="DC151" s="79"/>
      <c r="DD151" s="79"/>
      <c r="DE151" s="79"/>
      <c r="DF151" s="79"/>
      <c r="DG151" s="79"/>
      <c r="DH151" s="79"/>
      <c r="DI151" s="79"/>
      <c r="DJ151" s="79"/>
      <c r="DK151" s="79"/>
      <c r="DL151" s="79"/>
      <c r="DM151" s="79"/>
      <c r="DN151" s="79"/>
      <c r="DO151" s="79"/>
      <c r="DP151" s="79"/>
      <c r="DQ151" s="79"/>
      <c r="DR151" s="79"/>
      <c r="DS151" s="79"/>
      <c r="DT151" s="79"/>
      <c r="DU151" s="79"/>
      <c r="DV151" s="79"/>
      <c r="DW151" s="79"/>
      <c r="DX151" s="79"/>
      <c r="DY151" s="79"/>
      <c r="DZ151" s="79"/>
      <c r="EA151" s="79"/>
      <c r="EB151" s="79"/>
      <c r="EC151" s="79"/>
      <c r="ED151" s="79"/>
      <c r="EE151" s="79"/>
      <c r="EF151" s="79"/>
      <c r="EG151" s="79"/>
      <c r="EH151" s="79"/>
      <c r="EI151" s="79"/>
      <c r="EJ151" s="79"/>
      <c r="EK151" s="79"/>
      <c r="EL151" s="79"/>
      <c r="EM151" s="79"/>
      <c r="EN151" s="79"/>
      <c r="EO151" s="79"/>
      <c r="EP151" s="79"/>
      <c r="EQ151" s="79"/>
      <c r="ER151" s="79"/>
      <c r="ES151" s="79"/>
      <c r="ET151" s="79"/>
      <c r="EU151" s="79"/>
      <c r="EV151" s="79"/>
      <c r="EW151" s="79"/>
      <c r="EX151" s="79"/>
      <c r="EY151" s="79"/>
      <c r="EZ151" s="79"/>
      <c r="FA151" s="79"/>
      <c r="FB151" s="79"/>
      <c r="FC151" s="79"/>
      <c r="FD151" s="79"/>
      <c r="FE151" s="79"/>
      <c r="FF151" s="79"/>
      <c r="FG151" s="79"/>
      <c r="FH151" s="79"/>
      <c r="FI151" s="79"/>
      <c r="FJ151" s="79"/>
      <c r="FK151" s="79"/>
      <c r="FL151" s="79"/>
      <c r="FM151" s="79"/>
      <c r="FN151" s="79"/>
      <c r="FO151" s="79"/>
      <c r="FP151" s="79"/>
      <c r="FQ151" s="79"/>
      <c r="FR151" s="79"/>
      <c r="FS151" s="79"/>
      <c r="FT151" s="79"/>
      <c r="FU151" s="79"/>
      <c r="FV151" s="79"/>
      <c r="FW151" s="79"/>
      <c r="FX151" s="79"/>
      <c r="FY151" s="79"/>
      <c r="FZ151" s="79"/>
      <c r="GA151" s="79"/>
      <c r="GB151" s="79"/>
      <c r="GC151" s="79"/>
      <c r="GD151" s="79"/>
      <c r="GE151" s="79"/>
      <c r="GF151" s="79"/>
      <c r="GG151" s="79"/>
      <c r="GH151" s="79"/>
      <c r="GI151" s="79"/>
      <c r="GJ151" s="79"/>
      <c r="GK151" s="79"/>
      <c r="GL151" s="79"/>
      <c r="GM151" s="79"/>
      <c r="GN151" s="79"/>
      <c r="GO151" s="79"/>
      <c r="GP151" s="79"/>
      <c r="GQ151" s="79"/>
      <c r="GR151" s="79"/>
      <c r="GS151" s="79"/>
      <c r="GT151" s="79"/>
      <c r="GU151" s="79"/>
      <c r="GV151" s="79"/>
      <c r="GW151" s="79"/>
      <c r="GX151" s="79"/>
      <c r="GY151" s="79"/>
      <c r="GZ151" s="79"/>
      <c r="HA151" s="79"/>
      <c r="HB151" s="79"/>
      <c r="HC151" s="79"/>
      <c r="HD151" s="79"/>
      <c r="HE151" s="79"/>
      <c r="HF151" s="79"/>
      <c r="HG151" s="79"/>
      <c r="HH151" s="79"/>
      <c r="HI151" s="79"/>
      <c r="HJ151" s="79"/>
      <c r="HK151" s="79"/>
      <c r="HL151" s="79"/>
      <c r="HM151" s="79"/>
      <c r="HN151" s="79"/>
      <c r="HO151" s="79"/>
      <c r="HP151" s="79"/>
      <c r="HQ151" s="79"/>
      <c r="HR151" s="79"/>
      <c r="HS151" s="79"/>
      <c r="HT151" s="79"/>
      <c r="HU151" s="79"/>
      <c r="HV151" s="79"/>
      <c r="HW151" s="79"/>
      <c r="HX151" s="79"/>
      <c r="HY151" s="79"/>
      <c r="HZ151" s="79"/>
      <c r="IA151" s="79"/>
      <c r="IB151" s="79"/>
      <c r="IC151" s="79"/>
      <c r="ID151" s="79"/>
      <c r="IE151" s="79"/>
      <c r="IF151" s="79"/>
      <c r="IG151" s="79"/>
      <c r="IH151" s="79"/>
      <c r="II151" s="79"/>
      <c r="IJ151" s="79"/>
      <c r="IK151" s="79"/>
      <c r="IL151" s="79"/>
      <c r="IM151" s="79"/>
      <c r="IN151" s="79"/>
      <c r="IO151" s="79"/>
      <c r="IP151" s="79"/>
      <c r="IQ151" s="79"/>
      <c r="IR151" s="79"/>
      <c r="IS151" s="79"/>
      <c r="IT151" s="79"/>
      <c r="IU151" s="79"/>
      <c r="IV151" s="79"/>
      <c r="IW151" s="79"/>
      <c r="IX151" s="79"/>
      <c r="IY151" s="79"/>
      <c r="IZ151" s="79"/>
      <c r="JA151" s="79"/>
      <c r="JB151" s="79"/>
      <c r="JC151" s="79"/>
      <c r="JD151" s="79"/>
      <c r="JE151" s="79"/>
      <c r="JF151" s="79"/>
      <c r="JG151" s="79"/>
      <c r="JH151" s="79"/>
      <c r="JI151" s="79"/>
      <c r="JJ151" s="79"/>
      <c r="JK151" s="79"/>
      <c r="JL151" s="79"/>
      <c r="JM151" s="79"/>
      <c r="JN151" s="79"/>
      <c r="JO151" s="79"/>
      <c r="JP151" s="79"/>
      <c r="JQ151" s="79"/>
      <c r="JR151" s="79"/>
      <c r="JS151" s="79"/>
      <c r="JT151" s="79"/>
      <c r="JU151" s="79"/>
      <c r="JV151" s="79"/>
      <c r="JW151" s="79"/>
      <c r="JX151" s="79"/>
      <c r="JY151" s="79"/>
      <c r="JZ151" s="79"/>
      <c r="KA151" s="79"/>
      <c r="KB151" s="79"/>
      <c r="KC151" s="79"/>
      <c r="KD151" s="79"/>
      <c r="KE151" s="79"/>
      <c r="KF151" s="79"/>
      <c r="KG151" s="79"/>
      <c r="KH151" s="79"/>
      <c r="KI151" s="79"/>
      <c r="KJ151" s="79"/>
      <c r="KK151" s="79"/>
      <c r="KL151" s="79"/>
      <c r="KM151" s="79"/>
      <c r="KN151" s="79"/>
      <c r="KO151" s="79"/>
      <c r="KP151" s="79"/>
      <c r="KQ151" s="79"/>
      <c r="KR151" s="79"/>
      <c r="KS151" s="79"/>
      <c r="KT151" s="79"/>
      <c r="KU151" s="79"/>
      <c r="KV151" s="79"/>
      <c r="KW151" s="76"/>
      <c r="KX151" s="76"/>
      <c r="KY151" s="76"/>
      <c r="KZ151" s="76"/>
      <c r="LA151" s="76"/>
      <c r="LB151" s="76"/>
      <c r="LC151" s="76"/>
      <c r="LD151" s="76"/>
    </row>
    <row r="152" spans="1:316" s="65" customFormat="1" ht="13.5" customHeight="1" x14ac:dyDescent="0.15">
      <c r="A152" s="463"/>
      <c r="B152" s="464"/>
      <c r="C152" s="410"/>
      <c r="D152" s="411"/>
      <c r="E152" s="412"/>
      <c r="F152" s="410"/>
      <c r="G152" s="411"/>
      <c r="H152" s="412"/>
      <c r="I152" s="410"/>
      <c r="J152" s="411"/>
      <c r="K152" s="412"/>
      <c r="L152" s="410"/>
      <c r="M152" s="411"/>
      <c r="N152" s="412"/>
      <c r="O152" s="410"/>
      <c r="P152" s="411"/>
      <c r="Q152" s="412"/>
      <c r="R152" s="59" t="s">
        <v>76</v>
      </c>
      <c r="S152" s="8" t="s">
        <v>77</v>
      </c>
      <c r="T152" s="3" t="s">
        <v>14</v>
      </c>
      <c r="U152" s="59" t="s">
        <v>292</v>
      </c>
      <c r="V152" s="8" t="s">
        <v>293</v>
      </c>
      <c r="W152" s="6" t="s">
        <v>14</v>
      </c>
      <c r="X152" s="410"/>
      <c r="Y152" s="411"/>
      <c r="Z152" s="412"/>
      <c r="AA152" s="439"/>
      <c r="AB152" s="440"/>
      <c r="AC152" s="441"/>
      <c r="AD152" s="58"/>
      <c r="AE152" s="8"/>
      <c r="AF152" s="6"/>
      <c r="AG152" s="353"/>
      <c r="AH152" s="23"/>
      <c r="AI152" s="55"/>
      <c r="AJ152" s="455"/>
      <c r="AK152" s="99" t="s">
        <v>328</v>
      </c>
      <c r="AL152" s="343"/>
      <c r="AM152" s="79"/>
      <c r="AN152" s="83"/>
      <c r="AO152" s="83"/>
      <c r="AP152" s="83"/>
      <c r="AQ152" s="83"/>
      <c r="AR152" s="83"/>
      <c r="AS152" s="83"/>
      <c r="AT152" s="83"/>
      <c r="AU152" s="83"/>
      <c r="AV152" s="79"/>
      <c r="AW152" s="79"/>
      <c r="AX152" s="79"/>
      <c r="AY152" s="79"/>
      <c r="AZ152" s="79"/>
      <c r="BA152" s="79"/>
      <c r="BB152" s="79"/>
      <c r="BC152" s="79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  <c r="BQ152" s="79"/>
      <c r="BR152" s="79"/>
      <c r="BS152" s="79"/>
      <c r="BT152" s="79"/>
      <c r="BU152" s="79"/>
      <c r="BV152" s="79"/>
      <c r="BW152" s="79"/>
      <c r="BX152" s="79"/>
      <c r="BY152" s="79"/>
      <c r="BZ152" s="79"/>
      <c r="CA152" s="79"/>
      <c r="CB152" s="79"/>
      <c r="CC152" s="79"/>
      <c r="CD152" s="79"/>
      <c r="CE152" s="79"/>
      <c r="CF152" s="79"/>
      <c r="CG152" s="79"/>
      <c r="CH152" s="79"/>
      <c r="CI152" s="79"/>
      <c r="CJ152" s="79"/>
      <c r="CK152" s="79"/>
      <c r="CL152" s="79"/>
      <c r="CM152" s="79"/>
      <c r="CN152" s="79"/>
      <c r="CO152" s="79"/>
      <c r="CP152" s="79"/>
      <c r="CQ152" s="79"/>
      <c r="CR152" s="79"/>
      <c r="CS152" s="79"/>
      <c r="CT152" s="79"/>
      <c r="CU152" s="79"/>
      <c r="CV152" s="79"/>
      <c r="CW152" s="79"/>
      <c r="CX152" s="79"/>
      <c r="CY152" s="79"/>
      <c r="CZ152" s="79"/>
      <c r="DA152" s="79"/>
      <c r="DB152" s="79"/>
      <c r="DC152" s="79"/>
      <c r="DD152" s="79"/>
      <c r="DE152" s="79"/>
      <c r="DF152" s="79"/>
      <c r="DG152" s="79"/>
      <c r="DH152" s="79"/>
      <c r="DI152" s="79"/>
      <c r="DJ152" s="79"/>
      <c r="DK152" s="79"/>
      <c r="DL152" s="79"/>
      <c r="DM152" s="79"/>
      <c r="DN152" s="79"/>
      <c r="DO152" s="79"/>
      <c r="DP152" s="79"/>
      <c r="DQ152" s="79"/>
      <c r="DR152" s="79"/>
      <c r="DS152" s="79"/>
      <c r="DT152" s="79"/>
      <c r="DU152" s="79"/>
      <c r="DV152" s="79"/>
      <c r="DW152" s="79"/>
      <c r="DX152" s="79"/>
      <c r="DY152" s="79"/>
      <c r="DZ152" s="79"/>
      <c r="EA152" s="79"/>
      <c r="EB152" s="79"/>
      <c r="EC152" s="79"/>
      <c r="ED152" s="79"/>
      <c r="EE152" s="79"/>
      <c r="EF152" s="79"/>
      <c r="EG152" s="79"/>
      <c r="EH152" s="79"/>
      <c r="EI152" s="79"/>
      <c r="EJ152" s="79"/>
      <c r="EK152" s="79"/>
      <c r="EL152" s="79"/>
      <c r="EM152" s="79"/>
      <c r="EN152" s="79"/>
      <c r="EO152" s="79"/>
      <c r="EP152" s="79"/>
      <c r="EQ152" s="79"/>
      <c r="ER152" s="79"/>
      <c r="ES152" s="79"/>
      <c r="ET152" s="79"/>
      <c r="EU152" s="79"/>
      <c r="EV152" s="79"/>
      <c r="EW152" s="79"/>
      <c r="EX152" s="79"/>
      <c r="EY152" s="79"/>
      <c r="EZ152" s="79"/>
      <c r="FA152" s="79"/>
      <c r="FB152" s="79"/>
      <c r="FC152" s="79"/>
      <c r="FD152" s="79"/>
      <c r="FE152" s="79"/>
      <c r="FF152" s="79"/>
      <c r="FG152" s="79"/>
      <c r="FH152" s="79"/>
      <c r="FI152" s="79"/>
      <c r="FJ152" s="79"/>
      <c r="FK152" s="79"/>
      <c r="FL152" s="79"/>
      <c r="FM152" s="79"/>
      <c r="FN152" s="79"/>
      <c r="FO152" s="79"/>
      <c r="FP152" s="79"/>
      <c r="FQ152" s="79"/>
      <c r="FR152" s="79"/>
      <c r="FS152" s="79"/>
      <c r="FT152" s="79"/>
      <c r="FU152" s="79"/>
      <c r="FV152" s="79"/>
      <c r="FW152" s="79"/>
      <c r="FX152" s="79"/>
      <c r="FY152" s="79"/>
      <c r="FZ152" s="79"/>
      <c r="GA152" s="79"/>
      <c r="GB152" s="79"/>
      <c r="GC152" s="79"/>
      <c r="GD152" s="79"/>
      <c r="GE152" s="79"/>
      <c r="GF152" s="79"/>
      <c r="GG152" s="79"/>
      <c r="GH152" s="79"/>
      <c r="GI152" s="79"/>
      <c r="GJ152" s="79"/>
      <c r="GK152" s="79"/>
      <c r="GL152" s="79"/>
      <c r="GM152" s="79"/>
      <c r="GN152" s="79"/>
      <c r="GO152" s="79"/>
      <c r="GP152" s="79"/>
      <c r="GQ152" s="79"/>
      <c r="GR152" s="79"/>
      <c r="GS152" s="79"/>
      <c r="GT152" s="79"/>
      <c r="GU152" s="79"/>
      <c r="GV152" s="79"/>
      <c r="GW152" s="79"/>
      <c r="GX152" s="79"/>
      <c r="GY152" s="79"/>
      <c r="GZ152" s="79"/>
      <c r="HA152" s="79"/>
      <c r="HB152" s="79"/>
      <c r="HC152" s="79"/>
      <c r="HD152" s="79"/>
      <c r="HE152" s="79"/>
      <c r="HF152" s="79"/>
      <c r="HG152" s="79"/>
      <c r="HH152" s="79"/>
      <c r="HI152" s="79"/>
      <c r="HJ152" s="79"/>
      <c r="HK152" s="79"/>
      <c r="HL152" s="79"/>
      <c r="HM152" s="79"/>
      <c r="HN152" s="79"/>
      <c r="HO152" s="79"/>
      <c r="HP152" s="79"/>
      <c r="HQ152" s="79"/>
      <c r="HR152" s="79"/>
      <c r="HS152" s="79"/>
      <c r="HT152" s="79"/>
      <c r="HU152" s="79"/>
      <c r="HV152" s="79"/>
      <c r="HW152" s="79"/>
      <c r="HX152" s="79"/>
      <c r="HY152" s="79"/>
      <c r="HZ152" s="79"/>
      <c r="IA152" s="79"/>
      <c r="IB152" s="79"/>
      <c r="IC152" s="79"/>
      <c r="ID152" s="79"/>
      <c r="IE152" s="79"/>
      <c r="IF152" s="79"/>
      <c r="IG152" s="79"/>
      <c r="IH152" s="79"/>
      <c r="II152" s="79"/>
      <c r="IJ152" s="79"/>
      <c r="IK152" s="79"/>
      <c r="IL152" s="79"/>
      <c r="IM152" s="79"/>
      <c r="IN152" s="79"/>
      <c r="IO152" s="79"/>
      <c r="IP152" s="79"/>
      <c r="IQ152" s="79"/>
      <c r="IR152" s="79"/>
      <c r="IS152" s="79"/>
      <c r="IT152" s="79"/>
      <c r="IU152" s="79"/>
      <c r="IV152" s="79"/>
      <c r="IW152" s="79"/>
      <c r="IX152" s="79"/>
      <c r="IY152" s="79"/>
      <c r="IZ152" s="79"/>
      <c r="JA152" s="79"/>
      <c r="JB152" s="79"/>
      <c r="JC152" s="79"/>
      <c r="JD152" s="79"/>
      <c r="JE152" s="79"/>
      <c r="JF152" s="79"/>
      <c r="JG152" s="79"/>
      <c r="JH152" s="79"/>
      <c r="JI152" s="79"/>
      <c r="JJ152" s="79"/>
      <c r="JK152" s="79"/>
      <c r="JL152" s="79"/>
      <c r="JM152" s="79"/>
      <c r="JN152" s="79"/>
      <c r="JO152" s="79"/>
      <c r="JP152" s="79"/>
      <c r="JQ152" s="79"/>
      <c r="JR152" s="79"/>
      <c r="JS152" s="79"/>
      <c r="JT152" s="79"/>
      <c r="JU152" s="79"/>
      <c r="JV152" s="79"/>
      <c r="JW152" s="79"/>
      <c r="JX152" s="79"/>
      <c r="JY152" s="79"/>
      <c r="JZ152" s="79"/>
      <c r="KA152" s="79"/>
      <c r="KB152" s="79"/>
      <c r="KC152" s="79"/>
      <c r="KD152" s="79"/>
      <c r="KE152" s="79"/>
      <c r="KF152" s="79"/>
      <c r="KG152" s="79"/>
      <c r="KH152" s="79"/>
      <c r="KI152" s="79"/>
      <c r="KJ152" s="79"/>
      <c r="KK152" s="79"/>
      <c r="KL152" s="79"/>
      <c r="KM152" s="79"/>
      <c r="KN152" s="79"/>
      <c r="KO152" s="79"/>
      <c r="KP152" s="79"/>
      <c r="KQ152" s="79"/>
      <c r="KR152" s="79"/>
      <c r="KS152" s="79"/>
      <c r="KT152" s="79"/>
      <c r="KU152" s="79"/>
      <c r="KV152" s="79"/>
      <c r="KW152" s="76"/>
      <c r="KX152" s="76"/>
      <c r="KY152" s="76"/>
      <c r="KZ152" s="76"/>
      <c r="LA152" s="76"/>
      <c r="LB152" s="76"/>
      <c r="LC152" s="76"/>
      <c r="LD152" s="76"/>
    </row>
    <row r="153" spans="1:316" ht="13.5" customHeight="1" x14ac:dyDescent="0.15">
      <c r="A153" s="67" t="s">
        <v>241</v>
      </c>
      <c r="B153" s="113" t="s">
        <v>243</v>
      </c>
      <c r="C153" s="59"/>
      <c r="D153" s="8"/>
      <c r="E153" s="3"/>
      <c r="F153" s="59"/>
      <c r="G153" s="8"/>
      <c r="H153" s="3"/>
      <c r="I153" s="59"/>
      <c r="J153" s="8"/>
      <c r="K153" s="3"/>
      <c r="L153" s="59"/>
      <c r="M153" s="8"/>
      <c r="N153" s="3"/>
      <c r="O153" s="58"/>
      <c r="P153" s="8"/>
      <c r="Q153" s="6"/>
      <c r="R153" s="403" t="s">
        <v>238</v>
      </c>
      <c r="S153" s="404"/>
      <c r="T153" s="3" t="s">
        <v>247</v>
      </c>
      <c r="U153" s="403" t="s">
        <v>281</v>
      </c>
      <c r="V153" s="404"/>
      <c r="W153" s="6" t="s">
        <v>284</v>
      </c>
      <c r="X153" s="59"/>
      <c r="Y153" s="8"/>
      <c r="Z153" s="3"/>
      <c r="AA153" s="142"/>
      <c r="AB153" s="134"/>
      <c r="AC153" s="135"/>
      <c r="AD153" s="58"/>
      <c r="AE153" s="8"/>
      <c r="AF153" s="6"/>
      <c r="AG153" s="353"/>
      <c r="AH153" s="23"/>
      <c r="AI153" s="55"/>
      <c r="AJ153" s="456"/>
      <c r="AK153" s="99" t="s">
        <v>339</v>
      </c>
      <c r="AL153" s="343"/>
      <c r="EY153" s="79"/>
      <c r="EZ153" s="79"/>
      <c r="FA153" s="79"/>
      <c r="FB153" s="79"/>
      <c r="FC153" s="79"/>
      <c r="FD153" s="79"/>
      <c r="FE153" s="79"/>
      <c r="FF153" s="79"/>
      <c r="FG153" s="79"/>
      <c r="FH153" s="79"/>
      <c r="FI153" s="79"/>
      <c r="FJ153" s="79"/>
      <c r="FK153" s="79"/>
      <c r="FL153" s="79"/>
      <c r="FM153" s="79"/>
      <c r="FN153" s="79"/>
      <c r="FO153" s="79"/>
      <c r="FP153" s="79"/>
      <c r="FQ153" s="79"/>
      <c r="FR153" s="79"/>
      <c r="FS153" s="79"/>
      <c r="FT153" s="79"/>
      <c r="FU153" s="79"/>
      <c r="FV153" s="79"/>
      <c r="FW153" s="79"/>
      <c r="FX153" s="79"/>
      <c r="FY153" s="79"/>
      <c r="FZ153" s="79"/>
      <c r="GA153" s="79"/>
      <c r="GB153" s="79"/>
      <c r="GC153" s="79"/>
      <c r="GD153" s="79"/>
      <c r="GE153" s="79"/>
      <c r="GF153" s="79"/>
      <c r="GG153" s="79"/>
      <c r="GH153" s="79"/>
      <c r="GI153" s="79"/>
      <c r="GJ153" s="79"/>
      <c r="GK153" s="79"/>
      <c r="GL153" s="79"/>
      <c r="GM153" s="79"/>
      <c r="GN153" s="79"/>
      <c r="GO153" s="79"/>
      <c r="GP153" s="79"/>
      <c r="GQ153" s="79"/>
      <c r="GR153" s="79"/>
      <c r="GS153" s="79"/>
      <c r="GT153" s="79"/>
      <c r="GU153" s="79"/>
      <c r="GV153" s="79"/>
      <c r="GW153" s="79"/>
      <c r="GX153" s="79"/>
      <c r="GY153" s="79"/>
      <c r="GZ153" s="79"/>
      <c r="HA153" s="79"/>
      <c r="HB153" s="79"/>
      <c r="HC153" s="79"/>
      <c r="HD153" s="79"/>
      <c r="HE153" s="79"/>
      <c r="HF153" s="79"/>
      <c r="HG153" s="79"/>
      <c r="HH153" s="79"/>
      <c r="HI153" s="79"/>
      <c r="HJ153" s="79"/>
      <c r="HK153" s="79"/>
      <c r="HL153" s="79"/>
      <c r="HM153" s="79"/>
      <c r="HN153" s="79"/>
      <c r="HO153" s="79"/>
      <c r="HP153" s="79"/>
      <c r="HQ153" s="79"/>
      <c r="HR153" s="79"/>
      <c r="HS153" s="79"/>
      <c r="HT153" s="79"/>
      <c r="HU153" s="79"/>
      <c r="HV153" s="79"/>
      <c r="HW153" s="79"/>
      <c r="HX153" s="79"/>
      <c r="HY153" s="79"/>
      <c r="HZ153" s="79"/>
      <c r="IA153" s="79"/>
      <c r="IB153" s="79"/>
      <c r="IC153" s="79"/>
      <c r="ID153" s="79"/>
      <c r="IE153" s="79"/>
      <c r="IF153" s="79"/>
      <c r="IG153" s="79"/>
      <c r="IH153" s="79"/>
      <c r="II153" s="79"/>
      <c r="IJ153" s="79"/>
      <c r="IK153" s="79"/>
      <c r="IL153" s="79"/>
      <c r="IM153" s="79"/>
      <c r="IN153" s="79"/>
      <c r="IO153" s="79"/>
      <c r="IP153" s="79"/>
      <c r="IQ153" s="79"/>
      <c r="IR153" s="79"/>
      <c r="IS153" s="79"/>
      <c r="IT153" s="79"/>
      <c r="IU153" s="79"/>
      <c r="IV153" s="79"/>
      <c r="IW153" s="79"/>
      <c r="IX153" s="79"/>
      <c r="IY153" s="79"/>
      <c r="IZ153" s="79"/>
      <c r="JA153" s="79"/>
      <c r="JB153" s="79"/>
      <c r="JC153" s="79"/>
      <c r="JD153" s="79"/>
      <c r="JE153" s="79"/>
      <c r="JF153" s="79"/>
      <c r="JG153" s="79"/>
      <c r="JH153" s="79"/>
      <c r="JI153" s="79"/>
      <c r="JJ153" s="79"/>
      <c r="JK153" s="79"/>
      <c r="JL153" s="79"/>
      <c r="JM153" s="79"/>
      <c r="JN153" s="79"/>
      <c r="JO153" s="79"/>
      <c r="JP153" s="79"/>
      <c r="JQ153" s="79"/>
      <c r="JR153" s="79"/>
      <c r="JS153" s="79"/>
      <c r="JT153" s="79"/>
      <c r="JU153" s="79"/>
      <c r="JV153" s="79"/>
      <c r="JW153" s="79"/>
      <c r="JX153" s="79"/>
      <c r="JY153" s="79"/>
      <c r="JZ153" s="79"/>
      <c r="KA153" s="79"/>
      <c r="KB153" s="79"/>
      <c r="KC153" s="79"/>
      <c r="KD153" s="79"/>
      <c r="KE153" s="79"/>
      <c r="KF153" s="79"/>
      <c r="KG153" s="79"/>
      <c r="KH153" s="79"/>
      <c r="KI153" s="79"/>
      <c r="KJ153" s="79"/>
      <c r="KK153" s="79"/>
      <c r="KL153" s="79"/>
      <c r="KM153" s="79"/>
      <c r="KN153" s="79"/>
      <c r="KO153" s="79"/>
      <c r="KP153" s="79"/>
      <c r="KQ153" s="79"/>
      <c r="KR153" s="79"/>
      <c r="KS153" s="79"/>
      <c r="KT153" s="79"/>
      <c r="KU153" s="79"/>
      <c r="KV153" s="79"/>
      <c r="KW153" s="76"/>
      <c r="KX153" s="76"/>
      <c r="KY153" s="76"/>
      <c r="KZ153" s="76"/>
      <c r="LA153" s="76"/>
      <c r="LB153" s="76"/>
      <c r="LC153" s="76"/>
      <c r="LD153" s="76"/>
    </row>
    <row r="154" spans="1:316" ht="13.5" customHeight="1" x14ac:dyDescent="0.15">
      <c r="A154" s="67" t="s">
        <v>93</v>
      </c>
      <c r="B154" s="114" t="s">
        <v>252</v>
      </c>
      <c r="C154" s="59"/>
      <c r="D154" s="8"/>
      <c r="E154" s="3"/>
      <c r="F154" s="59"/>
      <c r="G154" s="8"/>
      <c r="H154" s="3"/>
      <c r="I154" s="59"/>
      <c r="J154" s="8"/>
      <c r="K154" s="3"/>
      <c r="L154" s="59"/>
      <c r="M154" s="8"/>
      <c r="N154" s="3"/>
      <c r="O154" s="58"/>
      <c r="P154" s="8"/>
      <c r="Q154" s="6"/>
      <c r="R154" s="59" t="s">
        <v>237</v>
      </c>
      <c r="S154" s="115" t="s">
        <v>242</v>
      </c>
      <c r="T154" s="48"/>
      <c r="U154" s="59" t="s">
        <v>2</v>
      </c>
      <c r="V154" s="116" t="s">
        <v>283</v>
      </c>
      <c r="W154" s="60" t="s">
        <v>278</v>
      </c>
      <c r="X154" s="59"/>
      <c r="Y154" s="8"/>
      <c r="Z154" s="3"/>
      <c r="AA154" s="142"/>
      <c r="AB154" s="134"/>
      <c r="AC154" s="135"/>
      <c r="AD154" s="58">
        <f t="shared" ref="AD154:AD170" si="45">SUM(C154,F154,I154,L154,O154,R154,U154,X154,AA154)</f>
        <v>0</v>
      </c>
      <c r="AE154" s="8">
        <f t="shared" ref="AE154:AE170" si="46">SUM(D154,G154,J154,M154,P154,S154,V154,Y154,AB154)</f>
        <v>0</v>
      </c>
      <c r="AF154" s="6"/>
      <c r="AG154" s="353"/>
      <c r="AH154" s="457" t="s">
        <v>93</v>
      </c>
      <c r="AI154" s="458"/>
      <c r="AJ154" s="94" t="s">
        <v>252</v>
      </c>
      <c r="AK154" s="99"/>
      <c r="AL154" s="343"/>
      <c r="EY154" s="79"/>
      <c r="EZ154" s="79"/>
      <c r="FA154" s="79"/>
      <c r="FB154" s="79"/>
      <c r="FC154" s="79"/>
      <c r="FD154" s="79"/>
      <c r="FE154" s="79"/>
      <c r="FF154" s="79"/>
      <c r="FG154" s="79"/>
      <c r="FH154" s="79"/>
      <c r="FI154" s="79"/>
      <c r="FJ154" s="79"/>
      <c r="FK154" s="79"/>
      <c r="FL154" s="79"/>
      <c r="FM154" s="79"/>
      <c r="FN154" s="79"/>
      <c r="FO154" s="79"/>
      <c r="FP154" s="79"/>
      <c r="FQ154" s="79"/>
      <c r="FR154" s="79"/>
      <c r="FS154" s="79"/>
      <c r="FT154" s="79"/>
      <c r="FU154" s="79"/>
      <c r="FV154" s="79"/>
      <c r="FW154" s="79"/>
      <c r="FX154" s="79"/>
      <c r="FY154" s="79"/>
      <c r="FZ154" s="79"/>
      <c r="GA154" s="79"/>
      <c r="GB154" s="79"/>
      <c r="GC154" s="79"/>
      <c r="GD154" s="79"/>
      <c r="GE154" s="79"/>
      <c r="GF154" s="79"/>
      <c r="GG154" s="79"/>
      <c r="GH154" s="79"/>
      <c r="GI154" s="79"/>
      <c r="GJ154" s="79"/>
      <c r="GK154" s="79"/>
      <c r="GL154" s="79"/>
      <c r="GM154" s="79"/>
      <c r="GN154" s="79"/>
      <c r="GO154" s="79"/>
      <c r="GP154" s="79"/>
      <c r="GQ154" s="79"/>
      <c r="GR154" s="79"/>
      <c r="GS154" s="79"/>
      <c r="GT154" s="79"/>
      <c r="GU154" s="79"/>
      <c r="GV154" s="79"/>
      <c r="GW154" s="79"/>
      <c r="GX154" s="79"/>
      <c r="GY154" s="79"/>
      <c r="GZ154" s="79"/>
      <c r="HA154" s="79"/>
      <c r="HB154" s="79"/>
      <c r="HC154" s="79"/>
      <c r="HD154" s="79"/>
      <c r="HE154" s="79"/>
      <c r="HF154" s="79"/>
      <c r="HG154" s="79"/>
      <c r="HH154" s="79"/>
      <c r="HI154" s="79"/>
      <c r="HJ154" s="79"/>
      <c r="HK154" s="79"/>
      <c r="HL154" s="79"/>
      <c r="HM154" s="79"/>
      <c r="HN154" s="79"/>
      <c r="HO154" s="79"/>
      <c r="HP154" s="79"/>
      <c r="HQ154" s="79"/>
      <c r="HR154" s="79"/>
      <c r="HS154" s="79"/>
      <c r="HT154" s="79"/>
      <c r="HU154" s="79"/>
      <c r="HV154" s="79"/>
      <c r="HW154" s="79"/>
      <c r="HX154" s="79"/>
      <c r="HY154" s="79"/>
      <c r="HZ154" s="79"/>
      <c r="IA154" s="79"/>
      <c r="IB154" s="79"/>
      <c r="IC154" s="79"/>
      <c r="ID154" s="79"/>
      <c r="IE154" s="79"/>
      <c r="IF154" s="79"/>
      <c r="IG154" s="79"/>
      <c r="IH154" s="79"/>
      <c r="II154" s="79"/>
      <c r="IJ154" s="79"/>
      <c r="IK154" s="79"/>
      <c r="IL154" s="79"/>
      <c r="IM154" s="79"/>
      <c r="IN154" s="79"/>
      <c r="IO154" s="79"/>
      <c r="IP154" s="79"/>
      <c r="IQ154" s="79"/>
      <c r="IR154" s="79"/>
      <c r="IS154" s="79"/>
      <c r="IT154" s="79"/>
      <c r="IU154" s="79"/>
      <c r="IV154" s="79"/>
      <c r="IW154" s="79"/>
      <c r="IX154" s="79"/>
      <c r="IY154" s="79"/>
      <c r="IZ154" s="79"/>
      <c r="JA154" s="79"/>
      <c r="JB154" s="79"/>
      <c r="JC154" s="79"/>
      <c r="JD154" s="79"/>
      <c r="JE154" s="79"/>
      <c r="JF154" s="79"/>
      <c r="JG154" s="79"/>
      <c r="JH154" s="79"/>
      <c r="JI154" s="79"/>
      <c r="JJ154" s="79"/>
      <c r="JK154" s="79"/>
      <c r="JL154" s="79"/>
      <c r="JM154" s="79"/>
      <c r="JN154" s="79"/>
      <c r="JO154" s="79"/>
      <c r="JP154" s="79"/>
      <c r="JQ154" s="79"/>
      <c r="JR154" s="79"/>
      <c r="JS154" s="79"/>
      <c r="JT154" s="79"/>
      <c r="JU154" s="79"/>
      <c r="JV154" s="79"/>
      <c r="JW154" s="79"/>
      <c r="JX154" s="79"/>
      <c r="JY154" s="79"/>
      <c r="JZ154" s="79"/>
      <c r="KA154" s="79"/>
      <c r="KB154" s="79"/>
      <c r="KC154" s="79"/>
      <c r="KD154" s="79"/>
      <c r="KE154" s="79"/>
      <c r="KF154" s="79"/>
      <c r="KG154" s="79"/>
      <c r="KH154" s="79"/>
      <c r="KI154" s="79"/>
      <c r="KJ154" s="79"/>
      <c r="KK154" s="79"/>
      <c r="KL154" s="79"/>
      <c r="KM154" s="79"/>
      <c r="KN154" s="79"/>
      <c r="KO154" s="79"/>
      <c r="KP154" s="79"/>
      <c r="KQ154" s="79"/>
      <c r="KR154" s="79"/>
      <c r="KS154" s="79"/>
      <c r="KT154" s="79"/>
      <c r="KU154" s="79"/>
      <c r="KV154" s="79"/>
      <c r="KW154" s="76"/>
      <c r="KX154" s="76"/>
      <c r="KY154" s="76"/>
      <c r="KZ154" s="76"/>
      <c r="LA154" s="76"/>
      <c r="LB154" s="76"/>
      <c r="LC154" s="76"/>
      <c r="LD154" s="76"/>
    </row>
    <row r="155" spans="1:316" ht="13.5" customHeight="1" x14ac:dyDescent="0.15">
      <c r="A155" s="67"/>
      <c r="B155" s="113" t="s">
        <v>251</v>
      </c>
      <c r="C155" s="59"/>
      <c r="D155" s="8"/>
      <c r="E155" s="3"/>
      <c r="F155" s="59"/>
      <c r="G155" s="8"/>
      <c r="H155" s="3"/>
      <c r="I155" s="59"/>
      <c r="J155" s="8"/>
      <c r="K155" s="3"/>
      <c r="L155" s="59"/>
      <c r="M155" s="8"/>
      <c r="N155" s="3"/>
      <c r="O155" s="58"/>
      <c r="P155" s="8"/>
      <c r="Q155" s="6"/>
      <c r="R155" s="59">
        <v>3</v>
      </c>
      <c r="S155" s="8">
        <v>3</v>
      </c>
      <c r="T155" s="3">
        <f t="shared" ref="T155:T170" si="47">S155/R155</f>
        <v>1</v>
      </c>
      <c r="U155" s="58"/>
      <c r="V155" s="8"/>
      <c r="W155" s="6"/>
      <c r="X155" s="59"/>
      <c r="Y155" s="8"/>
      <c r="Z155" s="3"/>
      <c r="AA155" s="142"/>
      <c r="AB155" s="134"/>
      <c r="AC155" s="135"/>
      <c r="AD155" s="58">
        <f t="shared" si="45"/>
        <v>3</v>
      </c>
      <c r="AE155" s="8">
        <f t="shared" si="46"/>
        <v>3</v>
      </c>
      <c r="AF155" s="6">
        <f t="shared" ref="AF155:AF170" si="48">AE155/AD155</f>
        <v>1</v>
      </c>
      <c r="AG155" s="423" t="s">
        <v>336</v>
      </c>
      <c r="AH155" s="23">
        <f t="shared" ref="AH155:AH170" si="49">AD155+AE155+(10*AF155)</f>
        <v>16</v>
      </c>
      <c r="AI155" s="25">
        <f>AH155/$AH$170</f>
        <v>0.43097643097643096</v>
      </c>
      <c r="AJ155" s="95" t="s">
        <v>251</v>
      </c>
      <c r="AK155" s="99"/>
      <c r="AL155" s="343"/>
      <c r="EY155" s="79"/>
      <c r="EZ155" s="79"/>
      <c r="FA155" s="79"/>
      <c r="FB155" s="79"/>
      <c r="FC155" s="79"/>
      <c r="FD155" s="79"/>
      <c r="FE155" s="79"/>
      <c r="FF155" s="79"/>
      <c r="FG155" s="79"/>
      <c r="FH155" s="79"/>
      <c r="FI155" s="79"/>
      <c r="FJ155" s="79"/>
      <c r="FK155" s="79"/>
      <c r="FL155" s="79"/>
      <c r="FM155" s="79"/>
      <c r="FN155" s="79"/>
      <c r="FO155" s="79"/>
      <c r="FP155" s="79"/>
      <c r="FQ155" s="79"/>
      <c r="FR155" s="79"/>
      <c r="FS155" s="79"/>
      <c r="FT155" s="79"/>
      <c r="FU155" s="79"/>
      <c r="FV155" s="79"/>
      <c r="FW155" s="79"/>
      <c r="FX155" s="79"/>
      <c r="FY155" s="79"/>
      <c r="FZ155" s="79"/>
      <c r="GA155" s="79"/>
      <c r="GB155" s="79"/>
      <c r="GC155" s="79"/>
      <c r="GD155" s="79"/>
      <c r="GE155" s="79"/>
      <c r="GF155" s="79"/>
      <c r="GG155" s="79"/>
      <c r="GH155" s="79"/>
      <c r="GI155" s="79"/>
      <c r="GJ155" s="79"/>
      <c r="GK155" s="79"/>
      <c r="GL155" s="79"/>
      <c r="GM155" s="79"/>
      <c r="GN155" s="79"/>
      <c r="GO155" s="79"/>
      <c r="GP155" s="79"/>
      <c r="GQ155" s="79"/>
      <c r="GR155" s="79"/>
      <c r="GS155" s="79"/>
      <c r="GT155" s="79"/>
      <c r="GU155" s="79"/>
      <c r="GV155" s="79"/>
      <c r="GW155" s="79"/>
      <c r="GX155" s="79"/>
      <c r="GY155" s="79"/>
      <c r="GZ155" s="79"/>
      <c r="HA155" s="79"/>
      <c r="HB155" s="79"/>
      <c r="HC155" s="79"/>
      <c r="HD155" s="79"/>
      <c r="HE155" s="79"/>
      <c r="HF155" s="79"/>
      <c r="HG155" s="79"/>
      <c r="HH155" s="79"/>
      <c r="HI155" s="79"/>
      <c r="HJ155" s="79"/>
      <c r="HK155" s="79"/>
      <c r="HL155" s="79"/>
      <c r="HM155" s="79"/>
      <c r="HN155" s="79"/>
      <c r="HO155" s="79"/>
      <c r="HP155" s="79"/>
      <c r="HQ155" s="79"/>
      <c r="HR155" s="79"/>
      <c r="HS155" s="79"/>
      <c r="HT155" s="79"/>
      <c r="HU155" s="79"/>
      <c r="HV155" s="79"/>
      <c r="HW155" s="79"/>
      <c r="HX155" s="79"/>
      <c r="HY155" s="79"/>
      <c r="HZ155" s="79"/>
      <c r="IA155" s="79"/>
      <c r="IB155" s="79"/>
      <c r="IC155" s="79"/>
      <c r="ID155" s="79"/>
      <c r="IE155" s="79"/>
      <c r="IF155" s="79"/>
      <c r="IG155" s="79"/>
      <c r="IH155" s="79"/>
      <c r="II155" s="79"/>
      <c r="IJ155" s="79"/>
      <c r="IK155" s="79"/>
      <c r="IL155" s="79"/>
      <c r="IM155" s="79"/>
      <c r="IN155" s="79"/>
      <c r="IO155" s="79"/>
      <c r="IP155" s="79"/>
      <c r="IQ155" s="79"/>
      <c r="IR155" s="79"/>
      <c r="IS155" s="79"/>
      <c r="IT155" s="79"/>
      <c r="IU155" s="79"/>
      <c r="IV155" s="79"/>
      <c r="IW155" s="79"/>
      <c r="IX155" s="79"/>
      <c r="IY155" s="79"/>
      <c r="IZ155" s="79"/>
      <c r="JA155" s="79"/>
      <c r="JB155" s="79"/>
      <c r="JC155" s="79"/>
      <c r="JD155" s="79"/>
      <c r="JE155" s="79"/>
      <c r="JF155" s="79"/>
      <c r="JG155" s="79"/>
      <c r="JH155" s="79"/>
      <c r="JI155" s="79"/>
      <c r="JJ155" s="79"/>
      <c r="JK155" s="79"/>
      <c r="JL155" s="79"/>
      <c r="JM155" s="79"/>
      <c r="JN155" s="79"/>
      <c r="JO155" s="79"/>
      <c r="JP155" s="79"/>
      <c r="JQ155" s="79"/>
      <c r="JR155" s="79"/>
      <c r="JS155" s="79"/>
      <c r="JT155" s="79"/>
      <c r="JU155" s="79"/>
      <c r="JV155" s="79"/>
      <c r="JW155" s="79"/>
      <c r="JX155" s="79"/>
      <c r="JY155" s="79"/>
      <c r="JZ155" s="79"/>
      <c r="KA155" s="79"/>
      <c r="KB155" s="79"/>
      <c r="KC155" s="79"/>
      <c r="KD155" s="79"/>
      <c r="KE155" s="79"/>
      <c r="KF155" s="79"/>
      <c r="KG155" s="79"/>
      <c r="KH155" s="79"/>
      <c r="KI155" s="79"/>
      <c r="KJ155" s="79"/>
      <c r="KK155" s="79"/>
      <c r="KL155" s="79"/>
      <c r="KM155" s="79"/>
      <c r="KN155" s="79"/>
      <c r="KO155" s="79"/>
      <c r="KP155" s="79"/>
      <c r="KQ155" s="79"/>
      <c r="KR155" s="79"/>
      <c r="KS155" s="79"/>
      <c r="KT155" s="79"/>
      <c r="KU155" s="79"/>
      <c r="KV155" s="79"/>
      <c r="KW155" s="76"/>
      <c r="KX155" s="76"/>
      <c r="KY155" s="76"/>
      <c r="KZ155" s="76"/>
      <c r="LA155" s="76"/>
      <c r="LB155" s="76"/>
      <c r="LC155" s="76"/>
      <c r="LD155" s="76"/>
    </row>
    <row r="156" spans="1:316" ht="13.5" customHeight="1" x14ac:dyDescent="0.15">
      <c r="A156" s="67"/>
      <c r="B156" s="113" t="s">
        <v>250</v>
      </c>
      <c r="C156" s="59"/>
      <c r="D156" s="8"/>
      <c r="E156" s="3"/>
      <c r="F156" s="59"/>
      <c r="G156" s="8"/>
      <c r="H156" s="3"/>
      <c r="I156" s="59"/>
      <c r="J156" s="8"/>
      <c r="K156" s="3"/>
      <c r="L156" s="59"/>
      <c r="M156" s="8"/>
      <c r="N156" s="3"/>
      <c r="O156" s="58"/>
      <c r="P156" s="8"/>
      <c r="Q156" s="6"/>
      <c r="R156" s="59">
        <v>3</v>
      </c>
      <c r="S156" s="8">
        <v>3</v>
      </c>
      <c r="T156" s="3">
        <f>S156/R156</f>
        <v>1</v>
      </c>
      <c r="U156" s="61">
        <v>4</v>
      </c>
      <c r="V156" s="62">
        <v>2</v>
      </c>
      <c r="W156" s="6">
        <f t="shared" ref="W156:W170" si="50">V156/U156</f>
        <v>0.5</v>
      </c>
      <c r="X156" s="59"/>
      <c r="Y156" s="8"/>
      <c r="Z156" s="3"/>
      <c r="AA156" s="142"/>
      <c r="AB156" s="134"/>
      <c r="AC156" s="135"/>
      <c r="AD156" s="58">
        <f t="shared" si="45"/>
        <v>7</v>
      </c>
      <c r="AE156" s="8">
        <f t="shared" si="46"/>
        <v>5</v>
      </c>
      <c r="AF156" s="6">
        <f t="shared" si="48"/>
        <v>0.7142857142857143</v>
      </c>
      <c r="AG156" s="424"/>
      <c r="AH156" s="23">
        <f t="shared" si="49"/>
        <v>19.142857142857142</v>
      </c>
      <c r="AI156" s="25">
        <f t="shared" ref="AI156:AI160" si="51">AH156/$AH$170</f>
        <v>0.51563251563251566</v>
      </c>
      <c r="AJ156" s="95" t="s">
        <v>430</v>
      </c>
      <c r="AK156" s="99"/>
      <c r="AL156" s="343"/>
      <c r="EY156" s="79"/>
      <c r="EZ156" s="79"/>
      <c r="FA156" s="79"/>
      <c r="FB156" s="79"/>
      <c r="FC156" s="79"/>
      <c r="FD156" s="79"/>
      <c r="FE156" s="79"/>
      <c r="FF156" s="79"/>
      <c r="FG156" s="79"/>
      <c r="FH156" s="79"/>
      <c r="FI156" s="79"/>
      <c r="FJ156" s="79"/>
      <c r="FK156" s="79"/>
      <c r="FL156" s="79"/>
      <c r="FM156" s="79"/>
      <c r="FN156" s="79"/>
      <c r="FO156" s="79"/>
      <c r="FP156" s="79"/>
      <c r="FQ156" s="79"/>
      <c r="FR156" s="79"/>
      <c r="FS156" s="79"/>
      <c r="FT156" s="79"/>
      <c r="FU156" s="79"/>
      <c r="FV156" s="79"/>
      <c r="FW156" s="79"/>
      <c r="FX156" s="79"/>
      <c r="FY156" s="79"/>
      <c r="FZ156" s="79"/>
      <c r="GA156" s="79"/>
      <c r="GB156" s="79"/>
      <c r="GC156" s="79"/>
      <c r="GD156" s="79"/>
      <c r="GE156" s="79"/>
      <c r="GF156" s="79"/>
      <c r="GG156" s="79"/>
      <c r="GH156" s="79"/>
      <c r="GI156" s="79"/>
      <c r="GJ156" s="79"/>
      <c r="GK156" s="79"/>
      <c r="GL156" s="79"/>
      <c r="GM156" s="79"/>
      <c r="GN156" s="79"/>
      <c r="GO156" s="79"/>
      <c r="GP156" s="79"/>
      <c r="GQ156" s="79"/>
      <c r="GR156" s="79"/>
      <c r="GS156" s="79"/>
      <c r="GT156" s="79"/>
      <c r="GU156" s="79"/>
      <c r="GV156" s="79"/>
      <c r="GW156" s="79"/>
      <c r="GX156" s="79"/>
      <c r="GY156" s="79"/>
      <c r="GZ156" s="79"/>
      <c r="HA156" s="79"/>
      <c r="HB156" s="79"/>
      <c r="HC156" s="79"/>
      <c r="HD156" s="79"/>
      <c r="HE156" s="79"/>
      <c r="HF156" s="79"/>
      <c r="HG156" s="79"/>
      <c r="HH156" s="79"/>
      <c r="HI156" s="79"/>
      <c r="HJ156" s="79"/>
      <c r="HK156" s="79"/>
      <c r="HL156" s="79"/>
      <c r="HM156" s="79"/>
      <c r="HN156" s="79"/>
      <c r="HO156" s="79"/>
      <c r="HP156" s="79"/>
      <c r="HQ156" s="79"/>
      <c r="HR156" s="79"/>
      <c r="HS156" s="79"/>
      <c r="HT156" s="79"/>
      <c r="HU156" s="79"/>
      <c r="HV156" s="79"/>
      <c r="HW156" s="79"/>
      <c r="HX156" s="79"/>
      <c r="HY156" s="79"/>
      <c r="HZ156" s="79"/>
      <c r="IA156" s="79"/>
      <c r="IB156" s="79"/>
      <c r="IC156" s="79"/>
      <c r="ID156" s="79"/>
      <c r="IE156" s="79"/>
      <c r="IF156" s="79"/>
      <c r="IG156" s="79"/>
      <c r="IH156" s="79"/>
      <c r="II156" s="79"/>
      <c r="IJ156" s="79"/>
      <c r="IK156" s="79"/>
      <c r="IL156" s="79"/>
      <c r="IM156" s="79"/>
      <c r="IN156" s="79"/>
      <c r="IO156" s="79"/>
      <c r="IP156" s="79"/>
      <c r="IQ156" s="79"/>
      <c r="IR156" s="79"/>
      <c r="IS156" s="79"/>
      <c r="IT156" s="79"/>
      <c r="IU156" s="79"/>
      <c r="IV156" s="79"/>
      <c r="IW156" s="79"/>
      <c r="IX156" s="79"/>
      <c r="IY156" s="79"/>
      <c r="IZ156" s="79"/>
      <c r="JA156" s="79"/>
      <c r="JB156" s="79"/>
      <c r="JC156" s="79"/>
      <c r="JD156" s="79"/>
      <c r="JE156" s="79"/>
      <c r="JF156" s="79"/>
      <c r="JG156" s="79"/>
      <c r="JH156" s="79"/>
      <c r="JI156" s="79"/>
      <c r="JJ156" s="79"/>
      <c r="JK156" s="79"/>
      <c r="JL156" s="79"/>
      <c r="JM156" s="79"/>
      <c r="JN156" s="79"/>
      <c r="JO156" s="79"/>
      <c r="JP156" s="79"/>
      <c r="JQ156" s="79"/>
      <c r="JR156" s="79"/>
      <c r="JS156" s="79"/>
      <c r="JT156" s="79"/>
      <c r="JU156" s="79"/>
      <c r="JV156" s="79"/>
      <c r="JW156" s="79"/>
      <c r="JX156" s="79"/>
      <c r="JY156" s="79"/>
      <c r="JZ156" s="79"/>
      <c r="KA156" s="79"/>
      <c r="KB156" s="79"/>
      <c r="KC156" s="79"/>
      <c r="KD156" s="79"/>
      <c r="KE156" s="79"/>
      <c r="KF156" s="79"/>
      <c r="KG156" s="79"/>
      <c r="KH156" s="79"/>
      <c r="KI156" s="79"/>
      <c r="KJ156" s="79"/>
      <c r="KK156" s="79"/>
      <c r="KL156" s="79"/>
      <c r="KM156" s="79"/>
      <c r="KN156" s="79"/>
      <c r="KO156" s="79"/>
      <c r="KP156" s="79"/>
      <c r="KQ156" s="79"/>
      <c r="KR156" s="79"/>
      <c r="KS156" s="79"/>
      <c r="KT156" s="79"/>
      <c r="KU156" s="79"/>
      <c r="KV156" s="79"/>
      <c r="KW156" s="76"/>
      <c r="KX156" s="76"/>
      <c r="KY156" s="76"/>
      <c r="KZ156" s="76"/>
      <c r="LA156" s="76"/>
      <c r="LB156" s="76"/>
      <c r="LC156" s="76"/>
      <c r="LD156" s="76"/>
    </row>
    <row r="157" spans="1:316" ht="13.5" customHeight="1" x14ac:dyDescent="0.15">
      <c r="A157" s="67"/>
      <c r="B157" s="113" t="s">
        <v>249</v>
      </c>
      <c r="C157" s="59"/>
      <c r="D157" s="8"/>
      <c r="E157" s="3"/>
      <c r="F157" s="59"/>
      <c r="G157" s="8"/>
      <c r="H157" s="3"/>
      <c r="I157" s="59"/>
      <c r="J157" s="8"/>
      <c r="K157" s="3"/>
      <c r="L157" s="59"/>
      <c r="M157" s="8"/>
      <c r="N157" s="3"/>
      <c r="O157" s="58"/>
      <c r="P157" s="8"/>
      <c r="Q157" s="6"/>
      <c r="R157" s="59"/>
      <c r="S157" s="8"/>
      <c r="T157" s="3"/>
      <c r="U157" s="58"/>
      <c r="V157" s="8"/>
      <c r="W157" s="6"/>
      <c r="X157" s="59"/>
      <c r="Y157" s="8"/>
      <c r="Z157" s="3"/>
      <c r="AA157" s="142"/>
      <c r="AB157" s="134"/>
      <c r="AC157" s="135"/>
      <c r="AD157" s="58">
        <f t="shared" si="45"/>
        <v>0</v>
      </c>
      <c r="AE157" s="8">
        <f t="shared" si="46"/>
        <v>0</v>
      </c>
      <c r="AF157" s="6"/>
      <c r="AG157" s="353" t="s">
        <v>337</v>
      </c>
      <c r="AH157" s="23">
        <f t="shared" si="49"/>
        <v>0</v>
      </c>
      <c r="AI157" s="25">
        <f t="shared" si="51"/>
        <v>0</v>
      </c>
      <c r="AJ157" s="95" t="s">
        <v>249</v>
      </c>
      <c r="AK157" s="99"/>
      <c r="AL157" s="343"/>
      <c r="EY157" s="79"/>
      <c r="EZ157" s="79"/>
      <c r="FA157" s="79"/>
      <c r="FB157" s="79"/>
      <c r="FC157" s="79"/>
      <c r="FD157" s="79"/>
      <c r="FE157" s="79"/>
      <c r="FF157" s="79"/>
      <c r="FG157" s="79"/>
      <c r="FH157" s="79"/>
      <c r="FI157" s="79"/>
      <c r="FJ157" s="79"/>
      <c r="FK157" s="79"/>
      <c r="FL157" s="79"/>
      <c r="FM157" s="79"/>
      <c r="FN157" s="79"/>
      <c r="FO157" s="79"/>
      <c r="FP157" s="79"/>
      <c r="FQ157" s="79"/>
      <c r="FR157" s="79"/>
      <c r="FS157" s="79"/>
      <c r="FT157" s="79"/>
      <c r="FU157" s="79"/>
      <c r="FV157" s="79"/>
      <c r="FW157" s="79"/>
      <c r="FX157" s="79"/>
      <c r="FY157" s="79"/>
      <c r="FZ157" s="79"/>
      <c r="GA157" s="79"/>
      <c r="GB157" s="79"/>
      <c r="GC157" s="79"/>
      <c r="GD157" s="79"/>
      <c r="GE157" s="79"/>
      <c r="GF157" s="79"/>
      <c r="GG157" s="79"/>
      <c r="GH157" s="79"/>
      <c r="GI157" s="79"/>
      <c r="GJ157" s="79"/>
      <c r="GK157" s="79"/>
      <c r="GL157" s="79"/>
      <c r="GM157" s="79"/>
      <c r="GN157" s="79"/>
      <c r="GO157" s="79"/>
      <c r="GP157" s="79"/>
      <c r="GQ157" s="79"/>
      <c r="GR157" s="79"/>
      <c r="GS157" s="79"/>
      <c r="GT157" s="79"/>
      <c r="GU157" s="79"/>
      <c r="GV157" s="79"/>
      <c r="GW157" s="79"/>
      <c r="GX157" s="79"/>
      <c r="GY157" s="79"/>
      <c r="GZ157" s="79"/>
      <c r="HA157" s="79"/>
      <c r="HB157" s="79"/>
      <c r="HC157" s="79"/>
      <c r="HD157" s="79"/>
      <c r="HE157" s="79"/>
      <c r="HF157" s="79"/>
      <c r="HG157" s="79"/>
      <c r="HH157" s="79"/>
      <c r="HI157" s="79"/>
      <c r="HJ157" s="79"/>
      <c r="HK157" s="79"/>
      <c r="HL157" s="79"/>
      <c r="HM157" s="79"/>
      <c r="HN157" s="79"/>
      <c r="HO157" s="79"/>
      <c r="HP157" s="79"/>
      <c r="HQ157" s="79"/>
      <c r="HR157" s="79"/>
      <c r="HS157" s="79"/>
      <c r="HT157" s="79"/>
      <c r="HU157" s="79"/>
      <c r="HV157" s="79"/>
      <c r="HW157" s="79"/>
      <c r="HX157" s="79"/>
      <c r="HY157" s="79"/>
      <c r="HZ157" s="79"/>
      <c r="IA157" s="79"/>
      <c r="IB157" s="79"/>
      <c r="IC157" s="79"/>
      <c r="ID157" s="79"/>
      <c r="IE157" s="79"/>
      <c r="IF157" s="79"/>
      <c r="IG157" s="79"/>
      <c r="IH157" s="79"/>
      <c r="II157" s="79"/>
      <c r="IJ157" s="79"/>
      <c r="IK157" s="79"/>
      <c r="IL157" s="79"/>
      <c r="IM157" s="79"/>
      <c r="IN157" s="79"/>
      <c r="IO157" s="79"/>
      <c r="IP157" s="79"/>
      <c r="IQ157" s="79"/>
      <c r="IR157" s="79"/>
      <c r="IS157" s="79"/>
      <c r="IT157" s="79"/>
      <c r="IU157" s="79"/>
      <c r="IV157" s="79"/>
      <c r="IW157" s="79"/>
      <c r="IX157" s="79"/>
      <c r="IY157" s="79"/>
      <c r="IZ157" s="79"/>
      <c r="JA157" s="79"/>
      <c r="JB157" s="79"/>
      <c r="JC157" s="79"/>
      <c r="JD157" s="79"/>
      <c r="JE157" s="79"/>
      <c r="JF157" s="79"/>
      <c r="JG157" s="79"/>
      <c r="JH157" s="79"/>
      <c r="JI157" s="79"/>
      <c r="JJ157" s="79"/>
      <c r="JK157" s="79"/>
      <c r="JL157" s="79"/>
      <c r="JM157" s="79"/>
      <c r="JN157" s="79"/>
      <c r="JO157" s="79"/>
      <c r="JP157" s="79"/>
      <c r="JQ157" s="79"/>
      <c r="JR157" s="79"/>
      <c r="JS157" s="79"/>
      <c r="JT157" s="79"/>
      <c r="JU157" s="79"/>
      <c r="JV157" s="79"/>
      <c r="JW157" s="79"/>
      <c r="JX157" s="79"/>
      <c r="JY157" s="79"/>
      <c r="JZ157" s="79"/>
      <c r="KA157" s="79"/>
      <c r="KB157" s="79"/>
      <c r="KC157" s="79"/>
      <c r="KD157" s="79"/>
      <c r="KE157" s="79"/>
      <c r="KF157" s="79"/>
      <c r="KG157" s="79"/>
      <c r="KH157" s="79"/>
      <c r="KI157" s="79"/>
      <c r="KJ157" s="79"/>
      <c r="KK157" s="79"/>
      <c r="KL157" s="79"/>
      <c r="KM157" s="79"/>
      <c r="KN157" s="79"/>
      <c r="KO157" s="79"/>
      <c r="KP157" s="79"/>
      <c r="KQ157" s="79"/>
      <c r="KR157" s="79"/>
      <c r="KS157" s="79"/>
      <c r="KT157" s="79"/>
      <c r="KU157" s="79"/>
      <c r="KV157" s="79"/>
      <c r="KW157" s="76"/>
      <c r="KX157" s="76"/>
      <c r="KY157" s="76"/>
      <c r="KZ157" s="76"/>
      <c r="LA157" s="76"/>
      <c r="LB157" s="76"/>
      <c r="LC157" s="76"/>
      <c r="LD157" s="76"/>
    </row>
    <row r="158" spans="1:316" ht="13.5" customHeight="1" x14ac:dyDescent="0.15">
      <c r="A158" s="67"/>
      <c r="B158" s="113" t="s">
        <v>248</v>
      </c>
      <c r="C158" s="59"/>
      <c r="D158" s="8"/>
      <c r="E158" s="3"/>
      <c r="F158" s="59"/>
      <c r="G158" s="8"/>
      <c r="H158" s="3"/>
      <c r="I158" s="59"/>
      <c r="J158" s="8"/>
      <c r="K158" s="3"/>
      <c r="L158" s="59"/>
      <c r="M158" s="8"/>
      <c r="N158" s="3"/>
      <c r="O158" s="58"/>
      <c r="P158" s="8"/>
      <c r="Q158" s="6"/>
      <c r="R158" s="59"/>
      <c r="S158" s="8"/>
      <c r="T158" s="3"/>
      <c r="U158" s="58"/>
      <c r="V158" s="8"/>
      <c r="W158" s="6"/>
      <c r="X158" s="59"/>
      <c r="Y158" s="8"/>
      <c r="Z158" s="3"/>
      <c r="AA158" s="142"/>
      <c r="AB158" s="134"/>
      <c r="AC158" s="135"/>
      <c r="AD158" s="58">
        <f t="shared" si="45"/>
        <v>0</v>
      </c>
      <c r="AE158" s="8">
        <f t="shared" si="46"/>
        <v>0</v>
      </c>
      <c r="AF158" s="6"/>
      <c r="AG158" s="353"/>
      <c r="AH158" s="23">
        <f t="shared" si="49"/>
        <v>0</v>
      </c>
      <c r="AI158" s="25">
        <f t="shared" si="51"/>
        <v>0</v>
      </c>
      <c r="AJ158" s="95" t="s">
        <v>248</v>
      </c>
      <c r="AK158" s="99"/>
      <c r="AL158" s="343"/>
      <c r="EY158" s="79"/>
      <c r="EZ158" s="79"/>
      <c r="FA158" s="79"/>
      <c r="FB158" s="79"/>
      <c r="FC158" s="79"/>
      <c r="FD158" s="79"/>
      <c r="FE158" s="79"/>
      <c r="FF158" s="79"/>
      <c r="FG158" s="79"/>
      <c r="FH158" s="79"/>
      <c r="FI158" s="79"/>
      <c r="FJ158" s="79"/>
      <c r="FK158" s="79"/>
      <c r="FL158" s="79"/>
      <c r="FM158" s="79"/>
      <c r="FN158" s="79"/>
      <c r="FO158" s="79"/>
      <c r="FP158" s="79"/>
      <c r="FQ158" s="79"/>
      <c r="FR158" s="79"/>
      <c r="FS158" s="79"/>
      <c r="FT158" s="79"/>
      <c r="FU158" s="79"/>
      <c r="FV158" s="79"/>
      <c r="FW158" s="79"/>
      <c r="FX158" s="79"/>
      <c r="FY158" s="79"/>
      <c r="FZ158" s="79"/>
      <c r="GA158" s="79"/>
      <c r="GB158" s="79"/>
      <c r="GC158" s="79"/>
      <c r="GD158" s="79"/>
      <c r="GE158" s="79"/>
      <c r="GF158" s="79"/>
      <c r="GG158" s="79"/>
      <c r="GH158" s="79"/>
      <c r="GI158" s="79"/>
      <c r="GJ158" s="79"/>
      <c r="GK158" s="79"/>
      <c r="GL158" s="79"/>
      <c r="GM158" s="79"/>
      <c r="GN158" s="79"/>
      <c r="GO158" s="79"/>
      <c r="GP158" s="79"/>
      <c r="GQ158" s="79"/>
      <c r="GR158" s="79"/>
      <c r="GS158" s="79"/>
      <c r="GT158" s="79"/>
      <c r="GU158" s="79"/>
      <c r="GV158" s="79"/>
      <c r="GW158" s="79"/>
      <c r="GX158" s="79"/>
      <c r="GY158" s="79"/>
      <c r="GZ158" s="79"/>
      <c r="HA158" s="79"/>
      <c r="HB158" s="79"/>
      <c r="HC158" s="79"/>
      <c r="HD158" s="79"/>
      <c r="HE158" s="79"/>
      <c r="HF158" s="79"/>
      <c r="HG158" s="79"/>
      <c r="HH158" s="79"/>
      <c r="HI158" s="79"/>
      <c r="HJ158" s="79"/>
      <c r="HK158" s="79"/>
      <c r="HL158" s="79"/>
      <c r="HM158" s="79"/>
      <c r="HN158" s="79"/>
      <c r="HO158" s="79"/>
      <c r="HP158" s="79"/>
      <c r="HQ158" s="79"/>
      <c r="HR158" s="79"/>
      <c r="HS158" s="79"/>
      <c r="HT158" s="79"/>
      <c r="HU158" s="79"/>
      <c r="HV158" s="79"/>
      <c r="HW158" s="79"/>
      <c r="HX158" s="79"/>
      <c r="HY158" s="79"/>
      <c r="HZ158" s="79"/>
      <c r="IA158" s="79"/>
      <c r="IB158" s="79"/>
      <c r="IC158" s="79"/>
      <c r="ID158" s="79"/>
      <c r="IE158" s="79"/>
      <c r="IF158" s="79"/>
      <c r="IG158" s="79"/>
      <c r="IH158" s="79"/>
      <c r="II158" s="79"/>
      <c r="IJ158" s="79"/>
      <c r="IK158" s="79"/>
      <c r="IL158" s="79"/>
      <c r="IM158" s="79"/>
      <c r="IN158" s="79"/>
      <c r="IO158" s="79"/>
      <c r="IP158" s="79"/>
      <c r="IQ158" s="79"/>
      <c r="IR158" s="79"/>
      <c r="IS158" s="79"/>
      <c r="IT158" s="79"/>
      <c r="IU158" s="79"/>
      <c r="IV158" s="79"/>
      <c r="IW158" s="79"/>
      <c r="IX158" s="79"/>
      <c r="IY158" s="79"/>
      <c r="IZ158" s="79"/>
      <c r="JA158" s="79"/>
      <c r="JB158" s="79"/>
      <c r="JC158" s="79"/>
      <c r="JD158" s="79"/>
      <c r="JE158" s="79"/>
      <c r="JF158" s="79"/>
      <c r="JG158" s="79"/>
      <c r="JH158" s="79"/>
      <c r="JI158" s="79"/>
      <c r="JJ158" s="79"/>
      <c r="JK158" s="79"/>
      <c r="JL158" s="79"/>
      <c r="JM158" s="79"/>
      <c r="JN158" s="79"/>
      <c r="JO158" s="79"/>
      <c r="JP158" s="79"/>
      <c r="JQ158" s="79"/>
      <c r="JR158" s="79"/>
      <c r="JS158" s="79"/>
      <c r="JT158" s="79"/>
      <c r="JU158" s="79"/>
      <c r="JV158" s="79"/>
      <c r="JW158" s="79"/>
      <c r="JX158" s="79"/>
      <c r="JY158" s="79"/>
      <c r="JZ158" s="79"/>
      <c r="KA158" s="79"/>
      <c r="KB158" s="79"/>
      <c r="KC158" s="79"/>
      <c r="KD158" s="79"/>
      <c r="KE158" s="79"/>
      <c r="KF158" s="79"/>
      <c r="KG158" s="79"/>
      <c r="KH158" s="79"/>
      <c r="KI158" s="79"/>
      <c r="KJ158" s="79"/>
      <c r="KK158" s="79"/>
      <c r="KL158" s="79"/>
      <c r="KM158" s="79"/>
      <c r="KN158" s="79"/>
      <c r="KO158" s="79"/>
      <c r="KP158" s="79"/>
      <c r="KQ158" s="79"/>
      <c r="KR158" s="79"/>
      <c r="KS158" s="79"/>
      <c r="KT158" s="79"/>
      <c r="KU158" s="79"/>
      <c r="KV158" s="79"/>
      <c r="KW158" s="76"/>
      <c r="KX158" s="76"/>
      <c r="KY158" s="76"/>
      <c r="KZ158" s="76"/>
      <c r="LA158" s="76"/>
      <c r="LB158" s="76"/>
      <c r="LC158" s="76"/>
      <c r="LD158" s="76"/>
    </row>
    <row r="159" spans="1:316" ht="13.5" customHeight="1" x14ac:dyDescent="0.15">
      <c r="A159" s="67"/>
      <c r="B159" s="113" t="s">
        <v>244</v>
      </c>
      <c r="C159" s="59"/>
      <c r="D159" s="8"/>
      <c r="E159" s="3"/>
      <c r="F159" s="59"/>
      <c r="G159" s="8"/>
      <c r="H159" s="3"/>
      <c r="I159" s="59"/>
      <c r="J159" s="8"/>
      <c r="K159" s="3"/>
      <c r="L159" s="59"/>
      <c r="M159" s="8"/>
      <c r="N159" s="3"/>
      <c r="O159" s="58"/>
      <c r="P159" s="8"/>
      <c r="Q159" s="6"/>
      <c r="R159" s="59">
        <v>3</v>
      </c>
      <c r="S159" s="8">
        <v>3</v>
      </c>
      <c r="T159" s="3">
        <f t="shared" si="47"/>
        <v>1</v>
      </c>
      <c r="U159" s="58"/>
      <c r="V159" s="8"/>
      <c r="W159" s="6"/>
      <c r="X159" s="59"/>
      <c r="Y159" s="8"/>
      <c r="Z159" s="3"/>
      <c r="AA159" s="142"/>
      <c r="AB159" s="134"/>
      <c r="AC159" s="135"/>
      <c r="AD159" s="58">
        <f t="shared" si="45"/>
        <v>3</v>
      </c>
      <c r="AE159" s="8">
        <f t="shared" si="46"/>
        <v>3</v>
      </c>
      <c r="AF159" s="6">
        <f t="shared" si="48"/>
        <v>1</v>
      </c>
      <c r="AG159" s="353"/>
      <c r="AH159" s="23">
        <f t="shared" si="49"/>
        <v>16</v>
      </c>
      <c r="AI159" s="25">
        <f t="shared" si="51"/>
        <v>0.43097643097643096</v>
      </c>
      <c r="AJ159" s="95" t="s">
        <v>244</v>
      </c>
      <c r="AK159" s="99"/>
      <c r="AL159" s="343"/>
      <c r="EY159" s="79"/>
      <c r="EZ159" s="79"/>
      <c r="FA159" s="79"/>
      <c r="FB159" s="79"/>
      <c r="FC159" s="79"/>
      <c r="FD159" s="79"/>
      <c r="FE159" s="79"/>
      <c r="FF159" s="79"/>
      <c r="FG159" s="79"/>
      <c r="FH159" s="79"/>
      <c r="FI159" s="79"/>
      <c r="FJ159" s="79"/>
      <c r="FK159" s="79"/>
      <c r="FL159" s="79"/>
      <c r="FM159" s="79"/>
      <c r="FN159" s="79"/>
      <c r="FO159" s="79"/>
      <c r="FP159" s="79"/>
      <c r="FQ159" s="79"/>
      <c r="FR159" s="79"/>
      <c r="FS159" s="79"/>
      <c r="FT159" s="79"/>
      <c r="FU159" s="79"/>
      <c r="FV159" s="79"/>
      <c r="FW159" s="79"/>
      <c r="FX159" s="79"/>
      <c r="FY159" s="79"/>
      <c r="FZ159" s="79"/>
      <c r="GA159" s="79"/>
      <c r="GB159" s="79"/>
      <c r="GC159" s="79"/>
      <c r="GD159" s="79"/>
      <c r="GE159" s="79"/>
      <c r="GF159" s="79"/>
      <c r="GG159" s="79"/>
      <c r="GH159" s="79"/>
      <c r="GI159" s="79"/>
      <c r="GJ159" s="79"/>
      <c r="GK159" s="79"/>
      <c r="GL159" s="79"/>
      <c r="GM159" s="79"/>
      <c r="GN159" s="79"/>
      <c r="GO159" s="79"/>
      <c r="GP159" s="79"/>
      <c r="GQ159" s="79"/>
      <c r="GR159" s="79"/>
      <c r="GS159" s="79"/>
      <c r="GT159" s="79"/>
      <c r="GU159" s="79"/>
      <c r="GV159" s="79"/>
      <c r="GW159" s="79"/>
      <c r="GX159" s="79"/>
      <c r="GY159" s="79"/>
      <c r="GZ159" s="79"/>
      <c r="HA159" s="79"/>
      <c r="HB159" s="79"/>
      <c r="HC159" s="79"/>
      <c r="HD159" s="79"/>
      <c r="HE159" s="79"/>
      <c r="HF159" s="79"/>
      <c r="HG159" s="79"/>
      <c r="HH159" s="79"/>
      <c r="HI159" s="79"/>
      <c r="HJ159" s="79"/>
      <c r="HK159" s="79"/>
      <c r="HL159" s="79"/>
      <c r="HM159" s="79"/>
      <c r="HN159" s="79"/>
      <c r="HO159" s="79"/>
      <c r="HP159" s="79"/>
      <c r="HQ159" s="79"/>
      <c r="HR159" s="79"/>
      <c r="HS159" s="79"/>
      <c r="HT159" s="79"/>
      <c r="HU159" s="79"/>
      <c r="HV159" s="79"/>
      <c r="HW159" s="79"/>
      <c r="HX159" s="79"/>
      <c r="HY159" s="79"/>
      <c r="HZ159" s="79"/>
      <c r="IA159" s="79"/>
      <c r="IB159" s="79"/>
      <c r="IC159" s="79"/>
      <c r="ID159" s="79"/>
      <c r="IE159" s="79"/>
      <c r="IF159" s="79"/>
      <c r="IG159" s="79"/>
      <c r="IH159" s="79"/>
      <c r="II159" s="79"/>
      <c r="IJ159" s="79"/>
      <c r="IK159" s="79"/>
      <c r="IL159" s="79"/>
      <c r="IM159" s="79"/>
      <c r="IN159" s="79"/>
      <c r="IO159" s="79"/>
      <c r="IP159" s="79"/>
      <c r="IQ159" s="79"/>
      <c r="IR159" s="79"/>
      <c r="IS159" s="79"/>
      <c r="IT159" s="79"/>
      <c r="IU159" s="79"/>
      <c r="IV159" s="79"/>
      <c r="IW159" s="79"/>
      <c r="IX159" s="79"/>
      <c r="IY159" s="79"/>
      <c r="IZ159" s="79"/>
      <c r="JA159" s="79"/>
      <c r="JB159" s="79"/>
      <c r="JC159" s="79"/>
      <c r="JD159" s="79"/>
      <c r="JE159" s="79"/>
      <c r="JF159" s="79"/>
      <c r="JG159" s="79"/>
      <c r="JH159" s="79"/>
      <c r="JI159" s="79"/>
      <c r="JJ159" s="79"/>
      <c r="JK159" s="79"/>
      <c r="JL159" s="79"/>
      <c r="JM159" s="79"/>
      <c r="JN159" s="79"/>
      <c r="JO159" s="79"/>
      <c r="JP159" s="79"/>
      <c r="JQ159" s="79"/>
      <c r="JR159" s="79"/>
      <c r="JS159" s="79"/>
      <c r="JT159" s="79"/>
      <c r="JU159" s="79"/>
      <c r="JV159" s="79"/>
      <c r="JW159" s="79"/>
      <c r="JX159" s="79"/>
      <c r="JY159" s="79"/>
      <c r="JZ159" s="79"/>
      <c r="KA159" s="79"/>
      <c r="KB159" s="79"/>
      <c r="KC159" s="79"/>
      <c r="KD159" s="79"/>
      <c r="KE159" s="79"/>
      <c r="KF159" s="79"/>
      <c r="KG159" s="79"/>
      <c r="KH159" s="79"/>
      <c r="KI159" s="79"/>
      <c r="KJ159" s="79"/>
      <c r="KK159" s="79"/>
      <c r="KL159" s="79"/>
      <c r="KM159" s="79"/>
      <c r="KN159" s="79"/>
      <c r="KO159" s="79"/>
      <c r="KP159" s="79"/>
      <c r="KQ159" s="79"/>
      <c r="KR159" s="79"/>
      <c r="KS159" s="79"/>
      <c r="KT159" s="79"/>
      <c r="KU159" s="79"/>
      <c r="KV159" s="79"/>
      <c r="KW159" s="76"/>
      <c r="KX159" s="76"/>
      <c r="KY159" s="76"/>
      <c r="KZ159" s="76"/>
      <c r="LA159" s="76"/>
      <c r="LB159" s="76"/>
      <c r="LC159" s="76"/>
      <c r="LD159" s="76"/>
    </row>
    <row r="160" spans="1:316" ht="13.5" customHeight="1" x14ac:dyDescent="0.15">
      <c r="A160" s="66"/>
      <c r="B160" s="106" t="s">
        <v>280</v>
      </c>
      <c r="C160" s="59"/>
      <c r="D160" s="8"/>
      <c r="E160" s="3"/>
      <c r="F160" s="59"/>
      <c r="G160" s="8"/>
      <c r="H160" s="3"/>
      <c r="I160" s="59"/>
      <c r="J160" s="8"/>
      <c r="K160" s="3"/>
      <c r="L160" s="59"/>
      <c r="M160" s="8"/>
      <c r="N160" s="3"/>
      <c r="O160" s="58"/>
      <c r="P160" s="8"/>
      <c r="Q160" s="6"/>
      <c r="R160" s="59"/>
      <c r="S160" s="8"/>
      <c r="T160" s="3"/>
      <c r="U160" s="58">
        <v>3</v>
      </c>
      <c r="V160" s="8">
        <v>2</v>
      </c>
      <c r="W160" s="6">
        <f t="shared" si="50"/>
        <v>0.66666666666666663</v>
      </c>
      <c r="X160" s="59"/>
      <c r="Y160" s="8"/>
      <c r="Z160" s="3"/>
      <c r="AA160" s="142"/>
      <c r="AB160" s="134"/>
      <c r="AC160" s="135"/>
      <c r="AD160" s="58">
        <f t="shared" si="45"/>
        <v>3</v>
      </c>
      <c r="AE160" s="8">
        <f t="shared" si="46"/>
        <v>2</v>
      </c>
      <c r="AF160" s="6">
        <f t="shared" si="48"/>
        <v>0.66666666666666663</v>
      </c>
      <c r="AG160" s="353"/>
      <c r="AH160" s="23">
        <f t="shared" si="49"/>
        <v>11.666666666666666</v>
      </c>
      <c r="AI160" s="25">
        <f t="shared" si="51"/>
        <v>0.31425364758698088</v>
      </c>
      <c r="AJ160" s="95" t="s">
        <v>279</v>
      </c>
      <c r="AK160" s="99"/>
      <c r="AL160" s="343"/>
      <c r="EY160" s="79"/>
      <c r="EZ160" s="79"/>
      <c r="FA160" s="79"/>
      <c r="FB160" s="79"/>
      <c r="FC160" s="79"/>
      <c r="FD160" s="79"/>
      <c r="FE160" s="79"/>
      <c r="FF160" s="79"/>
      <c r="FG160" s="79"/>
      <c r="FH160" s="79"/>
      <c r="FI160" s="79"/>
      <c r="FJ160" s="79"/>
      <c r="FK160" s="79"/>
      <c r="FL160" s="79"/>
      <c r="FM160" s="79"/>
      <c r="FN160" s="79"/>
      <c r="FO160" s="79"/>
      <c r="FP160" s="79"/>
      <c r="FQ160" s="79"/>
      <c r="FR160" s="79"/>
      <c r="FS160" s="79"/>
      <c r="FT160" s="79"/>
      <c r="FU160" s="79"/>
      <c r="FV160" s="79"/>
      <c r="FW160" s="79"/>
      <c r="FX160" s="79"/>
      <c r="FY160" s="79"/>
      <c r="FZ160" s="79"/>
      <c r="GA160" s="79"/>
      <c r="GB160" s="79"/>
      <c r="GC160" s="79"/>
      <c r="GD160" s="79"/>
      <c r="GE160" s="79"/>
      <c r="GF160" s="79"/>
      <c r="GG160" s="79"/>
      <c r="GH160" s="79"/>
      <c r="GI160" s="79"/>
      <c r="GJ160" s="79"/>
      <c r="GK160" s="79"/>
      <c r="GL160" s="79"/>
      <c r="GM160" s="79"/>
      <c r="GN160" s="79"/>
      <c r="GO160" s="79"/>
      <c r="GP160" s="79"/>
      <c r="GQ160" s="79"/>
      <c r="GR160" s="79"/>
      <c r="GS160" s="79"/>
      <c r="GT160" s="79"/>
      <c r="GU160" s="79"/>
      <c r="GV160" s="79"/>
      <c r="GW160" s="79"/>
      <c r="GX160" s="79"/>
      <c r="GY160" s="79"/>
      <c r="GZ160" s="79"/>
      <c r="HA160" s="79"/>
      <c r="HB160" s="79"/>
      <c r="HC160" s="79"/>
      <c r="HD160" s="79"/>
      <c r="HE160" s="79"/>
      <c r="HF160" s="79"/>
      <c r="HG160" s="79"/>
      <c r="HH160" s="79"/>
      <c r="HI160" s="79"/>
      <c r="HJ160" s="79"/>
      <c r="HK160" s="79"/>
      <c r="HL160" s="79"/>
      <c r="HM160" s="79"/>
      <c r="HN160" s="79"/>
      <c r="HO160" s="79"/>
      <c r="HP160" s="79"/>
      <c r="HQ160" s="79"/>
      <c r="HR160" s="79"/>
      <c r="HS160" s="79"/>
      <c r="HT160" s="79"/>
      <c r="HU160" s="79"/>
      <c r="HV160" s="79"/>
      <c r="HW160" s="79"/>
      <c r="HX160" s="79"/>
      <c r="HY160" s="79"/>
      <c r="HZ160" s="79"/>
      <c r="IA160" s="79"/>
      <c r="IB160" s="79"/>
      <c r="IC160" s="79"/>
      <c r="ID160" s="79"/>
      <c r="IE160" s="79"/>
      <c r="IF160" s="79"/>
      <c r="IG160" s="79"/>
      <c r="IH160" s="79"/>
      <c r="II160" s="79"/>
      <c r="IJ160" s="79"/>
      <c r="IK160" s="79"/>
      <c r="IL160" s="79"/>
      <c r="IM160" s="79"/>
      <c r="IN160" s="79"/>
      <c r="IO160" s="79"/>
      <c r="IP160" s="79"/>
      <c r="IQ160" s="79"/>
      <c r="IR160" s="79"/>
      <c r="IS160" s="79"/>
      <c r="IT160" s="79"/>
      <c r="IU160" s="79"/>
      <c r="IV160" s="79"/>
      <c r="IW160" s="79"/>
      <c r="IX160" s="79"/>
      <c r="IY160" s="79"/>
      <c r="IZ160" s="79"/>
      <c r="JA160" s="79"/>
      <c r="JB160" s="79"/>
      <c r="JC160" s="79"/>
      <c r="JD160" s="79"/>
      <c r="JE160" s="79"/>
      <c r="JF160" s="79"/>
      <c r="JG160" s="79"/>
      <c r="JH160" s="79"/>
      <c r="JI160" s="79"/>
      <c r="JJ160" s="79"/>
      <c r="JK160" s="79"/>
      <c r="JL160" s="79"/>
      <c r="JM160" s="79"/>
      <c r="JN160" s="79"/>
      <c r="JO160" s="79"/>
      <c r="JP160" s="79"/>
      <c r="JQ160" s="79"/>
      <c r="JR160" s="79"/>
      <c r="JS160" s="79"/>
      <c r="JT160" s="79"/>
      <c r="JU160" s="79"/>
      <c r="JV160" s="79"/>
      <c r="JW160" s="79"/>
      <c r="JX160" s="79"/>
      <c r="JY160" s="79"/>
      <c r="JZ160" s="79"/>
      <c r="KA160" s="79"/>
      <c r="KB160" s="79"/>
      <c r="KC160" s="79"/>
      <c r="KD160" s="79"/>
      <c r="KE160" s="79"/>
      <c r="KF160" s="79"/>
      <c r="KG160" s="79"/>
      <c r="KH160" s="79"/>
      <c r="KI160" s="79"/>
      <c r="KJ160" s="79"/>
      <c r="KK160" s="79"/>
      <c r="KL160" s="79"/>
      <c r="KM160" s="79"/>
      <c r="KN160" s="79"/>
      <c r="KO160" s="79"/>
      <c r="KP160" s="79"/>
      <c r="KQ160" s="79"/>
      <c r="KR160" s="79"/>
      <c r="KS160" s="79"/>
      <c r="KT160" s="79"/>
      <c r="KU160" s="79"/>
      <c r="KV160" s="79"/>
      <c r="KW160" s="76"/>
      <c r="KX160" s="76"/>
      <c r="KY160" s="76"/>
      <c r="KZ160" s="76"/>
      <c r="LA160" s="76"/>
      <c r="LB160" s="76"/>
      <c r="LC160" s="76"/>
      <c r="LD160" s="76"/>
    </row>
    <row r="161" spans="1:316" ht="13.5" customHeight="1" x14ac:dyDescent="0.15">
      <c r="A161" s="66"/>
      <c r="B161" s="98"/>
      <c r="C161" s="59"/>
      <c r="D161" s="8"/>
      <c r="E161" s="3"/>
      <c r="F161" s="59"/>
      <c r="G161" s="8"/>
      <c r="H161" s="3"/>
      <c r="I161" s="59"/>
      <c r="J161" s="8"/>
      <c r="K161" s="3"/>
      <c r="L161" s="59"/>
      <c r="M161" s="8"/>
      <c r="N161" s="3"/>
      <c r="O161" s="58"/>
      <c r="P161" s="8"/>
      <c r="Q161" s="6"/>
      <c r="R161" s="59"/>
      <c r="S161" s="8"/>
      <c r="T161" s="3"/>
      <c r="U161" s="58"/>
      <c r="V161" s="8"/>
      <c r="W161" s="6"/>
      <c r="X161" s="59"/>
      <c r="Y161" s="8"/>
      <c r="Z161" s="3"/>
      <c r="AA161" s="142"/>
      <c r="AB161" s="134"/>
      <c r="AC161" s="135"/>
      <c r="AD161" s="58"/>
      <c r="AE161" s="8"/>
      <c r="AF161" s="6"/>
      <c r="AG161" s="353"/>
      <c r="AH161" s="23"/>
      <c r="AJ161" s="67"/>
      <c r="AK161" s="99"/>
      <c r="AL161" s="343"/>
      <c r="EY161" s="79"/>
      <c r="EZ161" s="79"/>
      <c r="FA161" s="79"/>
      <c r="FB161" s="79"/>
      <c r="FC161" s="79"/>
      <c r="FD161" s="79"/>
      <c r="FE161" s="79"/>
      <c r="FF161" s="79"/>
      <c r="FG161" s="79"/>
      <c r="FH161" s="79"/>
      <c r="FI161" s="79"/>
      <c r="FJ161" s="79"/>
      <c r="FK161" s="79"/>
      <c r="FL161" s="79"/>
      <c r="FM161" s="79"/>
      <c r="FN161" s="79"/>
      <c r="FO161" s="79"/>
      <c r="FP161" s="79"/>
      <c r="FQ161" s="79"/>
      <c r="FR161" s="79"/>
      <c r="FS161" s="79"/>
      <c r="FT161" s="79"/>
      <c r="FU161" s="79"/>
      <c r="FV161" s="79"/>
      <c r="FW161" s="79"/>
      <c r="FX161" s="79"/>
      <c r="FY161" s="79"/>
      <c r="FZ161" s="79"/>
      <c r="GA161" s="79"/>
      <c r="GB161" s="79"/>
      <c r="GC161" s="79"/>
      <c r="GD161" s="79"/>
      <c r="GE161" s="79"/>
      <c r="GF161" s="79"/>
      <c r="GG161" s="79"/>
      <c r="GH161" s="79"/>
      <c r="GI161" s="79"/>
      <c r="GJ161" s="79"/>
      <c r="GK161" s="79"/>
      <c r="GL161" s="79"/>
      <c r="GM161" s="79"/>
      <c r="GN161" s="79"/>
      <c r="GO161" s="79"/>
      <c r="GP161" s="79"/>
      <c r="GQ161" s="79"/>
      <c r="GR161" s="79"/>
      <c r="GS161" s="79"/>
      <c r="GT161" s="79"/>
      <c r="GU161" s="79"/>
      <c r="GV161" s="79"/>
      <c r="GW161" s="79"/>
      <c r="GX161" s="79"/>
      <c r="GY161" s="79"/>
      <c r="GZ161" s="79"/>
      <c r="HA161" s="79"/>
      <c r="HB161" s="79"/>
      <c r="HC161" s="79"/>
      <c r="HD161" s="79"/>
      <c r="HE161" s="79"/>
      <c r="HF161" s="79"/>
      <c r="HG161" s="79"/>
      <c r="HH161" s="79"/>
      <c r="HI161" s="79"/>
      <c r="HJ161" s="79"/>
      <c r="HK161" s="79"/>
      <c r="HL161" s="79"/>
      <c r="HM161" s="79"/>
      <c r="HN161" s="79"/>
      <c r="HO161" s="79"/>
      <c r="HP161" s="79"/>
      <c r="HQ161" s="79"/>
      <c r="HR161" s="79"/>
      <c r="HS161" s="79"/>
      <c r="HT161" s="79"/>
      <c r="HU161" s="79"/>
      <c r="HV161" s="79"/>
      <c r="HW161" s="79"/>
      <c r="HX161" s="79"/>
      <c r="HY161" s="79"/>
      <c r="HZ161" s="79"/>
      <c r="IA161" s="79"/>
      <c r="IB161" s="79"/>
      <c r="IC161" s="79"/>
      <c r="ID161" s="79"/>
      <c r="IE161" s="79"/>
      <c r="IF161" s="79"/>
      <c r="IG161" s="79"/>
      <c r="IH161" s="79"/>
      <c r="II161" s="79"/>
      <c r="IJ161" s="79"/>
      <c r="IK161" s="79"/>
      <c r="IL161" s="79"/>
      <c r="IM161" s="79"/>
      <c r="IN161" s="79"/>
      <c r="IO161" s="79"/>
      <c r="IP161" s="79"/>
      <c r="IQ161" s="79"/>
      <c r="IR161" s="79"/>
      <c r="IS161" s="79"/>
      <c r="IT161" s="79"/>
      <c r="IU161" s="79"/>
      <c r="IV161" s="79"/>
      <c r="IW161" s="79"/>
      <c r="IX161" s="79"/>
      <c r="IY161" s="79"/>
      <c r="IZ161" s="79"/>
      <c r="JA161" s="79"/>
      <c r="JB161" s="79"/>
      <c r="JC161" s="79"/>
      <c r="JD161" s="79"/>
      <c r="JE161" s="79"/>
      <c r="JF161" s="79"/>
      <c r="JG161" s="79"/>
      <c r="JH161" s="79"/>
      <c r="JI161" s="79"/>
      <c r="JJ161" s="79"/>
      <c r="JK161" s="79"/>
      <c r="JL161" s="79"/>
      <c r="JM161" s="79"/>
      <c r="JN161" s="79"/>
      <c r="JO161" s="79"/>
      <c r="JP161" s="79"/>
      <c r="JQ161" s="79"/>
      <c r="JR161" s="79"/>
      <c r="JS161" s="79"/>
      <c r="JT161" s="79"/>
      <c r="JU161" s="79"/>
      <c r="JV161" s="79"/>
      <c r="JW161" s="79"/>
      <c r="JX161" s="79"/>
      <c r="JY161" s="79"/>
      <c r="JZ161" s="79"/>
      <c r="KA161" s="79"/>
      <c r="KB161" s="79"/>
      <c r="KC161" s="79"/>
      <c r="KD161" s="79"/>
      <c r="KE161" s="79"/>
      <c r="KF161" s="79"/>
      <c r="KG161" s="79"/>
      <c r="KH161" s="79"/>
      <c r="KI161" s="79"/>
      <c r="KJ161" s="79"/>
      <c r="KK161" s="79"/>
      <c r="KL161" s="79"/>
      <c r="KM161" s="79"/>
      <c r="KN161" s="79"/>
      <c r="KO161" s="79"/>
      <c r="KP161" s="79"/>
      <c r="KQ161" s="79"/>
      <c r="KR161" s="79"/>
      <c r="KS161" s="79"/>
      <c r="KT161" s="79"/>
      <c r="KU161" s="79"/>
      <c r="KV161" s="79"/>
      <c r="KW161" s="76"/>
      <c r="KX161" s="76"/>
      <c r="KY161" s="76"/>
      <c r="KZ161" s="76"/>
      <c r="LA161" s="76"/>
      <c r="LB161" s="76"/>
      <c r="LC161" s="76"/>
      <c r="LD161" s="76"/>
    </row>
    <row r="162" spans="1:316" ht="14.25" customHeight="1" x14ac:dyDescent="0.15">
      <c r="A162" s="66"/>
      <c r="B162" s="98"/>
      <c r="C162" s="59"/>
      <c r="D162" s="8"/>
      <c r="E162" s="3"/>
      <c r="F162" s="59"/>
      <c r="G162" s="8"/>
      <c r="H162" s="3"/>
      <c r="I162" s="59"/>
      <c r="J162" s="8"/>
      <c r="K162" s="3"/>
      <c r="L162" s="59"/>
      <c r="M162" s="8"/>
      <c r="N162" s="3"/>
      <c r="O162" s="58"/>
      <c r="P162" s="8"/>
      <c r="Q162" s="6"/>
      <c r="R162" s="59"/>
      <c r="S162" s="8"/>
      <c r="T162" s="3"/>
      <c r="U162" s="58"/>
      <c r="V162" s="8"/>
      <c r="W162" s="6"/>
      <c r="X162" s="59"/>
      <c r="Y162" s="8"/>
      <c r="Z162" s="3"/>
      <c r="AA162" s="142"/>
      <c r="AB162" s="134"/>
      <c r="AC162" s="135"/>
      <c r="AD162" s="58"/>
      <c r="AE162" s="8"/>
      <c r="AF162" s="6"/>
      <c r="AG162" s="353"/>
      <c r="AH162" s="23"/>
      <c r="AJ162" s="67"/>
      <c r="AK162" s="99"/>
      <c r="AL162" s="343"/>
      <c r="EY162" s="79"/>
      <c r="EZ162" s="79"/>
      <c r="FA162" s="79"/>
      <c r="FB162" s="79"/>
      <c r="FC162" s="79"/>
      <c r="FD162" s="79"/>
      <c r="FE162" s="79"/>
      <c r="FF162" s="79"/>
      <c r="FG162" s="79"/>
      <c r="FH162" s="79"/>
      <c r="FI162" s="79"/>
      <c r="FJ162" s="79"/>
      <c r="FK162" s="79"/>
      <c r="FL162" s="79"/>
      <c r="FM162" s="79"/>
      <c r="FN162" s="79"/>
      <c r="FO162" s="79"/>
      <c r="FP162" s="79"/>
      <c r="FQ162" s="79"/>
      <c r="FR162" s="79"/>
      <c r="FS162" s="79"/>
      <c r="FT162" s="79"/>
      <c r="FU162" s="79"/>
      <c r="FV162" s="79"/>
      <c r="FW162" s="79"/>
      <c r="FX162" s="79"/>
      <c r="FY162" s="79"/>
      <c r="FZ162" s="79"/>
      <c r="GA162" s="79"/>
      <c r="GB162" s="79"/>
      <c r="GC162" s="79"/>
      <c r="GD162" s="79"/>
      <c r="GE162" s="79"/>
      <c r="GF162" s="79"/>
      <c r="GG162" s="79"/>
      <c r="GH162" s="79"/>
      <c r="GI162" s="79"/>
      <c r="GJ162" s="79"/>
      <c r="GK162" s="79"/>
      <c r="GL162" s="79"/>
      <c r="GM162" s="79"/>
      <c r="GN162" s="79"/>
      <c r="GO162" s="79"/>
      <c r="GP162" s="79"/>
      <c r="GQ162" s="79"/>
      <c r="GR162" s="79"/>
      <c r="GS162" s="79"/>
      <c r="GT162" s="79"/>
      <c r="GU162" s="79"/>
      <c r="GV162" s="79"/>
      <c r="GW162" s="79"/>
      <c r="GX162" s="79"/>
      <c r="GY162" s="79"/>
      <c r="GZ162" s="79"/>
      <c r="HA162" s="79"/>
      <c r="HB162" s="79"/>
      <c r="HC162" s="79"/>
      <c r="HD162" s="79"/>
      <c r="HE162" s="79"/>
      <c r="HF162" s="79"/>
      <c r="HG162" s="79"/>
      <c r="HH162" s="79"/>
      <c r="HI162" s="79"/>
      <c r="HJ162" s="79"/>
      <c r="HK162" s="79"/>
      <c r="HL162" s="79"/>
      <c r="HM162" s="79"/>
      <c r="HN162" s="79"/>
      <c r="HO162" s="79"/>
      <c r="HP162" s="79"/>
      <c r="HQ162" s="79"/>
      <c r="HR162" s="79"/>
      <c r="HS162" s="79"/>
      <c r="HT162" s="79"/>
      <c r="HU162" s="79"/>
      <c r="HV162" s="79"/>
      <c r="HW162" s="79"/>
      <c r="HX162" s="79"/>
      <c r="HY162" s="79"/>
      <c r="HZ162" s="79"/>
      <c r="IA162" s="79"/>
      <c r="IB162" s="79"/>
      <c r="IC162" s="79"/>
      <c r="ID162" s="79"/>
      <c r="IE162" s="79"/>
      <c r="IF162" s="79"/>
      <c r="IG162" s="79"/>
      <c r="IH162" s="79"/>
      <c r="II162" s="79"/>
      <c r="IJ162" s="79"/>
      <c r="IK162" s="79"/>
      <c r="IL162" s="79"/>
      <c r="IM162" s="79"/>
      <c r="IN162" s="79"/>
      <c r="IO162" s="79"/>
      <c r="IP162" s="79"/>
      <c r="IQ162" s="79"/>
      <c r="IR162" s="79"/>
      <c r="IS162" s="79"/>
      <c r="IT162" s="79"/>
      <c r="IU162" s="79"/>
      <c r="IV162" s="79"/>
      <c r="IW162" s="79"/>
      <c r="IX162" s="79"/>
      <c r="IY162" s="79"/>
      <c r="IZ162" s="79"/>
      <c r="JA162" s="79"/>
      <c r="JB162" s="79"/>
      <c r="JC162" s="79"/>
      <c r="JD162" s="79"/>
      <c r="JE162" s="79"/>
      <c r="JF162" s="79"/>
      <c r="JG162" s="79"/>
      <c r="JH162" s="79"/>
      <c r="JI162" s="79"/>
      <c r="JJ162" s="79"/>
      <c r="JK162" s="79"/>
      <c r="JL162" s="79"/>
      <c r="JM162" s="79"/>
      <c r="JN162" s="79"/>
      <c r="JO162" s="79"/>
      <c r="JP162" s="79"/>
      <c r="JQ162" s="79"/>
      <c r="JR162" s="79"/>
      <c r="JS162" s="79"/>
      <c r="JT162" s="79"/>
      <c r="JU162" s="79"/>
      <c r="JV162" s="79"/>
      <c r="JW162" s="79"/>
      <c r="JX162" s="79"/>
      <c r="JY162" s="79"/>
      <c r="JZ162" s="79"/>
      <c r="KA162" s="79"/>
      <c r="KB162" s="79"/>
      <c r="KC162" s="79"/>
      <c r="KD162" s="79"/>
      <c r="KE162" s="79"/>
      <c r="KF162" s="79"/>
      <c r="KG162" s="79"/>
      <c r="KH162" s="79"/>
      <c r="KI162" s="79"/>
      <c r="KJ162" s="79"/>
      <c r="KK162" s="79"/>
      <c r="KL162" s="79"/>
      <c r="KM162" s="79"/>
      <c r="KN162" s="79"/>
      <c r="KO162" s="79"/>
      <c r="KP162" s="79"/>
      <c r="KQ162" s="79"/>
      <c r="KR162" s="79"/>
      <c r="KS162" s="79"/>
      <c r="KT162" s="79"/>
      <c r="KU162" s="79"/>
      <c r="KV162" s="79"/>
      <c r="KW162" s="76"/>
      <c r="KX162" s="76"/>
      <c r="KY162" s="76"/>
      <c r="KZ162" s="76"/>
      <c r="LA162" s="76"/>
      <c r="LB162" s="76"/>
      <c r="LC162" s="76"/>
      <c r="LD162" s="76"/>
    </row>
    <row r="163" spans="1:316" ht="13.5" customHeight="1" x14ac:dyDescent="0.15">
      <c r="A163" s="66"/>
      <c r="B163" s="98"/>
      <c r="C163" s="59"/>
      <c r="D163" s="8"/>
      <c r="E163" s="3"/>
      <c r="F163" s="59"/>
      <c r="G163" s="8"/>
      <c r="H163" s="3"/>
      <c r="I163" s="59"/>
      <c r="J163" s="8"/>
      <c r="K163" s="3"/>
      <c r="L163" s="59"/>
      <c r="M163" s="8"/>
      <c r="N163" s="3"/>
      <c r="O163" s="58"/>
      <c r="P163" s="8"/>
      <c r="Q163" s="6"/>
      <c r="R163" s="59"/>
      <c r="S163" s="8"/>
      <c r="T163" s="3"/>
      <c r="U163" s="58"/>
      <c r="V163" s="8"/>
      <c r="W163" s="6"/>
      <c r="X163" s="59"/>
      <c r="Y163" s="8"/>
      <c r="Z163" s="3"/>
      <c r="AA163" s="142"/>
      <c r="AB163" s="134"/>
      <c r="AC163" s="135"/>
      <c r="AD163" s="58"/>
      <c r="AE163" s="8"/>
      <c r="AF163" s="6"/>
      <c r="AG163" s="353"/>
      <c r="AH163" s="23"/>
      <c r="AJ163" s="67"/>
      <c r="AK163" s="99"/>
      <c r="AL163" s="343"/>
      <c r="EY163" s="79"/>
      <c r="EZ163" s="79"/>
      <c r="FA163" s="79"/>
      <c r="FB163" s="79"/>
      <c r="FC163" s="79"/>
      <c r="FD163" s="79"/>
      <c r="FE163" s="79"/>
      <c r="FF163" s="79"/>
      <c r="FG163" s="79"/>
      <c r="FH163" s="79"/>
      <c r="FI163" s="79"/>
      <c r="FJ163" s="79"/>
      <c r="FK163" s="79"/>
      <c r="FL163" s="79"/>
      <c r="FM163" s="79"/>
      <c r="FN163" s="79"/>
      <c r="FO163" s="79"/>
      <c r="FP163" s="79"/>
      <c r="FQ163" s="79"/>
      <c r="FR163" s="79"/>
      <c r="FS163" s="79"/>
      <c r="FT163" s="79"/>
      <c r="FU163" s="79"/>
      <c r="FV163" s="79"/>
      <c r="FW163" s="79"/>
      <c r="FX163" s="79"/>
      <c r="FY163" s="79"/>
      <c r="FZ163" s="79"/>
      <c r="GA163" s="79"/>
      <c r="GB163" s="79"/>
      <c r="GC163" s="79"/>
      <c r="GD163" s="79"/>
      <c r="GE163" s="79"/>
      <c r="GF163" s="79"/>
      <c r="GG163" s="79"/>
      <c r="GH163" s="79"/>
      <c r="GI163" s="79"/>
      <c r="GJ163" s="79"/>
      <c r="GK163" s="79"/>
      <c r="GL163" s="79"/>
      <c r="GM163" s="79"/>
      <c r="GN163" s="79"/>
      <c r="GO163" s="79"/>
      <c r="GP163" s="79"/>
      <c r="GQ163" s="79"/>
      <c r="GR163" s="79"/>
      <c r="GS163" s="79"/>
      <c r="GT163" s="79"/>
      <c r="GU163" s="79"/>
      <c r="GV163" s="79"/>
      <c r="GW163" s="79"/>
      <c r="GX163" s="79"/>
      <c r="GY163" s="79"/>
      <c r="GZ163" s="79"/>
      <c r="HA163" s="79"/>
      <c r="HB163" s="79"/>
      <c r="HC163" s="79"/>
      <c r="HD163" s="79"/>
      <c r="HE163" s="79"/>
      <c r="HF163" s="79"/>
      <c r="HG163" s="79"/>
      <c r="HH163" s="79"/>
      <c r="HI163" s="79"/>
      <c r="HJ163" s="79"/>
      <c r="HK163" s="79"/>
      <c r="HL163" s="79"/>
      <c r="HM163" s="79"/>
      <c r="HN163" s="79"/>
      <c r="HO163" s="79"/>
      <c r="HP163" s="79"/>
      <c r="HQ163" s="79"/>
      <c r="HR163" s="79"/>
      <c r="HS163" s="79"/>
      <c r="HT163" s="79"/>
      <c r="HU163" s="79"/>
      <c r="HV163" s="79"/>
      <c r="HW163" s="79"/>
      <c r="HX163" s="79"/>
      <c r="HY163" s="79"/>
      <c r="HZ163" s="79"/>
      <c r="IA163" s="79"/>
      <c r="IB163" s="79"/>
      <c r="IC163" s="79"/>
      <c r="ID163" s="79"/>
      <c r="IE163" s="79"/>
      <c r="IF163" s="79"/>
      <c r="IG163" s="79"/>
      <c r="IH163" s="79"/>
      <c r="II163" s="79"/>
      <c r="IJ163" s="79"/>
      <c r="IK163" s="79"/>
      <c r="IL163" s="79"/>
      <c r="IM163" s="79"/>
      <c r="IN163" s="79"/>
      <c r="IO163" s="79"/>
      <c r="IP163" s="79"/>
      <c r="IQ163" s="79"/>
      <c r="IR163" s="79"/>
      <c r="IS163" s="79"/>
      <c r="IT163" s="79"/>
      <c r="IU163" s="79"/>
      <c r="IV163" s="79"/>
      <c r="IW163" s="79"/>
      <c r="IX163" s="79"/>
      <c r="IY163" s="79"/>
      <c r="IZ163" s="79"/>
      <c r="JA163" s="79"/>
      <c r="JB163" s="79"/>
      <c r="JC163" s="79"/>
      <c r="JD163" s="79"/>
      <c r="JE163" s="79"/>
      <c r="JF163" s="79"/>
      <c r="JG163" s="79"/>
      <c r="JH163" s="79"/>
      <c r="JI163" s="79"/>
      <c r="JJ163" s="79"/>
      <c r="JK163" s="79"/>
      <c r="JL163" s="79"/>
      <c r="JM163" s="79"/>
      <c r="JN163" s="79"/>
      <c r="JO163" s="79"/>
      <c r="JP163" s="79"/>
      <c r="JQ163" s="79"/>
      <c r="JR163" s="79"/>
      <c r="JS163" s="79"/>
      <c r="JT163" s="79"/>
      <c r="JU163" s="79"/>
      <c r="JV163" s="79"/>
      <c r="JW163" s="79"/>
      <c r="JX163" s="79"/>
      <c r="JY163" s="79"/>
      <c r="JZ163" s="79"/>
      <c r="KA163" s="79"/>
      <c r="KB163" s="79"/>
      <c r="KC163" s="79"/>
      <c r="KD163" s="79"/>
      <c r="KE163" s="79"/>
      <c r="KF163" s="79"/>
      <c r="KG163" s="79"/>
      <c r="KH163" s="79"/>
      <c r="KI163" s="79"/>
      <c r="KJ163" s="79"/>
      <c r="KK163" s="79"/>
      <c r="KL163" s="79"/>
      <c r="KM163" s="79"/>
      <c r="KN163" s="79"/>
      <c r="KO163" s="79"/>
      <c r="KP163" s="79"/>
      <c r="KQ163" s="79"/>
      <c r="KR163" s="79"/>
      <c r="KS163" s="79"/>
      <c r="KT163" s="79"/>
      <c r="KU163" s="79"/>
      <c r="KV163" s="79"/>
      <c r="KW163" s="76"/>
      <c r="KX163" s="76"/>
      <c r="KY163" s="76"/>
      <c r="KZ163" s="76"/>
      <c r="LA163" s="76"/>
      <c r="LB163" s="76"/>
      <c r="LC163" s="76"/>
      <c r="LD163" s="76"/>
    </row>
    <row r="164" spans="1:316" ht="13.5" customHeight="1" x14ac:dyDescent="0.15">
      <c r="A164" s="66"/>
      <c r="B164" s="98"/>
      <c r="C164" s="59"/>
      <c r="D164" s="8"/>
      <c r="E164" s="3"/>
      <c r="F164" s="59"/>
      <c r="G164" s="8"/>
      <c r="H164" s="3"/>
      <c r="I164" s="59"/>
      <c r="J164" s="8"/>
      <c r="K164" s="3"/>
      <c r="L164" s="59"/>
      <c r="M164" s="8"/>
      <c r="N164" s="3"/>
      <c r="O164" s="58"/>
      <c r="P164" s="8"/>
      <c r="Q164" s="6"/>
      <c r="R164" s="59"/>
      <c r="S164" s="8"/>
      <c r="T164" s="3"/>
      <c r="U164" s="58"/>
      <c r="V164" s="8"/>
      <c r="W164" s="6"/>
      <c r="X164" s="59"/>
      <c r="Y164" s="8"/>
      <c r="Z164" s="3"/>
      <c r="AA164" s="142"/>
      <c r="AB164" s="134"/>
      <c r="AC164" s="135"/>
      <c r="AD164" s="58"/>
      <c r="AE164" s="8"/>
      <c r="AF164" s="6"/>
      <c r="AG164" s="353"/>
      <c r="AH164" s="23"/>
      <c r="AJ164" s="67"/>
      <c r="AK164" s="99"/>
      <c r="AL164" s="343"/>
      <c r="EY164" s="79"/>
      <c r="EZ164" s="79"/>
      <c r="FA164" s="79"/>
      <c r="FB164" s="79"/>
      <c r="FC164" s="79"/>
      <c r="FD164" s="79"/>
      <c r="FE164" s="79"/>
      <c r="FF164" s="79"/>
      <c r="FG164" s="79"/>
      <c r="FH164" s="79"/>
      <c r="FI164" s="79"/>
      <c r="FJ164" s="79"/>
      <c r="FK164" s="79"/>
      <c r="FL164" s="79"/>
      <c r="FM164" s="79"/>
      <c r="FN164" s="79"/>
      <c r="FO164" s="79"/>
      <c r="FP164" s="79"/>
      <c r="FQ164" s="79"/>
      <c r="FR164" s="79"/>
      <c r="FS164" s="79"/>
      <c r="FT164" s="79"/>
      <c r="FU164" s="79"/>
      <c r="FV164" s="79"/>
      <c r="FW164" s="79"/>
      <c r="FX164" s="79"/>
      <c r="FY164" s="79"/>
      <c r="FZ164" s="79"/>
      <c r="GA164" s="79"/>
      <c r="GB164" s="79"/>
      <c r="GC164" s="79"/>
      <c r="GD164" s="79"/>
      <c r="GE164" s="79"/>
      <c r="GF164" s="79"/>
      <c r="GG164" s="79"/>
      <c r="GH164" s="79"/>
      <c r="GI164" s="79"/>
      <c r="GJ164" s="79"/>
      <c r="GK164" s="79"/>
      <c r="GL164" s="79"/>
      <c r="GM164" s="79"/>
      <c r="GN164" s="79"/>
      <c r="GO164" s="79"/>
      <c r="GP164" s="79"/>
      <c r="GQ164" s="79"/>
      <c r="GR164" s="79"/>
      <c r="GS164" s="79"/>
      <c r="GT164" s="79"/>
      <c r="GU164" s="79"/>
      <c r="GV164" s="79"/>
      <c r="GW164" s="79"/>
      <c r="GX164" s="79"/>
      <c r="GY164" s="79"/>
      <c r="GZ164" s="79"/>
      <c r="HA164" s="79"/>
      <c r="HB164" s="79"/>
      <c r="HC164" s="79"/>
      <c r="HD164" s="79"/>
      <c r="HE164" s="79"/>
      <c r="HF164" s="79"/>
      <c r="HG164" s="79"/>
      <c r="HH164" s="79"/>
      <c r="HI164" s="79"/>
      <c r="HJ164" s="79"/>
      <c r="HK164" s="79"/>
      <c r="HL164" s="79"/>
      <c r="HM164" s="79"/>
      <c r="HN164" s="79"/>
      <c r="HO164" s="79"/>
      <c r="HP164" s="79"/>
      <c r="HQ164" s="79"/>
      <c r="HR164" s="79"/>
      <c r="HS164" s="79"/>
      <c r="HT164" s="79"/>
      <c r="HU164" s="79"/>
      <c r="HV164" s="79"/>
      <c r="HW164" s="79"/>
      <c r="HX164" s="79"/>
      <c r="HY164" s="79"/>
      <c r="HZ164" s="79"/>
      <c r="IA164" s="79"/>
      <c r="IB164" s="79"/>
      <c r="IC164" s="79"/>
      <c r="ID164" s="79"/>
      <c r="IE164" s="79"/>
      <c r="IF164" s="79"/>
      <c r="IG164" s="79"/>
      <c r="IH164" s="79"/>
      <c r="II164" s="79"/>
      <c r="IJ164" s="79"/>
      <c r="IK164" s="79"/>
      <c r="IL164" s="79"/>
      <c r="IM164" s="79"/>
      <c r="IN164" s="79"/>
      <c r="IO164" s="79"/>
      <c r="IP164" s="79"/>
      <c r="IQ164" s="79"/>
      <c r="IR164" s="79"/>
      <c r="IS164" s="79"/>
      <c r="IT164" s="79"/>
      <c r="IU164" s="79"/>
      <c r="IV164" s="79"/>
      <c r="IW164" s="79"/>
      <c r="IX164" s="79"/>
      <c r="IY164" s="79"/>
      <c r="IZ164" s="79"/>
      <c r="JA164" s="79"/>
      <c r="JB164" s="79"/>
      <c r="JC164" s="79"/>
      <c r="JD164" s="79"/>
      <c r="JE164" s="79"/>
      <c r="JF164" s="79"/>
      <c r="JG164" s="79"/>
      <c r="JH164" s="79"/>
      <c r="JI164" s="79"/>
      <c r="JJ164" s="79"/>
      <c r="JK164" s="79"/>
      <c r="JL164" s="79"/>
      <c r="JM164" s="79"/>
      <c r="JN164" s="79"/>
      <c r="JO164" s="79"/>
      <c r="JP164" s="79"/>
      <c r="JQ164" s="79"/>
      <c r="JR164" s="79"/>
      <c r="JS164" s="79"/>
      <c r="JT164" s="79"/>
      <c r="JU164" s="79"/>
      <c r="JV164" s="79"/>
      <c r="JW164" s="79"/>
      <c r="JX164" s="79"/>
      <c r="JY164" s="79"/>
      <c r="JZ164" s="79"/>
      <c r="KA164" s="79"/>
      <c r="KB164" s="79"/>
      <c r="KC164" s="79"/>
      <c r="KD164" s="79"/>
      <c r="KE164" s="79"/>
      <c r="KF164" s="79"/>
      <c r="KG164" s="79"/>
      <c r="KH164" s="79"/>
      <c r="KI164" s="79"/>
      <c r="KJ164" s="79"/>
      <c r="KK164" s="79"/>
      <c r="KL164" s="79"/>
      <c r="KM164" s="79"/>
      <c r="KN164" s="79"/>
      <c r="KO164" s="79"/>
      <c r="KP164" s="79"/>
      <c r="KQ164" s="79"/>
      <c r="KR164" s="79"/>
      <c r="KS164" s="79"/>
      <c r="KT164" s="79"/>
      <c r="KU164" s="79"/>
      <c r="KV164" s="79"/>
      <c r="KW164" s="76"/>
      <c r="KX164" s="76"/>
      <c r="KY164" s="76"/>
      <c r="KZ164" s="76"/>
      <c r="LA164" s="76"/>
      <c r="LB164" s="76"/>
      <c r="LC164" s="76"/>
      <c r="LD164" s="76"/>
    </row>
    <row r="165" spans="1:316" ht="13.5" customHeight="1" x14ac:dyDescent="0.15">
      <c r="A165" s="66"/>
      <c r="B165" s="98"/>
      <c r="C165" s="59"/>
      <c r="D165" s="8"/>
      <c r="E165" s="3"/>
      <c r="F165" s="59"/>
      <c r="G165" s="8"/>
      <c r="H165" s="3"/>
      <c r="I165" s="59"/>
      <c r="J165" s="8"/>
      <c r="K165" s="3"/>
      <c r="L165" s="59"/>
      <c r="M165" s="8"/>
      <c r="N165" s="3"/>
      <c r="O165" s="58"/>
      <c r="P165" s="8"/>
      <c r="Q165" s="6"/>
      <c r="R165" s="59"/>
      <c r="S165" s="8"/>
      <c r="T165" s="3"/>
      <c r="U165" s="58"/>
      <c r="V165" s="8"/>
      <c r="W165" s="6"/>
      <c r="X165" s="59"/>
      <c r="Y165" s="8"/>
      <c r="Z165" s="3"/>
      <c r="AA165" s="142"/>
      <c r="AB165" s="134"/>
      <c r="AC165" s="135"/>
      <c r="AD165" s="58"/>
      <c r="AE165" s="8"/>
      <c r="AF165" s="6"/>
      <c r="AG165" s="353"/>
      <c r="AH165" s="23"/>
      <c r="AJ165" s="67"/>
      <c r="AK165" s="99"/>
      <c r="AL165" s="343"/>
      <c r="EY165" s="79"/>
      <c r="EZ165" s="79"/>
      <c r="FA165" s="79"/>
      <c r="FB165" s="79"/>
      <c r="FC165" s="79"/>
      <c r="FD165" s="79"/>
      <c r="FE165" s="79"/>
      <c r="FF165" s="79"/>
      <c r="FG165" s="79"/>
      <c r="FH165" s="79"/>
      <c r="FI165" s="79"/>
      <c r="FJ165" s="79"/>
      <c r="FK165" s="79"/>
      <c r="FL165" s="79"/>
      <c r="FM165" s="79"/>
      <c r="FN165" s="79"/>
      <c r="FO165" s="79"/>
      <c r="FP165" s="79"/>
      <c r="FQ165" s="79"/>
      <c r="FR165" s="79"/>
      <c r="FS165" s="79"/>
      <c r="FT165" s="79"/>
      <c r="FU165" s="79"/>
      <c r="FV165" s="79"/>
      <c r="FW165" s="79"/>
      <c r="FX165" s="79"/>
      <c r="FY165" s="79"/>
      <c r="FZ165" s="79"/>
      <c r="GA165" s="79"/>
      <c r="GB165" s="79"/>
      <c r="GC165" s="79"/>
      <c r="GD165" s="79"/>
      <c r="GE165" s="79"/>
      <c r="GF165" s="79"/>
      <c r="GG165" s="79"/>
      <c r="GH165" s="79"/>
      <c r="GI165" s="79"/>
      <c r="GJ165" s="79"/>
      <c r="GK165" s="79"/>
      <c r="GL165" s="79"/>
      <c r="GM165" s="79"/>
      <c r="GN165" s="79"/>
      <c r="GO165" s="79"/>
      <c r="GP165" s="79"/>
      <c r="GQ165" s="79"/>
      <c r="GR165" s="79"/>
      <c r="GS165" s="79"/>
      <c r="GT165" s="79"/>
      <c r="GU165" s="79"/>
      <c r="GV165" s="79"/>
      <c r="GW165" s="79"/>
      <c r="GX165" s="79"/>
      <c r="GY165" s="79"/>
      <c r="GZ165" s="79"/>
      <c r="HA165" s="79"/>
      <c r="HB165" s="79"/>
      <c r="HC165" s="79"/>
      <c r="HD165" s="79"/>
      <c r="HE165" s="79"/>
      <c r="HF165" s="79"/>
      <c r="HG165" s="79"/>
      <c r="HH165" s="79"/>
      <c r="HI165" s="79"/>
      <c r="HJ165" s="79"/>
      <c r="HK165" s="79"/>
      <c r="HL165" s="79"/>
      <c r="HM165" s="79"/>
      <c r="HN165" s="79"/>
      <c r="HO165" s="79"/>
      <c r="HP165" s="79"/>
      <c r="HQ165" s="79"/>
      <c r="HR165" s="79"/>
      <c r="HS165" s="79"/>
      <c r="HT165" s="79"/>
      <c r="HU165" s="79"/>
      <c r="HV165" s="79"/>
      <c r="HW165" s="79"/>
      <c r="HX165" s="79"/>
      <c r="HY165" s="79"/>
      <c r="HZ165" s="79"/>
      <c r="IA165" s="79"/>
      <c r="IB165" s="79"/>
      <c r="IC165" s="79"/>
      <c r="ID165" s="79"/>
      <c r="IE165" s="79"/>
      <c r="IF165" s="79"/>
      <c r="IG165" s="79"/>
      <c r="IH165" s="79"/>
      <c r="II165" s="79"/>
      <c r="IJ165" s="79"/>
      <c r="IK165" s="79"/>
      <c r="IL165" s="79"/>
      <c r="IM165" s="79"/>
      <c r="IN165" s="79"/>
      <c r="IO165" s="79"/>
      <c r="IP165" s="79"/>
      <c r="IQ165" s="79"/>
      <c r="IR165" s="79"/>
      <c r="IS165" s="79"/>
      <c r="IT165" s="79"/>
      <c r="IU165" s="79"/>
      <c r="IV165" s="79"/>
      <c r="IW165" s="79"/>
      <c r="IX165" s="79"/>
      <c r="IY165" s="79"/>
      <c r="IZ165" s="79"/>
      <c r="JA165" s="79"/>
      <c r="JB165" s="79"/>
      <c r="JC165" s="79"/>
      <c r="JD165" s="79"/>
      <c r="JE165" s="79"/>
      <c r="JF165" s="79"/>
      <c r="JG165" s="79"/>
      <c r="JH165" s="79"/>
      <c r="JI165" s="79"/>
      <c r="JJ165" s="79"/>
      <c r="JK165" s="79"/>
      <c r="JL165" s="79"/>
      <c r="JM165" s="79"/>
      <c r="JN165" s="79"/>
      <c r="JO165" s="79"/>
      <c r="JP165" s="79"/>
      <c r="JQ165" s="79"/>
      <c r="JR165" s="79"/>
      <c r="JS165" s="79"/>
      <c r="JT165" s="79"/>
      <c r="JU165" s="79"/>
      <c r="JV165" s="79"/>
      <c r="JW165" s="79"/>
      <c r="JX165" s="79"/>
      <c r="JY165" s="79"/>
      <c r="JZ165" s="79"/>
      <c r="KA165" s="79"/>
      <c r="KB165" s="79"/>
      <c r="KC165" s="79"/>
      <c r="KD165" s="79"/>
      <c r="KE165" s="79"/>
      <c r="KF165" s="79"/>
      <c r="KG165" s="79"/>
      <c r="KH165" s="79"/>
      <c r="KI165" s="79"/>
      <c r="KJ165" s="79"/>
      <c r="KK165" s="79"/>
      <c r="KL165" s="79"/>
      <c r="KM165" s="79"/>
      <c r="KN165" s="79"/>
      <c r="KO165" s="79"/>
      <c r="KP165" s="79"/>
      <c r="KQ165" s="79"/>
      <c r="KR165" s="79"/>
      <c r="KS165" s="79"/>
      <c r="KT165" s="79"/>
      <c r="KU165" s="79"/>
      <c r="KV165" s="79"/>
      <c r="KW165" s="76"/>
      <c r="KX165" s="76"/>
      <c r="KY165" s="76"/>
      <c r="KZ165" s="76"/>
      <c r="LA165" s="76"/>
      <c r="LB165" s="76"/>
      <c r="LC165" s="76"/>
      <c r="LD165" s="76"/>
    </row>
    <row r="166" spans="1:316" ht="13.5" customHeight="1" x14ac:dyDescent="0.15">
      <c r="A166" s="66"/>
      <c r="B166" s="98"/>
      <c r="C166" s="59"/>
      <c r="D166" s="8"/>
      <c r="E166" s="3"/>
      <c r="F166" s="59"/>
      <c r="G166" s="8"/>
      <c r="H166" s="3"/>
      <c r="I166" s="59"/>
      <c r="J166" s="8"/>
      <c r="K166" s="3"/>
      <c r="L166" s="59"/>
      <c r="M166" s="8"/>
      <c r="N166" s="3"/>
      <c r="O166" s="58"/>
      <c r="P166" s="8"/>
      <c r="Q166" s="6"/>
      <c r="R166" s="59"/>
      <c r="S166" s="8"/>
      <c r="T166" s="3"/>
      <c r="U166" s="58"/>
      <c r="V166" s="8"/>
      <c r="W166" s="6"/>
      <c r="X166" s="59"/>
      <c r="Y166" s="8"/>
      <c r="Z166" s="3"/>
      <c r="AA166" s="142"/>
      <c r="AB166" s="134"/>
      <c r="AC166" s="135"/>
      <c r="AD166" s="58"/>
      <c r="AE166" s="8"/>
      <c r="AF166" s="6"/>
      <c r="AG166" s="353"/>
      <c r="AH166" s="23"/>
      <c r="AJ166" s="67"/>
      <c r="AK166" s="99"/>
      <c r="AL166" s="343"/>
      <c r="EY166" s="79"/>
      <c r="EZ166" s="79"/>
      <c r="FA166" s="79"/>
      <c r="FB166" s="79"/>
      <c r="FC166" s="79"/>
      <c r="FD166" s="79"/>
      <c r="FE166" s="79"/>
      <c r="FF166" s="79"/>
      <c r="FG166" s="79"/>
      <c r="FH166" s="79"/>
      <c r="FI166" s="79"/>
      <c r="FJ166" s="79"/>
      <c r="FK166" s="79"/>
      <c r="FL166" s="79"/>
      <c r="FM166" s="79"/>
      <c r="FN166" s="79"/>
      <c r="FO166" s="79"/>
      <c r="FP166" s="79"/>
      <c r="FQ166" s="79"/>
      <c r="FR166" s="79"/>
      <c r="FS166" s="79"/>
      <c r="FT166" s="79"/>
      <c r="FU166" s="79"/>
      <c r="FV166" s="79"/>
      <c r="FW166" s="79"/>
      <c r="FX166" s="79"/>
      <c r="FY166" s="79"/>
      <c r="FZ166" s="79"/>
      <c r="GA166" s="79"/>
      <c r="GB166" s="79"/>
      <c r="GC166" s="79"/>
      <c r="GD166" s="79"/>
      <c r="GE166" s="79"/>
      <c r="GF166" s="79"/>
      <c r="GG166" s="79"/>
      <c r="GH166" s="79"/>
      <c r="GI166" s="79"/>
      <c r="GJ166" s="79"/>
      <c r="GK166" s="79"/>
      <c r="GL166" s="79"/>
      <c r="GM166" s="79"/>
      <c r="GN166" s="79"/>
      <c r="GO166" s="79"/>
      <c r="GP166" s="79"/>
      <c r="GQ166" s="79"/>
      <c r="GR166" s="79"/>
      <c r="GS166" s="79"/>
      <c r="GT166" s="79"/>
      <c r="GU166" s="79"/>
      <c r="GV166" s="79"/>
      <c r="GW166" s="79"/>
      <c r="GX166" s="79"/>
      <c r="GY166" s="79"/>
      <c r="GZ166" s="79"/>
      <c r="HA166" s="79"/>
      <c r="HB166" s="79"/>
      <c r="HC166" s="79"/>
      <c r="HD166" s="79"/>
      <c r="HE166" s="79"/>
      <c r="HF166" s="79"/>
      <c r="HG166" s="79"/>
      <c r="HH166" s="79"/>
      <c r="HI166" s="79"/>
      <c r="HJ166" s="79"/>
      <c r="HK166" s="79"/>
      <c r="HL166" s="79"/>
      <c r="HM166" s="79"/>
      <c r="HN166" s="79"/>
      <c r="HO166" s="79"/>
      <c r="HP166" s="79"/>
      <c r="HQ166" s="79"/>
      <c r="HR166" s="79"/>
      <c r="HS166" s="79"/>
      <c r="HT166" s="79"/>
      <c r="HU166" s="79"/>
      <c r="HV166" s="79"/>
      <c r="HW166" s="79"/>
      <c r="HX166" s="79"/>
      <c r="HY166" s="79"/>
      <c r="HZ166" s="79"/>
      <c r="IA166" s="79"/>
      <c r="IB166" s="79"/>
      <c r="IC166" s="79"/>
      <c r="ID166" s="79"/>
      <c r="IE166" s="79"/>
      <c r="IF166" s="79"/>
      <c r="IG166" s="79"/>
      <c r="IH166" s="79"/>
      <c r="II166" s="79"/>
      <c r="IJ166" s="79"/>
      <c r="IK166" s="79"/>
      <c r="IL166" s="79"/>
      <c r="IM166" s="79"/>
      <c r="IN166" s="79"/>
      <c r="IO166" s="79"/>
      <c r="IP166" s="79"/>
      <c r="IQ166" s="79"/>
      <c r="IR166" s="79"/>
      <c r="IS166" s="79"/>
      <c r="IT166" s="79"/>
      <c r="IU166" s="79"/>
      <c r="IV166" s="79"/>
      <c r="IW166" s="79"/>
      <c r="IX166" s="79"/>
      <c r="IY166" s="79"/>
      <c r="IZ166" s="79"/>
      <c r="JA166" s="79"/>
      <c r="JB166" s="79"/>
      <c r="JC166" s="79"/>
      <c r="JD166" s="79"/>
      <c r="JE166" s="79"/>
      <c r="JF166" s="79"/>
      <c r="JG166" s="79"/>
      <c r="JH166" s="79"/>
      <c r="JI166" s="79"/>
      <c r="JJ166" s="79"/>
      <c r="JK166" s="79"/>
      <c r="JL166" s="79"/>
      <c r="JM166" s="79"/>
      <c r="JN166" s="79"/>
      <c r="JO166" s="79"/>
      <c r="JP166" s="79"/>
      <c r="JQ166" s="79"/>
      <c r="JR166" s="79"/>
      <c r="JS166" s="79"/>
      <c r="JT166" s="79"/>
      <c r="JU166" s="79"/>
      <c r="JV166" s="79"/>
      <c r="JW166" s="79"/>
      <c r="JX166" s="79"/>
      <c r="JY166" s="79"/>
      <c r="JZ166" s="79"/>
      <c r="KA166" s="79"/>
      <c r="KB166" s="79"/>
      <c r="KC166" s="79"/>
      <c r="KD166" s="79"/>
      <c r="KE166" s="79"/>
      <c r="KF166" s="79"/>
      <c r="KG166" s="79"/>
      <c r="KH166" s="79"/>
      <c r="KI166" s="79"/>
      <c r="KJ166" s="79"/>
      <c r="KK166" s="79"/>
      <c r="KL166" s="79"/>
      <c r="KM166" s="79"/>
      <c r="KN166" s="79"/>
      <c r="KO166" s="79"/>
      <c r="KP166" s="79"/>
      <c r="KQ166" s="79"/>
      <c r="KR166" s="79"/>
      <c r="KS166" s="79"/>
      <c r="KT166" s="79"/>
      <c r="KU166" s="79"/>
      <c r="KV166" s="79"/>
      <c r="KW166" s="76"/>
      <c r="KX166" s="76"/>
      <c r="KY166" s="76"/>
      <c r="KZ166" s="76"/>
      <c r="LA166" s="76"/>
      <c r="LB166" s="76"/>
      <c r="LC166" s="76"/>
      <c r="LD166" s="76"/>
    </row>
    <row r="167" spans="1:316" ht="13.5" customHeight="1" x14ac:dyDescent="0.15">
      <c r="A167" s="66"/>
      <c r="B167" s="98"/>
      <c r="C167" s="59"/>
      <c r="D167" s="8"/>
      <c r="E167" s="3"/>
      <c r="F167" s="59"/>
      <c r="G167" s="8"/>
      <c r="H167" s="3"/>
      <c r="I167" s="59"/>
      <c r="J167" s="8"/>
      <c r="K167" s="3"/>
      <c r="L167" s="59"/>
      <c r="M167" s="8"/>
      <c r="N167" s="3"/>
      <c r="O167" s="58"/>
      <c r="P167" s="8"/>
      <c r="Q167" s="6"/>
      <c r="R167" s="59"/>
      <c r="S167" s="8"/>
      <c r="T167" s="3"/>
      <c r="U167" s="58"/>
      <c r="V167" s="8"/>
      <c r="W167" s="6"/>
      <c r="X167" s="59"/>
      <c r="Y167" s="8"/>
      <c r="Z167" s="3"/>
      <c r="AA167" s="142"/>
      <c r="AB167" s="134"/>
      <c r="AC167" s="135"/>
      <c r="AD167" s="58"/>
      <c r="AE167" s="8"/>
      <c r="AF167" s="6"/>
      <c r="AG167" s="353"/>
      <c r="AH167" s="23"/>
      <c r="AJ167" s="67"/>
      <c r="AK167" s="99"/>
      <c r="AL167" s="343"/>
      <c r="EY167" s="79"/>
      <c r="EZ167" s="79"/>
      <c r="FA167" s="79"/>
      <c r="FB167" s="79"/>
      <c r="FC167" s="79"/>
      <c r="FD167" s="79"/>
      <c r="FE167" s="79"/>
      <c r="FF167" s="79"/>
      <c r="FG167" s="79"/>
      <c r="FH167" s="79"/>
      <c r="FI167" s="79"/>
      <c r="FJ167" s="79"/>
      <c r="FK167" s="79"/>
      <c r="FL167" s="79"/>
      <c r="FM167" s="79"/>
      <c r="FN167" s="79"/>
      <c r="FO167" s="79"/>
      <c r="FP167" s="79"/>
      <c r="FQ167" s="79"/>
      <c r="FR167" s="79"/>
      <c r="FS167" s="79"/>
      <c r="FT167" s="79"/>
      <c r="FU167" s="79"/>
      <c r="FV167" s="79"/>
      <c r="FW167" s="79"/>
      <c r="FX167" s="79"/>
      <c r="FY167" s="79"/>
      <c r="FZ167" s="79"/>
      <c r="GA167" s="79"/>
      <c r="GB167" s="79"/>
      <c r="GC167" s="79"/>
      <c r="GD167" s="79"/>
      <c r="GE167" s="79"/>
      <c r="GF167" s="79"/>
      <c r="GG167" s="79"/>
      <c r="GH167" s="79"/>
      <c r="GI167" s="79"/>
      <c r="GJ167" s="79"/>
      <c r="GK167" s="79"/>
      <c r="GL167" s="79"/>
      <c r="GM167" s="79"/>
      <c r="GN167" s="79"/>
      <c r="GO167" s="79"/>
      <c r="GP167" s="79"/>
      <c r="GQ167" s="79"/>
      <c r="GR167" s="79"/>
      <c r="GS167" s="79"/>
      <c r="GT167" s="79"/>
      <c r="GU167" s="79"/>
      <c r="GV167" s="79"/>
      <c r="GW167" s="79"/>
      <c r="GX167" s="79"/>
      <c r="GY167" s="79"/>
      <c r="GZ167" s="79"/>
      <c r="HA167" s="79"/>
      <c r="HB167" s="79"/>
      <c r="HC167" s="79"/>
      <c r="HD167" s="79"/>
      <c r="HE167" s="79"/>
      <c r="HF167" s="79"/>
      <c r="HG167" s="79"/>
      <c r="HH167" s="79"/>
      <c r="HI167" s="79"/>
      <c r="HJ167" s="79"/>
      <c r="HK167" s="79"/>
      <c r="HL167" s="79"/>
      <c r="HM167" s="79"/>
      <c r="HN167" s="79"/>
      <c r="HO167" s="79"/>
      <c r="HP167" s="79"/>
      <c r="HQ167" s="79"/>
      <c r="HR167" s="79"/>
      <c r="HS167" s="79"/>
      <c r="HT167" s="79"/>
      <c r="HU167" s="79"/>
      <c r="HV167" s="79"/>
      <c r="HW167" s="79"/>
      <c r="HX167" s="79"/>
      <c r="HY167" s="79"/>
      <c r="HZ167" s="79"/>
      <c r="IA167" s="79"/>
      <c r="IB167" s="79"/>
      <c r="IC167" s="79"/>
      <c r="ID167" s="79"/>
      <c r="IE167" s="79"/>
      <c r="IF167" s="79"/>
      <c r="IG167" s="79"/>
      <c r="IH167" s="79"/>
      <c r="II167" s="79"/>
      <c r="IJ167" s="79"/>
      <c r="IK167" s="79"/>
      <c r="IL167" s="79"/>
      <c r="IM167" s="79"/>
      <c r="IN167" s="79"/>
      <c r="IO167" s="79"/>
      <c r="IP167" s="79"/>
      <c r="IQ167" s="79"/>
      <c r="IR167" s="79"/>
      <c r="IS167" s="79"/>
      <c r="IT167" s="79"/>
      <c r="IU167" s="79"/>
      <c r="IV167" s="79"/>
      <c r="IW167" s="79"/>
      <c r="IX167" s="79"/>
      <c r="IY167" s="79"/>
      <c r="IZ167" s="79"/>
      <c r="JA167" s="79"/>
      <c r="JB167" s="79"/>
      <c r="JC167" s="79"/>
      <c r="JD167" s="79"/>
      <c r="JE167" s="79"/>
      <c r="JF167" s="79"/>
      <c r="JG167" s="79"/>
      <c r="JH167" s="79"/>
      <c r="JI167" s="79"/>
      <c r="JJ167" s="79"/>
      <c r="JK167" s="79"/>
      <c r="JL167" s="79"/>
      <c r="JM167" s="79"/>
      <c r="JN167" s="79"/>
      <c r="JO167" s="79"/>
      <c r="JP167" s="79"/>
      <c r="JQ167" s="79"/>
      <c r="JR167" s="79"/>
      <c r="JS167" s="79"/>
      <c r="JT167" s="79"/>
      <c r="JU167" s="79"/>
      <c r="JV167" s="79"/>
      <c r="JW167" s="79"/>
      <c r="JX167" s="79"/>
      <c r="JY167" s="79"/>
      <c r="JZ167" s="79"/>
      <c r="KA167" s="79"/>
      <c r="KB167" s="79"/>
      <c r="KC167" s="79"/>
      <c r="KD167" s="79"/>
      <c r="KE167" s="79"/>
      <c r="KF167" s="79"/>
      <c r="KG167" s="79"/>
      <c r="KH167" s="79"/>
      <c r="KI167" s="79"/>
      <c r="KJ167" s="79"/>
      <c r="KK167" s="79"/>
      <c r="KL167" s="79"/>
      <c r="KM167" s="79"/>
      <c r="KN167" s="79"/>
      <c r="KO167" s="79"/>
      <c r="KP167" s="79"/>
      <c r="KQ167" s="79"/>
      <c r="KR167" s="79"/>
      <c r="KS167" s="79"/>
      <c r="KT167" s="79"/>
      <c r="KU167" s="79"/>
      <c r="KV167" s="79"/>
      <c r="KW167" s="76"/>
      <c r="KX167" s="76"/>
      <c r="KY167" s="76"/>
      <c r="KZ167" s="76"/>
      <c r="LA167" s="76"/>
      <c r="LB167" s="76"/>
      <c r="LC167" s="76"/>
      <c r="LD167" s="76"/>
    </row>
    <row r="168" spans="1:316" ht="13.5" customHeight="1" x14ac:dyDescent="0.15">
      <c r="A168" s="66"/>
      <c r="B168" s="98"/>
      <c r="C168" s="59"/>
      <c r="D168" s="8"/>
      <c r="E168" s="3"/>
      <c r="F168" s="59"/>
      <c r="G168" s="8"/>
      <c r="H168" s="3"/>
      <c r="I168" s="59"/>
      <c r="J168" s="8"/>
      <c r="K168" s="3"/>
      <c r="L168" s="59"/>
      <c r="M168" s="8"/>
      <c r="N168" s="3"/>
      <c r="O168" s="58"/>
      <c r="P168" s="8"/>
      <c r="Q168" s="6"/>
      <c r="R168" s="59"/>
      <c r="S168" s="8"/>
      <c r="T168" s="3"/>
      <c r="U168" s="58"/>
      <c r="V168" s="8"/>
      <c r="W168" s="6"/>
      <c r="X168" s="59"/>
      <c r="Y168" s="8"/>
      <c r="Z168" s="3"/>
      <c r="AA168" s="142"/>
      <c r="AB168" s="134"/>
      <c r="AC168" s="135"/>
      <c r="AD168" s="58"/>
      <c r="AE168" s="8"/>
      <c r="AF168" s="6"/>
      <c r="AG168" s="353"/>
      <c r="AH168" s="23"/>
      <c r="AJ168" s="67"/>
      <c r="AK168" s="99"/>
      <c r="AL168" s="343"/>
      <c r="EY168" s="79"/>
      <c r="EZ168" s="79"/>
      <c r="FA168" s="79"/>
      <c r="FB168" s="79"/>
      <c r="FC168" s="79"/>
      <c r="FD168" s="79"/>
      <c r="FE168" s="79"/>
      <c r="FF168" s="79"/>
      <c r="FG168" s="79"/>
      <c r="FH168" s="79"/>
      <c r="FI168" s="79"/>
      <c r="FJ168" s="79"/>
      <c r="FK168" s="79"/>
      <c r="FL168" s="79"/>
      <c r="FM168" s="79"/>
      <c r="FN168" s="79"/>
      <c r="FO168" s="79"/>
      <c r="FP168" s="79"/>
      <c r="FQ168" s="79"/>
      <c r="FR168" s="79"/>
      <c r="FS168" s="79"/>
      <c r="FT168" s="79"/>
      <c r="FU168" s="79"/>
      <c r="FV168" s="79"/>
      <c r="FW168" s="79"/>
      <c r="FX168" s="79"/>
      <c r="FY168" s="79"/>
      <c r="FZ168" s="79"/>
      <c r="GA168" s="79"/>
      <c r="GB168" s="79"/>
      <c r="GC168" s="79"/>
      <c r="GD168" s="79"/>
      <c r="GE168" s="79"/>
      <c r="GF168" s="79"/>
      <c r="GG168" s="79"/>
      <c r="GH168" s="79"/>
      <c r="GI168" s="79"/>
      <c r="GJ168" s="79"/>
      <c r="GK168" s="79"/>
      <c r="GL168" s="79"/>
      <c r="GM168" s="79"/>
      <c r="GN168" s="79"/>
      <c r="GO168" s="79"/>
      <c r="GP168" s="79"/>
      <c r="GQ168" s="79"/>
      <c r="GR168" s="79"/>
      <c r="GS168" s="79"/>
      <c r="GT168" s="79"/>
      <c r="GU168" s="79"/>
      <c r="GV168" s="79"/>
      <c r="GW168" s="79"/>
      <c r="GX168" s="79"/>
      <c r="GY168" s="79"/>
      <c r="GZ168" s="79"/>
      <c r="HA168" s="79"/>
      <c r="HB168" s="79"/>
      <c r="HC168" s="79"/>
      <c r="HD168" s="79"/>
      <c r="HE168" s="79"/>
      <c r="HF168" s="79"/>
      <c r="HG168" s="79"/>
      <c r="HH168" s="79"/>
      <c r="HI168" s="79"/>
      <c r="HJ168" s="79"/>
      <c r="HK168" s="79"/>
      <c r="HL168" s="79"/>
      <c r="HM168" s="79"/>
      <c r="HN168" s="79"/>
      <c r="HO168" s="79"/>
      <c r="HP168" s="79"/>
      <c r="HQ168" s="79"/>
      <c r="HR168" s="79"/>
      <c r="HS168" s="79"/>
      <c r="HT168" s="79"/>
      <c r="HU168" s="79"/>
      <c r="HV168" s="79"/>
      <c r="HW168" s="79"/>
      <c r="HX168" s="79"/>
      <c r="HY168" s="79"/>
      <c r="HZ168" s="79"/>
      <c r="IA168" s="79"/>
      <c r="IB168" s="79"/>
      <c r="IC168" s="79"/>
      <c r="ID168" s="79"/>
      <c r="IE168" s="79"/>
      <c r="IF168" s="79"/>
      <c r="IG168" s="79"/>
      <c r="IH168" s="79"/>
      <c r="II168" s="79"/>
      <c r="IJ168" s="79"/>
      <c r="IK168" s="79"/>
      <c r="IL168" s="79"/>
      <c r="IM168" s="79"/>
      <c r="IN168" s="79"/>
      <c r="IO168" s="79"/>
      <c r="IP168" s="79"/>
      <c r="IQ168" s="79"/>
      <c r="IR168" s="79"/>
      <c r="IS168" s="79"/>
      <c r="IT168" s="79"/>
      <c r="IU168" s="79"/>
      <c r="IV168" s="79"/>
      <c r="IW168" s="79"/>
      <c r="IX168" s="79"/>
      <c r="IY168" s="79"/>
      <c r="IZ168" s="79"/>
      <c r="JA168" s="79"/>
      <c r="JB168" s="79"/>
      <c r="JC168" s="79"/>
      <c r="JD168" s="79"/>
      <c r="JE168" s="79"/>
      <c r="JF168" s="79"/>
      <c r="JG168" s="79"/>
      <c r="JH168" s="79"/>
      <c r="JI168" s="79"/>
      <c r="JJ168" s="79"/>
      <c r="JK168" s="79"/>
      <c r="JL168" s="79"/>
      <c r="JM168" s="79"/>
      <c r="JN168" s="79"/>
      <c r="JO168" s="79"/>
      <c r="JP168" s="79"/>
      <c r="JQ168" s="79"/>
      <c r="JR168" s="79"/>
      <c r="JS168" s="79"/>
      <c r="JT168" s="79"/>
      <c r="JU168" s="79"/>
      <c r="JV168" s="79"/>
      <c r="JW168" s="79"/>
      <c r="JX168" s="79"/>
      <c r="JY168" s="79"/>
      <c r="JZ168" s="79"/>
      <c r="KA168" s="79"/>
      <c r="KB168" s="79"/>
      <c r="KC168" s="79"/>
      <c r="KD168" s="79"/>
      <c r="KE168" s="79"/>
      <c r="KF168" s="79"/>
      <c r="KG168" s="79"/>
      <c r="KH168" s="79"/>
      <c r="KI168" s="79"/>
      <c r="KJ168" s="79"/>
      <c r="KK168" s="79"/>
      <c r="KL168" s="79"/>
      <c r="KM168" s="79"/>
      <c r="KN168" s="79"/>
      <c r="KO168" s="79"/>
      <c r="KP168" s="79"/>
      <c r="KQ168" s="79"/>
      <c r="KR168" s="79"/>
      <c r="KS168" s="79"/>
      <c r="KT168" s="79"/>
      <c r="KU168" s="79"/>
      <c r="KV168" s="79"/>
      <c r="KW168" s="76"/>
      <c r="KX168" s="76"/>
      <c r="KY168" s="76"/>
      <c r="KZ168" s="76"/>
      <c r="LA168" s="76"/>
      <c r="LB168" s="76"/>
      <c r="LC168" s="76"/>
      <c r="LD168" s="76"/>
    </row>
    <row r="169" spans="1:316" ht="13.5" customHeight="1" x14ac:dyDescent="0.15">
      <c r="A169" s="101" t="s">
        <v>301</v>
      </c>
      <c r="B169" s="102" t="s">
        <v>300</v>
      </c>
      <c r="C169" s="59"/>
      <c r="D169" s="8"/>
      <c r="E169" s="3"/>
      <c r="F169" s="59"/>
      <c r="G169" s="8"/>
      <c r="H169" s="3"/>
      <c r="I169" s="59"/>
      <c r="J169" s="8"/>
      <c r="K169" s="3"/>
      <c r="L169" s="59"/>
      <c r="M169" s="8"/>
      <c r="N169" s="3"/>
      <c r="O169" s="18"/>
      <c r="P169" s="14"/>
      <c r="Q169" s="15"/>
      <c r="R169" s="38"/>
      <c r="S169" s="14"/>
      <c r="T169" s="3"/>
      <c r="U169" s="18" t="s">
        <v>302</v>
      </c>
      <c r="V169" s="14" t="s">
        <v>303</v>
      </c>
      <c r="W169" s="15">
        <v>0.67</v>
      </c>
      <c r="X169" s="59"/>
      <c r="Y169" s="8"/>
      <c r="Z169" s="3"/>
      <c r="AA169" s="146"/>
      <c r="AB169" s="144"/>
      <c r="AC169" s="145"/>
      <c r="AD169" s="18" t="s">
        <v>302</v>
      </c>
      <c r="AE169" s="14" t="s">
        <v>303</v>
      </c>
      <c r="AF169" s="15">
        <v>0.67</v>
      </c>
      <c r="AG169" s="353"/>
      <c r="AH169" s="23" t="s">
        <v>304</v>
      </c>
      <c r="AI169" s="25" t="s">
        <v>301</v>
      </c>
      <c r="AJ169" s="51" t="s">
        <v>305</v>
      </c>
      <c r="AK169" s="99"/>
      <c r="AL169" s="343"/>
      <c r="EY169" s="79"/>
      <c r="EZ169" s="79"/>
      <c r="FA169" s="79"/>
      <c r="FB169" s="79"/>
      <c r="FC169" s="79"/>
      <c r="FD169" s="79"/>
      <c r="FE169" s="79"/>
      <c r="FF169" s="79"/>
      <c r="FG169" s="79"/>
      <c r="FH169" s="79"/>
      <c r="FI169" s="79"/>
      <c r="FJ169" s="79"/>
      <c r="FK169" s="79"/>
      <c r="FL169" s="79"/>
      <c r="FM169" s="79"/>
      <c r="FN169" s="79"/>
      <c r="FO169" s="79"/>
      <c r="FP169" s="79"/>
      <c r="FQ169" s="79"/>
      <c r="FR169" s="79"/>
      <c r="FS169" s="79"/>
      <c r="FT169" s="79"/>
      <c r="FU169" s="79"/>
      <c r="FV169" s="79"/>
      <c r="FW169" s="79"/>
      <c r="FX169" s="79"/>
      <c r="FY169" s="79"/>
      <c r="FZ169" s="79"/>
      <c r="GA169" s="79"/>
      <c r="GB169" s="79"/>
      <c r="GC169" s="79"/>
      <c r="GD169" s="79"/>
      <c r="GE169" s="79"/>
      <c r="GF169" s="79"/>
      <c r="GG169" s="79"/>
      <c r="GH169" s="79"/>
      <c r="GI169" s="79"/>
      <c r="GJ169" s="79"/>
      <c r="GK169" s="79"/>
      <c r="GL169" s="79"/>
      <c r="GM169" s="79"/>
      <c r="GN169" s="79"/>
      <c r="GO169" s="79"/>
      <c r="GP169" s="79"/>
      <c r="GQ169" s="79"/>
      <c r="GR169" s="79"/>
      <c r="GS169" s="79"/>
      <c r="GT169" s="79"/>
      <c r="GU169" s="79"/>
      <c r="GV169" s="79"/>
      <c r="GW169" s="79"/>
      <c r="GX169" s="79"/>
      <c r="GY169" s="79"/>
      <c r="GZ169" s="79"/>
      <c r="HA169" s="79"/>
      <c r="HB169" s="79"/>
      <c r="HC169" s="79"/>
      <c r="HD169" s="79"/>
      <c r="HE169" s="79"/>
      <c r="HF169" s="79"/>
      <c r="HG169" s="79"/>
      <c r="HH169" s="79"/>
      <c r="HI169" s="79"/>
      <c r="HJ169" s="79"/>
      <c r="HK169" s="79"/>
      <c r="HL169" s="79"/>
      <c r="HM169" s="79"/>
      <c r="HN169" s="79"/>
      <c r="HO169" s="79"/>
      <c r="HP169" s="79"/>
      <c r="HQ169" s="79"/>
      <c r="HR169" s="79"/>
      <c r="HS169" s="79"/>
      <c r="HT169" s="79"/>
      <c r="HU169" s="79"/>
      <c r="HV169" s="79"/>
      <c r="HW169" s="79"/>
      <c r="HX169" s="79"/>
      <c r="HY169" s="79"/>
      <c r="HZ169" s="79"/>
      <c r="IA169" s="79"/>
      <c r="IB169" s="79"/>
      <c r="IC169" s="79"/>
      <c r="ID169" s="79"/>
      <c r="IE169" s="79"/>
      <c r="IF169" s="79"/>
      <c r="IG169" s="79"/>
      <c r="IH169" s="79"/>
      <c r="II169" s="79"/>
      <c r="IJ169" s="79"/>
      <c r="IK169" s="79"/>
      <c r="IL169" s="79"/>
      <c r="IM169" s="79"/>
      <c r="IN169" s="79"/>
      <c r="IO169" s="79"/>
      <c r="IP169" s="79"/>
      <c r="IQ169" s="79"/>
      <c r="IR169" s="79"/>
      <c r="IS169" s="79"/>
      <c r="IT169" s="79"/>
      <c r="IU169" s="79"/>
      <c r="IV169" s="79"/>
      <c r="IW169" s="79"/>
      <c r="IX169" s="79"/>
      <c r="IY169" s="79"/>
      <c r="IZ169" s="79"/>
      <c r="JA169" s="79"/>
      <c r="JB169" s="79"/>
      <c r="JC169" s="79"/>
      <c r="JD169" s="79"/>
      <c r="JE169" s="79"/>
      <c r="JF169" s="79"/>
      <c r="JG169" s="79"/>
      <c r="JH169" s="79"/>
      <c r="JI169" s="79"/>
      <c r="JJ169" s="79"/>
      <c r="JK169" s="79"/>
      <c r="JL169" s="79"/>
      <c r="JM169" s="79"/>
      <c r="JN169" s="79"/>
      <c r="JO169" s="79"/>
      <c r="JP169" s="79"/>
      <c r="JQ169" s="79"/>
      <c r="JR169" s="79"/>
      <c r="JS169" s="79"/>
      <c r="JT169" s="79"/>
      <c r="JU169" s="79"/>
      <c r="JV169" s="79"/>
      <c r="JW169" s="79"/>
      <c r="JX169" s="79"/>
      <c r="JY169" s="79"/>
      <c r="JZ169" s="79"/>
      <c r="KA169" s="79"/>
      <c r="KB169" s="79"/>
      <c r="KC169" s="79"/>
      <c r="KD169" s="79"/>
      <c r="KE169" s="79"/>
      <c r="KF169" s="79"/>
      <c r="KG169" s="79"/>
      <c r="KH169" s="79"/>
      <c r="KI169" s="79"/>
      <c r="KJ169" s="79"/>
      <c r="KK169" s="79"/>
      <c r="KL169" s="79"/>
      <c r="KM169" s="79"/>
      <c r="KN169" s="79"/>
      <c r="KO169" s="79"/>
      <c r="KP169" s="79"/>
      <c r="KQ169" s="79"/>
      <c r="KR169" s="79"/>
      <c r="KS169" s="79"/>
      <c r="KT169" s="79"/>
      <c r="KU169" s="79"/>
      <c r="KV169" s="79"/>
      <c r="KW169" s="76"/>
      <c r="KX169" s="76"/>
      <c r="KY169" s="76"/>
      <c r="KZ169" s="76"/>
      <c r="LA169" s="76"/>
      <c r="LB169" s="76"/>
      <c r="LC169" s="76"/>
      <c r="LD169" s="76"/>
    </row>
    <row r="170" spans="1:316" s="112" customFormat="1" ht="14.25" customHeight="1" thickBot="1" x14ac:dyDescent="0.2">
      <c r="A170" s="73" t="s">
        <v>10</v>
      </c>
      <c r="B170" s="111"/>
      <c r="C170" s="38">
        <v>0</v>
      </c>
      <c r="D170" s="14">
        <v>0</v>
      </c>
      <c r="E170" s="41">
        <v>0</v>
      </c>
      <c r="F170" s="38">
        <v>0</v>
      </c>
      <c r="G170" s="14">
        <v>0</v>
      </c>
      <c r="H170" s="41">
        <v>0</v>
      </c>
      <c r="I170" s="38">
        <v>0</v>
      </c>
      <c r="J170" s="14">
        <v>0</v>
      </c>
      <c r="K170" s="41">
        <v>0</v>
      </c>
      <c r="L170" s="38">
        <v>0</v>
      </c>
      <c r="M170" s="14">
        <v>0</v>
      </c>
      <c r="N170" s="41">
        <v>0</v>
      </c>
      <c r="O170" s="20">
        <v>0</v>
      </c>
      <c r="P170" s="10">
        <v>0</v>
      </c>
      <c r="Q170" s="21">
        <v>0</v>
      </c>
      <c r="R170" s="39">
        <v>9</v>
      </c>
      <c r="S170" s="10">
        <v>9</v>
      </c>
      <c r="T170" s="3">
        <f t="shared" si="47"/>
        <v>1</v>
      </c>
      <c r="U170" s="20">
        <v>7</v>
      </c>
      <c r="V170" s="10">
        <v>4</v>
      </c>
      <c r="W170" s="21">
        <f t="shared" si="50"/>
        <v>0.5714285714285714</v>
      </c>
      <c r="X170" s="39">
        <v>0</v>
      </c>
      <c r="Y170" s="10">
        <v>0</v>
      </c>
      <c r="Z170" s="42">
        <v>0</v>
      </c>
      <c r="AA170" s="147">
        <v>0</v>
      </c>
      <c r="AB170" s="140">
        <v>0</v>
      </c>
      <c r="AC170" s="141">
        <v>0</v>
      </c>
      <c r="AD170" s="20">
        <f t="shared" si="45"/>
        <v>16</v>
      </c>
      <c r="AE170" s="10">
        <f t="shared" si="46"/>
        <v>13</v>
      </c>
      <c r="AF170" s="21">
        <f t="shared" si="48"/>
        <v>0.8125</v>
      </c>
      <c r="AG170" s="354"/>
      <c r="AH170" s="29">
        <f t="shared" si="49"/>
        <v>37.125</v>
      </c>
      <c r="AI170" s="30">
        <v>1</v>
      </c>
      <c r="AJ170" s="91" t="s">
        <v>344</v>
      </c>
      <c r="AK170" s="117" t="s">
        <v>450</v>
      </c>
      <c r="AL170" s="344"/>
      <c r="AM170" s="79"/>
      <c r="AN170" s="83"/>
      <c r="AO170" s="83"/>
      <c r="AP170" s="83"/>
      <c r="AQ170" s="83"/>
      <c r="AR170" s="83"/>
      <c r="AS170" s="83"/>
      <c r="AT170" s="83"/>
      <c r="AU170" s="83"/>
      <c r="AV170" s="79"/>
      <c r="AW170" s="79"/>
      <c r="AX170" s="79"/>
      <c r="AY170" s="79"/>
      <c r="AZ170" s="79"/>
      <c r="BA170" s="79"/>
      <c r="BB170" s="79"/>
      <c r="BC170" s="79"/>
      <c r="BD170" s="79"/>
      <c r="BE170" s="79"/>
      <c r="BF170" s="79"/>
      <c r="BG170" s="79"/>
      <c r="BH170" s="79"/>
      <c r="BI170" s="79"/>
      <c r="BJ170" s="79"/>
      <c r="BK170" s="79"/>
      <c r="BL170" s="79"/>
      <c r="BM170" s="79"/>
      <c r="BN170" s="79"/>
      <c r="BO170" s="79"/>
      <c r="BP170" s="79"/>
      <c r="BQ170" s="79"/>
      <c r="BR170" s="79"/>
      <c r="BS170" s="79"/>
      <c r="BT170" s="79"/>
      <c r="BU170" s="79"/>
      <c r="BV170" s="79"/>
      <c r="BW170" s="79"/>
      <c r="BX170" s="79"/>
      <c r="BY170" s="79"/>
      <c r="BZ170" s="79"/>
      <c r="CA170" s="79"/>
      <c r="CB170" s="79"/>
      <c r="CC170" s="79"/>
      <c r="CD170" s="79"/>
      <c r="CE170" s="79"/>
      <c r="CF170" s="79"/>
      <c r="CG170" s="79"/>
      <c r="CH170" s="79"/>
      <c r="CI170" s="79"/>
      <c r="CJ170" s="79"/>
      <c r="CK170" s="79"/>
      <c r="CL170" s="79"/>
      <c r="CM170" s="79"/>
      <c r="CN170" s="79"/>
      <c r="CO170" s="79"/>
      <c r="CP170" s="79"/>
      <c r="CQ170" s="79"/>
      <c r="CR170" s="79"/>
      <c r="CS170" s="79"/>
      <c r="CT170" s="79"/>
      <c r="CU170" s="79"/>
      <c r="CV170" s="79"/>
      <c r="CW170" s="79"/>
      <c r="CX170" s="79"/>
      <c r="CY170" s="79"/>
      <c r="CZ170" s="79"/>
      <c r="DA170" s="79"/>
      <c r="DB170" s="79"/>
      <c r="DC170" s="79"/>
      <c r="DD170" s="79"/>
      <c r="DE170" s="79"/>
      <c r="DF170" s="79"/>
      <c r="DG170" s="79"/>
      <c r="DH170" s="79"/>
      <c r="DI170" s="79"/>
      <c r="DJ170" s="79"/>
      <c r="DK170" s="79"/>
      <c r="DL170" s="79"/>
      <c r="DM170" s="79"/>
      <c r="DN170" s="79"/>
      <c r="DO170" s="79"/>
      <c r="DP170" s="79"/>
      <c r="DQ170" s="79"/>
      <c r="DR170" s="79"/>
      <c r="DS170" s="79"/>
      <c r="DT170" s="79"/>
      <c r="DU170" s="79"/>
      <c r="DV170" s="79"/>
      <c r="DW170" s="79"/>
      <c r="DX170" s="79"/>
      <c r="DY170" s="79"/>
      <c r="DZ170" s="79"/>
      <c r="EA170" s="79"/>
      <c r="EB170" s="79"/>
      <c r="EC170" s="79"/>
      <c r="ED170" s="79"/>
      <c r="EE170" s="79"/>
      <c r="EF170" s="79"/>
      <c r="EG170" s="79"/>
      <c r="EH170" s="79"/>
      <c r="EI170" s="79"/>
      <c r="EJ170" s="79"/>
      <c r="EK170" s="79"/>
      <c r="EL170" s="79"/>
      <c r="EM170" s="79"/>
      <c r="EN170" s="79"/>
      <c r="EO170" s="79"/>
      <c r="EP170" s="79"/>
      <c r="EQ170" s="79"/>
      <c r="ER170" s="79"/>
      <c r="ES170" s="79"/>
      <c r="ET170" s="79"/>
      <c r="EU170" s="79"/>
      <c r="EV170" s="79"/>
      <c r="EW170" s="79"/>
      <c r="EX170" s="79"/>
      <c r="EY170" s="79"/>
      <c r="EZ170" s="79"/>
      <c r="FA170" s="79"/>
      <c r="FB170" s="79"/>
      <c r="FC170" s="79"/>
      <c r="FD170" s="79"/>
      <c r="FE170" s="79"/>
      <c r="FF170" s="79"/>
      <c r="FG170" s="79"/>
      <c r="FH170" s="79"/>
      <c r="FI170" s="79"/>
      <c r="FJ170" s="79"/>
      <c r="FK170" s="79"/>
      <c r="FL170" s="79"/>
      <c r="FM170" s="79"/>
      <c r="FN170" s="79"/>
      <c r="FO170" s="79"/>
      <c r="FP170" s="79"/>
      <c r="FQ170" s="79"/>
      <c r="FR170" s="79"/>
      <c r="FS170" s="79"/>
      <c r="FT170" s="79"/>
      <c r="FU170" s="79"/>
      <c r="FV170" s="79"/>
      <c r="FW170" s="79"/>
      <c r="FX170" s="79"/>
      <c r="FY170" s="79"/>
      <c r="FZ170" s="79"/>
      <c r="GA170" s="79"/>
      <c r="GB170" s="79"/>
      <c r="GC170" s="79"/>
      <c r="GD170" s="79"/>
      <c r="GE170" s="79"/>
      <c r="GF170" s="79"/>
      <c r="GG170" s="79"/>
      <c r="GH170" s="79"/>
      <c r="GI170" s="79"/>
      <c r="GJ170" s="79"/>
      <c r="GK170" s="79"/>
      <c r="GL170" s="79"/>
      <c r="GM170" s="79"/>
      <c r="GN170" s="79"/>
      <c r="GO170" s="79"/>
      <c r="GP170" s="79"/>
      <c r="GQ170" s="79"/>
      <c r="GR170" s="79"/>
      <c r="GS170" s="79"/>
      <c r="GT170" s="79"/>
      <c r="GU170" s="79"/>
      <c r="GV170" s="79"/>
      <c r="GW170" s="79"/>
      <c r="GX170" s="79"/>
      <c r="GY170" s="79"/>
      <c r="GZ170" s="79"/>
      <c r="HA170" s="79"/>
      <c r="HB170" s="79"/>
      <c r="HC170" s="79"/>
      <c r="HD170" s="79"/>
      <c r="HE170" s="79"/>
      <c r="HF170" s="79"/>
      <c r="HG170" s="79"/>
      <c r="HH170" s="79"/>
      <c r="HI170" s="79"/>
      <c r="HJ170" s="79"/>
      <c r="HK170" s="79"/>
      <c r="HL170" s="79"/>
      <c r="HM170" s="79"/>
      <c r="HN170" s="79"/>
      <c r="HO170" s="79"/>
      <c r="HP170" s="79"/>
      <c r="HQ170" s="79"/>
      <c r="HR170" s="79"/>
      <c r="HS170" s="79"/>
      <c r="HT170" s="79"/>
      <c r="HU170" s="79"/>
      <c r="HV170" s="79"/>
      <c r="HW170" s="79"/>
      <c r="HX170" s="79"/>
      <c r="HY170" s="79"/>
      <c r="HZ170" s="79"/>
      <c r="IA170" s="79"/>
      <c r="IB170" s="79"/>
      <c r="IC170" s="79"/>
      <c r="ID170" s="79"/>
      <c r="IE170" s="79"/>
      <c r="IF170" s="79"/>
      <c r="IG170" s="79"/>
      <c r="IH170" s="79"/>
      <c r="II170" s="79"/>
      <c r="IJ170" s="79"/>
      <c r="IK170" s="79"/>
      <c r="IL170" s="79"/>
      <c r="IM170" s="79"/>
      <c r="IN170" s="79"/>
      <c r="IO170" s="79"/>
      <c r="IP170" s="79"/>
      <c r="IQ170" s="79"/>
      <c r="IR170" s="79"/>
      <c r="IS170" s="79"/>
      <c r="IT170" s="79"/>
      <c r="IU170" s="79"/>
      <c r="IV170" s="79"/>
      <c r="IW170" s="79"/>
      <c r="IX170" s="79"/>
      <c r="IY170" s="79"/>
      <c r="IZ170" s="79"/>
      <c r="JA170" s="79"/>
      <c r="JB170" s="79"/>
      <c r="JC170" s="79"/>
      <c r="JD170" s="79"/>
      <c r="JE170" s="79"/>
      <c r="JF170" s="79"/>
      <c r="JG170" s="79"/>
      <c r="JH170" s="79"/>
      <c r="JI170" s="79"/>
      <c r="JJ170" s="79"/>
      <c r="JK170" s="79"/>
      <c r="JL170" s="79"/>
      <c r="JM170" s="79"/>
      <c r="JN170" s="79"/>
      <c r="JO170" s="79"/>
      <c r="JP170" s="79"/>
      <c r="JQ170" s="79"/>
      <c r="JR170" s="79"/>
      <c r="JS170" s="79"/>
      <c r="JT170" s="79"/>
      <c r="JU170" s="79"/>
      <c r="JV170" s="79"/>
      <c r="JW170" s="79"/>
      <c r="JX170" s="79"/>
      <c r="JY170" s="79"/>
      <c r="JZ170" s="79"/>
      <c r="KA170" s="79"/>
      <c r="KB170" s="79"/>
      <c r="KC170" s="79"/>
      <c r="KD170" s="79"/>
      <c r="KE170" s="79"/>
      <c r="KF170" s="79"/>
      <c r="KG170" s="79"/>
      <c r="KH170" s="79"/>
      <c r="KI170" s="79"/>
      <c r="KJ170" s="79"/>
      <c r="KK170" s="79"/>
      <c r="KL170" s="79"/>
      <c r="KM170" s="79"/>
      <c r="KN170" s="79"/>
      <c r="KO170" s="79"/>
      <c r="KP170" s="79"/>
      <c r="KQ170" s="79"/>
      <c r="KR170" s="79"/>
      <c r="KS170" s="79"/>
      <c r="KT170" s="79"/>
      <c r="KU170" s="79"/>
      <c r="KV170" s="79"/>
      <c r="KW170" s="76"/>
      <c r="KX170" s="76"/>
      <c r="KY170" s="76"/>
      <c r="KZ170" s="76"/>
      <c r="LA170" s="76"/>
      <c r="LB170" s="76"/>
      <c r="LC170" s="76"/>
      <c r="LD170" s="76"/>
    </row>
    <row r="171" spans="1:316" s="104" customFormat="1" ht="14.25" thickBot="1" x14ac:dyDescent="0.2">
      <c r="A171" s="459" t="s">
        <v>112</v>
      </c>
      <c r="B171" s="460"/>
      <c r="C171" s="460"/>
      <c r="D171" s="460"/>
      <c r="E171" s="460"/>
      <c r="F171" s="460"/>
      <c r="G171" s="460"/>
      <c r="H171" s="460"/>
      <c r="I171" s="460"/>
      <c r="J171" s="460"/>
      <c r="K171" s="460"/>
      <c r="L171" s="31"/>
      <c r="M171" s="31"/>
      <c r="N171" s="35"/>
      <c r="O171" s="31"/>
      <c r="P171" s="31"/>
      <c r="Q171" s="35"/>
      <c r="R171" s="31"/>
      <c r="S171" s="31"/>
      <c r="T171" s="35"/>
      <c r="U171" s="31"/>
      <c r="V171" s="31"/>
      <c r="W171" s="35"/>
      <c r="X171" s="71"/>
      <c r="Y171" s="31"/>
      <c r="Z171" s="72"/>
      <c r="AA171" s="122"/>
      <c r="AB171" s="122"/>
      <c r="AC171" s="123"/>
      <c r="AD171" s="31"/>
      <c r="AE171" s="31"/>
      <c r="AF171" s="109"/>
      <c r="AG171" s="96"/>
      <c r="AJ171" s="96"/>
      <c r="AK171" s="347" t="s">
        <v>441</v>
      </c>
      <c r="AL171" s="348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  <c r="BK171" s="83"/>
      <c r="BL171" s="83"/>
      <c r="BM171" s="83"/>
      <c r="BN171" s="83"/>
      <c r="BO171" s="83"/>
      <c r="BP171" s="83"/>
      <c r="BQ171" s="83"/>
      <c r="BR171" s="83"/>
      <c r="BS171" s="83"/>
      <c r="BT171" s="83"/>
      <c r="BU171" s="83"/>
      <c r="BV171" s="83"/>
      <c r="BW171" s="83"/>
      <c r="BX171" s="83"/>
      <c r="BY171" s="83"/>
      <c r="BZ171" s="83"/>
      <c r="CA171" s="83"/>
      <c r="CB171" s="83"/>
      <c r="CC171" s="83"/>
      <c r="CD171" s="83"/>
      <c r="CE171" s="83"/>
      <c r="CF171" s="83"/>
      <c r="CG171" s="83"/>
      <c r="CH171" s="83"/>
      <c r="CI171" s="83"/>
      <c r="CJ171" s="83"/>
      <c r="CK171" s="83"/>
      <c r="CL171" s="83"/>
      <c r="CM171" s="83"/>
      <c r="CN171" s="83"/>
      <c r="CO171" s="83"/>
      <c r="CP171" s="83"/>
      <c r="CQ171" s="83"/>
      <c r="CR171" s="83"/>
      <c r="CS171" s="83"/>
      <c r="CT171" s="83"/>
      <c r="CU171" s="83"/>
      <c r="CV171" s="83"/>
      <c r="CW171" s="83"/>
      <c r="CX171" s="83"/>
      <c r="CY171" s="83"/>
      <c r="CZ171" s="83"/>
      <c r="DA171" s="83"/>
      <c r="DB171" s="83"/>
      <c r="DC171" s="83"/>
      <c r="DD171" s="83"/>
      <c r="DE171" s="83"/>
      <c r="DF171" s="83"/>
      <c r="DG171" s="83"/>
      <c r="DH171" s="83"/>
      <c r="DI171" s="83"/>
      <c r="DJ171" s="83"/>
      <c r="DK171" s="83"/>
      <c r="DL171" s="83"/>
      <c r="DM171" s="83"/>
      <c r="DN171" s="83"/>
      <c r="DO171" s="83"/>
      <c r="DP171" s="83"/>
      <c r="DQ171" s="83"/>
      <c r="DR171" s="83"/>
      <c r="DS171" s="83"/>
      <c r="DT171" s="83"/>
      <c r="DU171" s="83"/>
      <c r="DV171" s="83"/>
      <c r="DW171" s="83"/>
      <c r="DX171" s="83"/>
      <c r="DY171" s="83"/>
      <c r="DZ171" s="83"/>
      <c r="EA171" s="83"/>
      <c r="EB171" s="83"/>
      <c r="EC171" s="83"/>
      <c r="ED171" s="83"/>
      <c r="EE171" s="83"/>
      <c r="EF171" s="83"/>
      <c r="EG171" s="83"/>
      <c r="EH171" s="83"/>
      <c r="EI171" s="83"/>
      <c r="EJ171" s="83"/>
      <c r="EK171" s="83"/>
      <c r="EL171" s="83"/>
      <c r="EM171" s="83"/>
      <c r="EN171" s="83"/>
      <c r="EO171" s="83"/>
      <c r="EP171" s="83"/>
      <c r="EQ171" s="83"/>
      <c r="ER171" s="83"/>
      <c r="ES171" s="83"/>
      <c r="ET171" s="83"/>
      <c r="EU171" s="83"/>
      <c r="EV171" s="83"/>
      <c r="EW171" s="83"/>
      <c r="EX171" s="83"/>
      <c r="EY171" s="83"/>
      <c r="EZ171" s="83"/>
      <c r="FA171" s="83"/>
      <c r="FB171" s="83"/>
      <c r="FC171" s="83"/>
      <c r="FD171" s="83"/>
      <c r="FE171" s="83"/>
      <c r="FF171" s="83"/>
      <c r="FG171" s="83"/>
      <c r="FH171" s="83"/>
      <c r="FI171" s="83"/>
      <c r="FJ171" s="83"/>
      <c r="FK171" s="83"/>
      <c r="FL171" s="83"/>
      <c r="FM171" s="83"/>
      <c r="FN171" s="83"/>
      <c r="FO171" s="83"/>
      <c r="FP171" s="83"/>
      <c r="FQ171" s="83"/>
      <c r="FR171" s="83"/>
      <c r="FS171" s="83"/>
      <c r="FT171" s="83"/>
      <c r="FU171" s="83"/>
      <c r="FV171" s="83"/>
      <c r="FW171" s="83"/>
      <c r="FX171" s="83"/>
      <c r="FY171" s="83"/>
      <c r="FZ171" s="83"/>
      <c r="GA171" s="83"/>
      <c r="GB171" s="83"/>
      <c r="GC171" s="83"/>
      <c r="GD171" s="83"/>
      <c r="GE171" s="83"/>
      <c r="GF171" s="83"/>
      <c r="GG171" s="83"/>
      <c r="GH171" s="83"/>
      <c r="GI171" s="83"/>
      <c r="GJ171" s="83"/>
      <c r="GK171" s="83"/>
      <c r="GL171" s="83"/>
      <c r="GM171" s="83"/>
      <c r="GN171" s="83"/>
      <c r="GO171" s="83"/>
      <c r="GP171" s="83"/>
      <c r="GQ171" s="83"/>
      <c r="GR171" s="83"/>
      <c r="GS171" s="83"/>
      <c r="GT171" s="83"/>
      <c r="GU171" s="83"/>
      <c r="GV171" s="83"/>
      <c r="GW171" s="83"/>
      <c r="GX171" s="83"/>
      <c r="GY171" s="83"/>
      <c r="GZ171" s="83"/>
      <c r="HA171" s="83"/>
      <c r="HB171" s="83"/>
      <c r="HC171" s="83"/>
      <c r="HD171" s="83"/>
      <c r="HE171" s="83"/>
      <c r="HF171" s="83"/>
      <c r="HG171" s="83"/>
      <c r="HH171" s="83"/>
      <c r="HI171" s="83"/>
      <c r="HJ171" s="83"/>
      <c r="HK171" s="83"/>
      <c r="HL171" s="83"/>
      <c r="HM171" s="83"/>
      <c r="HN171" s="83"/>
      <c r="HO171" s="83"/>
      <c r="HP171" s="83"/>
      <c r="HQ171" s="83"/>
      <c r="HR171" s="83"/>
      <c r="HS171" s="83"/>
      <c r="HT171" s="83"/>
      <c r="HU171" s="83"/>
      <c r="HV171" s="83"/>
      <c r="HW171" s="83"/>
      <c r="HX171" s="83"/>
      <c r="HY171" s="83"/>
      <c r="HZ171" s="83"/>
      <c r="IA171" s="83"/>
      <c r="IB171" s="83"/>
      <c r="IC171" s="83"/>
      <c r="ID171" s="83"/>
      <c r="IE171" s="83"/>
      <c r="IF171" s="83"/>
      <c r="IG171" s="83"/>
      <c r="IH171" s="83"/>
      <c r="II171" s="83"/>
      <c r="IJ171" s="83"/>
      <c r="IK171" s="83"/>
      <c r="IL171" s="83"/>
      <c r="IM171" s="83"/>
      <c r="IN171" s="83"/>
      <c r="IO171" s="83"/>
      <c r="IP171" s="83"/>
      <c r="IQ171" s="83"/>
      <c r="IR171" s="83"/>
      <c r="IS171" s="83"/>
      <c r="IT171" s="83"/>
      <c r="IU171" s="83"/>
      <c r="IV171" s="83"/>
      <c r="IW171" s="83"/>
      <c r="IX171" s="83"/>
      <c r="IY171" s="83"/>
      <c r="IZ171" s="83"/>
      <c r="JA171" s="83"/>
      <c r="JB171" s="83"/>
      <c r="JC171" s="83"/>
      <c r="JD171" s="83"/>
      <c r="JE171" s="83"/>
      <c r="JF171" s="83"/>
      <c r="JG171" s="83"/>
      <c r="JH171" s="83"/>
      <c r="JI171" s="83"/>
      <c r="JJ171" s="83"/>
      <c r="JK171" s="83"/>
      <c r="JL171" s="83"/>
      <c r="JM171" s="83"/>
      <c r="JN171" s="83"/>
      <c r="JO171" s="83"/>
      <c r="JP171" s="83"/>
      <c r="JQ171" s="83"/>
      <c r="JR171" s="83"/>
      <c r="JS171" s="83"/>
      <c r="JT171" s="83"/>
      <c r="JU171" s="83"/>
      <c r="JV171" s="83"/>
      <c r="JW171" s="83"/>
      <c r="JX171" s="83"/>
      <c r="JY171" s="83"/>
      <c r="JZ171" s="83"/>
      <c r="KA171" s="83"/>
      <c r="KB171" s="83"/>
      <c r="KC171" s="83"/>
      <c r="KD171" s="83"/>
      <c r="KE171" s="83"/>
      <c r="KF171" s="83"/>
      <c r="KG171" s="83"/>
      <c r="KH171" s="83"/>
      <c r="KI171" s="83"/>
      <c r="KJ171" s="83"/>
      <c r="KK171" s="83"/>
      <c r="KL171" s="83"/>
      <c r="KM171" s="83"/>
      <c r="KN171" s="83"/>
      <c r="KO171" s="83"/>
      <c r="KP171" s="83"/>
      <c r="KQ171" s="83"/>
      <c r="KR171" s="83"/>
      <c r="KS171" s="83"/>
      <c r="KT171" s="83"/>
      <c r="KU171" s="83"/>
      <c r="KV171" s="83"/>
      <c r="KW171" s="69"/>
      <c r="KX171" s="69"/>
      <c r="KY171" s="69"/>
      <c r="KZ171" s="69"/>
      <c r="LA171" s="69"/>
      <c r="LB171" s="69"/>
      <c r="LC171" s="69"/>
      <c r="LD171" s="69"/>
    </row>
    <row r="172" spans="1:316" s="120" customFormat="1" ht="32.25" customHeight="1" thickBot="1" x14ac:dyDescent="0.2">
      <c r="A172" s="447" t="s">
        <v>144</v>
      </c>
      <c r="B172" s="448"/>
      <c r="C172" s="486" t="s">
        <v>180</v>
      </c>
      <c r="D172" s="487"/>
      <c r="E172" s="488"/>
      <c r="F172" s="449" t="s">
        <v>170</v>
      </c>
      <c r="G172" s="450"/>
      <c r="H172" s="451"/>
      <c r="I172" s="486" t="s">
        <v>171</v>
      </c>
      <c r="J172" s="487"/>
      <c r="K172" s="488"/>
      <c r="L172" s="449" t="s">
        <v>169</v>
      </c>
      <c r="M172" s="450"/>
      <c r="N172" s="451"/>
      <c r="O172" s="486" t="s">
        <v>327</v>
      </c>
      <c r="P172" s="487"/>
      <c r="Q172" s="488"/>
      <c r="R172" s="449" t="s">
        <v>168</v>
      </c>
      <c r="S172" s="450"/>
      <c r="T172" s="451"/>
      <c r="U172" s="449" t="s">
        <v>168</v>
      </c>
      <c r="V172" s="450"/>
      <c r="W172" s="451"/>
      <c r="X172" s="449" t="s">
        <v>297</v>
      </c>
      <c r="Y172" s="450"/>
      <c r="Z172" s="451"/>
      <c r="AA172" s="358" t="s">
        <v>358</v>
      </c>
      <c r="AB172" s="359"/>
      <c r="AC172" s="360"/>
      <c r="AD172" s="431" t="s">
        <v>71</v>
      </c>
      <c r="AE172" s="432"/>
      <c r="AF172" s="433"/>
      <c r="AG172" s="56" t="s">
        <v>146</v>
      </c>
      <c r="AH172" s="442" t="s">
        <v>148</v>
      </c>
      <c r="AI172" s="443"/>
      <c r="AJ172" s="84" t="s">
        <v>188</v>
      </c>
      <c r="AK172" s="349"/>
      <c r="AL172" s="350"/>
      <c r="AM172" s="118"/>
      <c r="AN172" s="83"/>
      <c r="AO172" s="83"/>
      <c r="AP172" s="83"/>
      <c r="AQ172" s="83"/>
      <c r="AR172" s="83"/>
      <c r="AS172" s="83"/>
      <c r="AT172" s="83"/>
      <c r="AU172" s="83"/>
      <c r="AV172" s="118"/>
      <c r="AW172" s="118"/>
      <c r="AX172" s="118"/>
      <c r="AY172" s="118"/>
      <c r="AZ172" s="118"/>
      <c r="BA172" s="118"/>
      <c r="BB172" s="118"/>
      <c r="BC172" s="118"/>
      <c r="BD172" s="118"/>
      <c r="BE172" s="118"/>
      <c r="BF172" s="118"/>
      <c r="BG172" s="118"/>
      <c r="BH172" s="118"/>
      <c r="BI172" s="118"/>
      <c r="BJ172" s="118"/>
      <c r="BK172" s="118"/>
      <c r="BL172" s="118"/>
      <c r="BM172" s="118"/>
      <c r="BN172" s="118"/>
      <c r="BO172" s="118"/>
      <c r="BP172" s="118"/>
      <c r="BQ172" s="118"/>
      <c r="BR172" s="118"/>
      <c r="BS172" s="118"/>
      <c r="BT172" s="118"/>
      <c r="BU172" s="118"/>
      <c r="BV172" s="118"/>
      <c r="BW172" s="118"/>
      <c r="BX172" s="118"/>
      <c r="BY172" s="118"/>
      <c r="BZ172" s="118"/>
      <c r="CA172" s="118"/>
      <c r="CB172" s="118"/>
      <c r="CC172" s="118"/>
      <c r="CD172" s="118"/>
      <c r="CE172" s="118"/>
      <c r="CF172" s="118"/>
      <c r="CG172" s="118"/>
      <c r="CH172" s="118"/>
      <c r="CI172" s="118"/>
      <c r="CJ172" s="118"/>
      <c r="CK172" s="118"/>
      <c r="CL172" s="118"/>
      <c r="CM172" s="118"/>
      <c r="CN172" s="118"/>
      <c r="CO172" s="118"/>
      <c r="CP172" s="118"/>
      <c r="CQ172" s="118"/>
      <c r="CR172" s="118"/>
      <c r="CS172" s="118"/>
      <c r="CT172" s="118"/>
      <c r="CU172" s="118"/>
      <c r="CV172" s="118"/>
      <c r="CW172" s="118"/>
      <c r="CX172" s="118"/>
      <c r="CY172" s="118"/>
      <c r="CZ172" s="118"/>
      <c r="DA172" s="118"/>
      <c r="DB172" s="118"/>
      <c r="DC172" s="118"/>
      <c r="DD172" s="118"/>
      <c r="DE172" s="118"/>
      <c r="DF172" s="118"/>
      <c r="DG172" s="118"/>
      <c r="DH172" s="118"/>
      <c r="DI172" s="118"/>
      <c r="DJ172" s="118"/>
      <c r="DK172" s="118"/>
      <c r="DL172" s="118"/>
      <c r="DM172" s="118"/>
      <c r="DN172" s="118"/>
      <c r="DO172" s="118"/>
      <c r="DP172" s="118"/>
      <c r="DQ172" s="118"/>
      <c r="DR172" s="118"/>
      <c r="DS172" s="118"/>
      <c r="DT172" s="118"/>
      <c r="DU172" s="118"/>
      <c r="DV172" s="118"/>
      <c r="DW172" s="118"/>
      <c r="DX172" s="118"/>
      <c r="DY172" s="118"/>
      <c r="DZ172" s="118"/>
      <c r="EA172" s="118"/>
      <c r="EB172" s="118"/>
      <c r="EC172" s="118"/>
      <c r="ED172" s="118"/>
      <c r="EE172" s="118"/>
      <c r="EF172" s="118"/>
      <c r="EG172" s="118"/>
      <c r="EH172" s="118"/>
      <c r="EI172" s="118"/>
      <c r="EJ172" s="118"/>
      <c r="EK172" s="118"/>
      <c r="EL172" s="118"/>
      <c r="EM172" s="118"/>
      <c r="EN172" s="118"/>
      <c r="EO172" s="118"/>
      <c r="EP172" s="118"/>
      <c r="EQ172" s="118"/>
      <c r="ER172" s="118"/>
      <c r="ES172" s="118"/>
      <c r="ET172" s="118"/>
      <c r="EU172" s="118"/>
      <c r="EV172" s="118"/>
      <c r="EW172" s="118"/>
      <c r="EX172" s="118"/>
      <c r="EY172" s="118"/>
      <c r="EZ172" s="118"/>
      <c r="FA172" s="118"/>
      <c r="FB172" s="118"/>
      <c r="FC172" s="118"/>
      <c r="FD172" s="118"/>
      <c r="FE172" s="118"/>
      <c r="FF172" s="118"/>
      <c r="FG172" s="118"/>
      <c r="FH172" s="118"/>
      <c r="FI172" s="118"/>
      <c r="FJ172" s="118"/>
      <c r="FK172" s="118"/>
      <c r="FL172" s="118"/>
      <c r="FM172" s="118"/>
      <c r="FN172" s="118"/>
      <c r="FO172" s="118"/>
      <c r="FP172" s="118"/>
      <c r="FQ172" s="118"/>
      <c r="FR172" s="118"/>
      <c r="FS172" s="118"/>
      <c r="FT172" s="118"/>
      <c r="FU172" s="118"/>
      <c r="FV172" s="118"/>
      <c r="FW172" s="118"/>
      <c r="FX172" s="118"/>
      <c r="FY172" s="118"/>
      <c r="FZ172" s="118"/>
      <c r="GA172" s="118"/>
      <c r="GB172" s="118"/>
      <c r="GC172" s="118"/>
      <c r="GD172" s="118"/>
      <c r="GE172" s="118"/>
      <c r="GF172" s="118"/>
      <c r="GG172" s="118"/>
      <c r="GH172" s="118"/>
      <c r="GI172" s="118"/>
      <c r="GJ172" s="118"/>
      <c r="GK172" s="118"/>
      <c r="GL172" s="118"/>
      <c r="GM172" s="118"/>
      <c r="GN172" s="118"/>
      <c r="GO172" s="118"/>
      <c r="GP172" s="118"/>
      <c r="GQ172" s="118"/>
      <c r="GR172" s="118"/>
      <c r="GS172" s="118"/>
      <c r="GT172" s="118"/>
      <c r="GU172" s="118"/>
      <c r="GV172" s="118"/>
      <c r="GW172" s="118"/>
      <c r="GX172" s="118"/>
      <c r="GY172" s="118"/>
      <c r="GZ172" s="118"/>
      <c r="HA172" s="118"/>
      <c r="HB172" s="118"/>
      <c r="HC172" s="118"/>
      <c r="HD172" s="118"/>
      <c r="HE172" s="118"/>
      <c r="HF172" s="118"/>
      <c r="HG172" s="118"/>
      <c r="HH172" s="118"/>
      <c r="HI172" s="118"/>
      <c r="HJ172" s="118"/>
      <c r="HK172" s="118"/>
      <c r="HL172" s="118"/>
      <c r="HM172" s="118"/>
      <c r="HN172" s="118"/>
      <c r="HO172" s="118"/>
      <c r="HP172" s="118"/>
      <c r="HQ172" s="118"/>
      <c r="HR172" s="118"/>
      <c r="HS172" s="118"/>
      <c r="HT172" s="118"/>
      <c r="HU172" s="118"/>
      <c r="HV172" s="118"/>
      <c r="HW172" s="118"/>
      <c r="HX172" s="118"/>
      <c r="HY172" s="118"/>
      <c r="HZ172" s="118"/>
      <c r="IA172" s="118"/>
      <c r="IB172" s="118"/>
      <c r="IC172" s="118"/>
      <c r="ID172" s="118"/>
      <c r="IE172" s="118"/>
      <c r="IF172" s="118"/>
      <c r="IG172" s="118"/>
      <c r="IH172" s="118"/>
      <c r="II172" s="118"/>
      <c r="IJ172" s="118"/>
      <c r="IK172" s="118"/>
      <c r="IL172" s="118"/>
      <c r="IM172" s="118"/>
      <c r="IN172" s="118"/>
      <c r="IO172" s="118"/>
      <c r="IP172" s="118"/>
      <c r="IQ172" s="118"/>
      <c r="IR172" s="118"/>
      <c r="IS172" s="118"/>
      <c r="IT172" s="118"/>
      <c r="IU172" s="118"/>
      <c r="IV172" s="118"/>
      <c r="IW172" s="118"/>
      <c r="IX172" s="118"/>
      <c r="IY172" s="118"/>
      <c r="IZ172" s="118"/>
      <c r="JA172" s="118"/>
      <c r="JB172" s="118"/>
      <c r="JC172" s="118"/>
      <c r="JD172" s="118"/>
      <c r="JE172" s="118"/>
      <c r="JF172" s="118"/>
      <c r="JG172" s="118"/>
      <c r="JH172" s="118"/>
      <c r="JI172" s="118"/>
      <c r="JJ172" s="118"/>
      <c r="JK172" s="118"/>
      <c r="JL172" s="118"/>
      <c r="JM172" s="118"/>
      <c r="JN172" s="118"/>
      <c r="JO172" s="118"/>
      <c r="JP172" s="118"/>
      <c r="JQ172" s="118"/>
      <c r="JR172" s="118"/>
      <c r="JS172" s="118"/>
      <c r="JT172" s="118"/>
      <c r="JU172" s="118"/>
      <c r="JV172" s="118"/>
      <c r="JW172" s="118"/>
      <c r="JX172" s="118"/>
      <c r="JY172" s="118"/>
      <c r="JZ172" s="118"/>
      <c r="KA172" s="118"/>
      <c r="KB172" s="118"/>
      <c r="KC172" s="118"/>
      <c r="KD172" s="118"/>
      <c r="KE172" s="118"/>
      <c r="KF172" s="118"/>
      <c r="KG172" s="118"/>
      <c r="KH172" s="118"/>
      <c r="KI172" s="118"/>
      <c r="KJ172" s="118"/>
      <c r="KK172" s="118"/>
      <c r="KL172" s="118"/>
      <c r="KM172" s="118"/>
      <c r="KN172" s="118"/>
      <c r="KO172" s="118"/>
      <c r="KP172" s="118"/>
      <c r="KQ172" s="118"/>
      <c r="KR172" s="118"/>
      <c r="KS172" s="118"/>
      <c r="KT172" s="118"/>
      <c r="KU172" s="118"/>
      <c r="KV172" s="118"/>
      <c r="KW172" s="119"/>
      <c r="KX172" s="119"/>
      <c r="KY172" s="119"/>
      <c r="KZ172" s="119"/>
      <c r="LA172" s="119"/>
      <c r="LB172" s="119"/>
      <c r="LC172" s="119"/>
      <c r="LD172" s="119"/>
    </row>
    <row r="173" spans="1:316" s="121" customFormat="1" ht="31.5" customHeight="1" thickBot="1" x14ac:dyDescent="0.2">
      <c r="A173" s="444" t="s">
        <v>187</v>
      </c>
      <c r="B173" s="446"/>
      <c r="C173" s="444" t="s">
        <v>186</v>
      </c>
      <c r="D173" s="445"/>
      <c r="E173" s="446"/>
      <c r="F173" s="444" t="s">
        <v>181</v>
      </c>
      <c r="G173" s="445"/>
      <c r="H173" s="446"/>
      <c r="I173" s="444" t="s">
        <v>182</v>
      </c>
      <c r="J173" s="445"/>
      <c r="K173" s="446"/>
      <c r="L173" s="444" t="s">
        <v>183</v>
      </c>
      <c r="M173" s="445"/>
      <c r="N173" s="446"/>
      <c r="O173" s="444" t="s">
        <v>184</v>
      </c>
      <c r="P173" s="445"/>
      <c r="Q173" s="446"/>
      <c r="R173" s="444" t="s">
        <v>185</v>
      </c>
      <c r="S173" s="445"/>
      <c r="T173" s="446"/>
      <c r="U173" s="444" t="s">
        <v>253</v>
      </c>
      <c r="V173" s="445"/>
      <c r="W173" s="446"/>
      <c r="X173" s="444" t="s">
        <v>296</v>
      </c>
      <c r="Y173" s="445"/>
      <c r="Z173" s="446"/>
      <c r="AA173" s="361" t="s">
        <v>319</v>
      </c>
      <c r="AB173" s="362"/>
      <c r="AC173" s="363"/>
      <c r="AD173" s="369" t="s">
        <v>443</v>
      </c>
      <c r="AE173" s="370"/>
      <c r="AF173" s="371"/>
      <c r="AG173" s="452" t="s">
        <v>257</v>
      </c>
      <c r="AH173" s="453"/>
      <c r="AI173" s="453"/>
      <c r="AJ173" s="453"/>
      <c r="AK173" s="349"/>
      <c r="AL173" s="350"/>
      <c r="AM173" s="79"/>
      <c r="AN173" s="83"/>
      <c r="AO173" s="83"/>
      <c r="AP173" s="83"/>
      <c r="AQ173" s="83"/>
      <c r="AR173" s="83"/>
      <c r="AS173" s="83"/>
      <c r="AT173" s="83"/>
      <c r="AU173" s="83"/>
      <c r="AV173" s="79"/>
      <c r="AW173" s="79"/>
      <c r="AX173" s="79"/>
      <c r="AY173" s="79"/>
      <c r="AZ173" s="79"/>
      <c r="BA173" s="79"/>
      <c r="BB173" s="79"/>
      <c r="BC173" s="79"/>
      <c r="BD173" s="79"/>
      <c r="BE173" s="79"/>
      <c r="BF173" s="79"/>
      <c r="BG173" s="79"/>
      <c r="BH173" s="79"/>
      <c r="BI173" s="79"/>
      <c r="BJ173" s="79"/>
      <c r="BK173" s="79"/>
      <c r="BL173" s="79"/>
      <c r="BM173" s="79"/>
      <c r="BN173" s="79"/>
      <c r="BO173" s="79"/>
      <c r="BP173" s="79"/>
      <c r="BQ173" s="79"/>
      <c r="BR173" s="79"/>
      <c r="BS173" s="79"/>
      <c r="BT173" s="79"/>
      <c r="BU173" s="79"/>
      <c r="BV173" s="79"/>
      <c r="BW173" s="79"/>
      <c r="BX173" s="79"/>
      <c r="BY173" s="79"/>
      <c r="BZ173" s="79"/>
      <c r="CA173" s="79"/>
      <c r="CB173" s="79"/>
      <c r="CC173" s="79"/>
      <c r="CD173" s="79"/>
      <c r="CE173" s="79"/>
      <c r="CF173" s="79"/>
      <c r="CG173" s="79"/>
      <c r="CH173" s="79"/>
      <c r="CI173" s="79"/>
      <c r="CJ173" s="79"/>
      <c r="CK173" s="79"/>
      <c r="CL173" s="79"/>
      <c r="CM173" s="79"/>
      <c r="CN173" s="79"/>
      <c r="CO173" s="79"/>
      <c r="CP173" s="79"/>
      <c r="CQ173" s="79"/>
      <c r="CR173" s="79"/>
      <c r="CS173" s="79"/>
      <c r="CT173" s="79"/>
      <c r="CU173" s="79"/>
      <c r="CV173" s="79"/>
      <c r="CW173" s="79"/>
      <c r="CX173" s="79"/>
      <c r="CY173" s="79"/>
      <c r="CZ173" s="79"/>
      <c r="DA173" s="79"/>
      <c r="DB173" s="79"/>
      <c r="DC173" s="79"/>
      <c r="DD173" s="79"/>
      <c r="DE173" s="79"/>
      <c r="DF173" s="79"/>
      <c r="DG173" s="79"/>
      <c r="DH173" s="79"/>
      <c r="DI173" s="79"/>
      <c r="DJ173" s="79"/>
      <c r="DK173" s="79"/>
      <c r="DL173" s="79"/>
      <c r="DM173" s="79"/>
      <c r="DN173" s="79"/>
      <c r="DO173" s="79"/>
      <c r="DP173" s="79"/>
      <c r="DQ173" s="79"/>
      <c r="DR173" s="79"/>
      <c r="DS173" s="79"/>
      <c r="DT173" s="79"/>
      <c r="DU173" s="79"/>
      <c r="DV173" s="79"/>
      <c r="DW173" s="79"/>
      <c r="DX173" s="79"/>
      <c r="DY173" s="79"/>
      <c r="DZ173" s="79"/>
      <c r="EA173" s="79"/>
      <c r="EB173" s="79"/>
      <c r="EC173" s="79"/>
      <c r="ED173" s="79"/>
      <c r="EE173" s="79"/>
      <c r="EF173" s="79"/>
      <c r="EG173" s="79"/>
      <c r="EH173" s="79"/>
      <c r="EI173" s="79"/>
      <c r="EJ173" s="79"/>
      <c r="EK173" s="79"/>
      <c r="EL173" s="79"/>
      <c r="EM173" s="79"/>
      <c r="EN173" s="79"/>
      <c r="EO173" s="79"/>
      <c r="EP173" s="79"/>
      <c r="EQ173" s="79"/>
      <c r="ER173" s="79"/>
      <c r="ES173" s="79"/>
      <c r="ET173" s="79"/>
      <c r="EU173" s="79"/>
      <c r="EV173" s="79"/>
      <c r="EW173" s="79"/>
      <c r="EX173" s="79"/>
      <c r="EY173" s="79"/>
      <c r="EZ173" s="79"/>
      <c r="FA173" s="79"/>
      <c r="FB173" s="79"/>
      <c r="FC173" s="79"/>
      <c r="FD173" s="79"/>
      <c r="FE173" s="79"/>
      <c r="FF173" s="79"/>
      <c r="FG173" s="79"/>
      <c r="FH173" s="79"/>
      <c r="FI173" s="79"/>
      <c r="FJ173" s="79"/>
      <c r="FK173" s="79"/>
      <c r="FL173" s="79"/>
      <c r="FM173" s="79"/>
      <c r="FN173" s="79"/>
      <c r="FO173" s="79"/>
      <c r="FP173" s="79"/>
      <c r="FQ173" s="79"/>
      <c r="FR173" s="79"/>
      <c r="FS173" s="79"/>
      <c r="FT173" s="79"/>
      <c r="FU173" s="79"/>
      <c r="FV173" s="79"/>
      <c r="FW173" s="79"/>
      <c r="FX173" s="79"/>
      <c r="FY173" s="79"/>
      <c r="FZ173" s="79"/>
      <c r="GA173" s="79"/>
      <c r="GB173" s="79"/>
      <c r="GC173" s="79"/>
      <c r="GD173" s="79"/>
      <c r="GE173" s="79"/>
      <c r="GF173" s="79"/>
      <c r="GG173" s="79"/>
      <c r="GH173" s="79"/>
      <c r="GI173" s="79"/>
      <c r="GJ173" s="79"/>
      <c r="GK173" s="79"/>
      <c r="GL173" s="79"/>
      <c r="GM173" s="79"/>
      <c r="GN173" s="79"/>
      <c r="GO173" s="79"/>
      <c r="GP173" s="79"/>
      <c r="GQ173" s="79"/>
      <c r="GR173" s="79"/>
      <c r="GS173" s="79"/>
      <c r="GT173" s="79"/>
      <c r="GU173" s="79"/>
      <c r="GV173" s="79"/>
      <c r="GW173" s="79"/>
      <c r="GX173" s="79"/>
      <c r="GY173" s="79"/>
      <c r="GZ173" s="79"/>
      <c r="HA173" s="79"/>
      <c r="HB173" s="79"/>
      <c r="HC173" s="79"/>
      <c r="HD173" s="79"/>
      <c r="HE173" s="79"/>
      <c r="HF173" s="79"/>
      <c r="HG173" s="79"/>
      <c r="HH173" s="79"/>
      <c r="HI173" s="79"/>
      <c r="HJ173" s="79"/>
      <c r="HK173" s="79"/>
      <c r="HL173" s="79"/>
      <c r="HM173" s="79"/>
      <c r="HN173" s="79"/>
      <c r="HO173" s="79"/>
      <c r="HP173" s="79"/>
      <c r="HQ173" s="79"/>
      <c r="HR173" s="79"/>
      <c r="HS173" s="79"/>
      <c r="HT173" s="79"/>
      <c r="HU173" s="79"/>
      <c r="HV173" s="79"/>
      <c r="HW173" s="79"/>
      <c r="HX173" s="79"/>
      <c r="HY173" s="79"/>
      <c r="HZ173" s="79"/>
      <c r="IA173" s="79"/>
      <c r="IB173" s="79"/>
      <c r="IC173" s="79"/>
      <c r="ID173" s="79"/>
      <c r="IE173" s="79"/>
      <c r="IF173" s="79"/>
      <c r="IG173" s="79"/>
      <c r="IH173" s="79"/>
      <c r="II173" s="79"/>
      <c r="IJ173" s="79"/>
      <c r="IK173" s="79"/>
      <c r="IL173" s="79"/>
      <c r="IM173" s="79"/>
      <c r="IN173" s="79"/>
      <c r="IO173" s="79"/>
      <c r="IP173" s="79"/>
      <c r="IQ173" s="79"/>
      <c r="IR173" s="79"/>
      <c r="IS173" s="79"/>
      <c r="IT173" s="79"/>
      <c r="IU173" s="79"/>
      <c r="IV173" s="79"/>
      <c r="IW173" s="79"/>
      <c r="IX173" s="79"/>
      <c r="IY173" s="79"/>
      <c r="IZ173" s="79"/>
      <c r="JA173" s="79"/>
      <c r="JB173" s="79"/>
      <c r="JC173" s="79"/>
      <c r="JD173" s="79"/>
      <c r="JE173" s="79"/>
      <c r="JF173" s="79"/>
      <c r="JG173" s="79"/>
      <c r="JH173" s="79"/>
      <c r="JI173" s="79"/>
      <c r="JJ173" s="79"/>
      <c r="JK173" s="79"/>
      <c r="JL173" s="79"/>
      <c r="JM173" s="79"/>
      <c r="JN173" s="79"/>
      <c r="JO173" s="79"/>
      <c r="JP173" s="79"/>
      <c r="JQ173" s="79"/>
      <c r="JR173" s="79"/>
      <c r="JS173" s="79"/>
      <c r="JT173" s="79"/>
      <c r="JU173" s="79"/>
      <c r="JV173" s="79"/>
      <c r="JW173" s="79"/>
      <c r="JX173" s="79"/>
      <c r="JY173" s="79"/>
      <c r="JZ173" s="79"/>
      <c r="KA173" s="79"/>
      <c r="KB173" s="79"/>
      <c r="KC173" s="79"/>
      <c r="KD173" s="79"/>
      <c r="KE173" s="79"/>
      <c r="KF173" s="79"/>
      <c r="KG173" s="79"/>
      <c r="KH173" s="79"/>
      <c r="KI173" s="79"/>
      <c r="KJ173" s="79"/>
      <c r="KK173" s="79"/>
      <c r="KL173" s="79"/>
      <c r="KM173" s="79"/>
      <c r="KN173" s="79"/>
      <c r="KO173" s="79"/>
      <c r="KP173" s="79"/>
      <c r="KQ173" s="79"/>
      <c r="KR173" s="79"/>
      <c r="KS173" s="79"/>
      <c r="KT173" s="79"/>
      <c r="KU173" s="79"/>
      <c r="KV173" s="79"/>
      <c r="KW173" s="76"/>
      <c r="KX173" s="76"/>
      <c r="KY173" s="76"/>
      <c r="KZ173" s="76"/>
      <c r="LA173" s="76"/>
      <c r="LB173" s="76"/>
      <c r="LC173" s="76"/>
      <c r="LD173" s="76"/>
    </row>
    <row r="174" spans="1:316" s="52" customFormat="1" ht="27.75" thickBot="1" x14ac:dyDescent="0.2">
      <c r="A174" s="392" t="s">
        <v>190</v>
      </c>
      <c r="B174" s="393"/>
      <c r="C174" s="400" t="s">
        <v>17</v>
      </c>
      <c r="D174" s="401"/>
      <c r="E174" s="49" t="s">
        <v>191</v>
      </c>
      <c r="F174" s="400" t="s">
        <v>98</v>
      </c>
      <c r="G174" s="402"/>
      <c r="H174" s="49" t="s">
        <v>191</v>
      </c>
      <c r="I174" s="402" t="s">
        <v>116</v>
      </c>
      <c r="J174" s="402"/>
      <c r="K174" s="49" t="s">
        <v>191</v>
      </c>
      <c r="L174" s="400" t="s">
        <v>152</v>
      </c>
      <c r="M174" s="402"/>
      <c r="N174" s="50" t="s">
        <v>191</v>
      </c>
      <c r="O174" s="400" t="s">
        <v>189</v>
      </c>
      <c r="P174" s="402"/>
      <c r="Q174" s="49" t="s">
        <v>191</v>
      </c>
      <c r="R174" s="388" t="s">
        <v>192</v>
      </c>
      <c r="S174" s="389"/>
      <c r="T174" s="49" t="s">
        <v>191</v>
      </c>
      <c r="U174" s="388" t="s">
        <v>254</v>
      </c>
      <c r="V174" s="389"/>
      <c r="W174" s="50" t="s">
        <v>191</v>
      </c>
      <c r="X174" s="388" t="s">
        <v>299</v>
      </c>
      <c r="Y174" s="389"/>
      <c r="Z174" s="49" t="s">
        <v>298</v>
      </c>
      <c r="AA174" s="364" t="s">
        <v>320</v>
      </c>
      <c r="AB174" s="365"/>
      <c r="AC174" s="129" t="s">
        <v>341</v>
      </c>
      <c r="AD174" s="366" t="s">
        <v>442</v>
      </c>
      <c r="AE174" s="367"/>
      <c r="AF174" s="367"/>
      <c r="AG174" s="367"/>
      <c r="AH174" s="367"/>
      <c r="AI174" s="367"/>
      <c r="AJ174" s="367"/>
      <c r="AK174" s="349"/>
      <c r="AL174" s="350"/>
      <c r="AM174" s="79"/>
      <c r="AN174" s="83"/>
      <c r="AO174" s="83"/>
      <c r="AP174" s="83"/>
      <c r="AQ174" s="83"/>
      <c r="AR174" s="83"/>
      <c r="AS174" s="83"/>
      <c r="AT174" s="83"/>
      <c r="AU174" s="83"/>
      <c r="AV174" s="79"/>
      <c r="AW174" s="79"/>
      <c r="AX174" s="79"/>
      <c r="AY174" s="79"/>
      <c r="AZ174" s="79"/>
      <c r="BA174" s="79"/>
      <c r="BB174" s="79"/>
      <c r="BC174" s="79"/>
      <c r="BD174" s="79"/>
      <c r="BE174" s="79"/>
      <c r="BF174" s="79"/>
      <c r="BG174" s="79"/>
      <c r="BH174" s="79"/>
      <c r="BI174" s="79"/>
      <c r="BJ174" s="79"/>
      <c r="BK174" s="79"/>
      <c r="BL174" s="79"/>
      <c r="BM174" s="79"/>
      <c r="BN174" s="79"/>
      <c r="BO174" s="79"/>
      <c r="BP174" s="79"/>
      <c r="BQ174" s="79"/>
      <c r="BR174" s="79"/>
      <c r="BS174" s="79"/>
      <c r="BT174" s="79"/>
      <c r="BU174" s="79"/>
      <c r="BV174" s="79"/>
      <c r="BW174" s="79"/>
      <c r="BX174" s="79"/>
      <c r="BY174" s="79"/>
      <c r="BZ174" s="79"/>
      <c r="CA174" s="79"/>
      <c r="CB174" s="79"/>
      <c r="CC174" s="79"/>
      <c r="CD174" s="79"/>
      <c r="CE174" s="79"/>
      <c r="CF174" s="79"/>
      <c r="CG174" s="79"/>
      <c r="CH174" s="79"/>
      <c r="CI174" s="79"/>
      <c r="CJ174" s="79"/>
      <c r="CK174" s="79"/>
      <c r="CL174" s="79"/>
      <c r="CM174" s="79"/>
      <c r="CN174" s="79"/>
      <c r="CO174" s="79"/>
      <c r="CP174" s="79"/>
      <c r="CQ174" s="79"/>
      <c r="CR174" s="79"/>
      <c r="CS174" s="79"/>
      <c r="CT174" s="79"/>
      <c r="CU174" s="79"/>
      <c r="CV174" s="79"/>
      <c r="CW174" s="79"/>
      <c r="CX174" s="79"/>
      <c r="CY174" s="79"/>
      <c r="CZ174" s="79"/>
      <c r="DA174" s="79"/>
      <c r="DB174" s="79"/>
      <c r="DC174" s="79"/>
      <c r="DD174" s="79"/>
      <c r="DE174" s="79"/>
      <c r="DF174" s="79"/>
      <c r="DG174" s="79"/>
      <c r="DH174" s="79"/>
      <c r="DI174" s="79"/>
      <c r="DJ174" s="79"/>
      <c r="DK174" s="79"/>
      <c r="DL174" s="79"/>
      <c r="DM174" s="79"/>
      <c r="DN174" s="79"/>
      <c r="DO174" s="79"/>
      <c r="DP174" s="79"/>
      <c r="DQ174" s="79"/>
      <c r="DR174" s="79"/>
      <c r="DS174" s="79"/>
      <c r="DT174" s="79"/>
      <c r="DU174" s="79"/>
      <c r="DV174" s="79"/>
      <c r="DW174" s="79"/>
      <c r="DX174" s="79"/>
      <c r="DY174" s="79"/>
      <c r="DZ174" s="79"/>
      <c r="EA174" s="79"/>
      <c r="EB174" s="79"/>
      <c r="EC174" s="79"/>
      <c r="ED174" s="79"/>
      <c r="EE174" s="79"/>
      <c r="EF174" s="79"/>
      <c r="EG174" s="79"/>
      <c r="EH174" s="79"/>
      <c r="EI174" s="79"/>
      <c r="EJ174" s="79"/>
      <c r="EK174" s="79"/>
      <c r="EL174" s="79"/>
      <c r="EM174" s="79"/>
      <c r="EN174" s="79"/>
      <c r="EO174" s="79"/>
      <c r="EP174" s="79"/>
      <c r="EQ174" s="79"/>
      <c r="ER174" s="79"/>
      <c r="ES174" s="79"/>
      <c r="ET174" s="79"/>
      <c r="EU174" s="79"/>
      <c r="EV174" s="79"/>
      <c r="EW174" s="79"/>
      <c r="EX174" s="79"/>
      <c r="EY174" s="79"/>
      <c r="EZ174" s="79"/>
      <c r="FA174" s="79"/>
      <c r="FB174" s="79"/>
      <c r="FC174" s="79"/>
      <c r="FD174" s="79"/>
      <c r="FE174" s="79"/>
      <c r="FF174" s="79"/>
      <c r="FG174" s="79"/>
      <c r="FH174" s="79"/>
      <c r="FI174" s="79"/>
      <c r="FJ174" s="79"/>
      <c r="FK174" s="79"/>
      <c r="FL174" s="79"/>
      <c r="FM174" s="79"/>
      <c r="FN174" s="79"/>
      <c r="FO174" s="79"/>
      <c r="FP174" s="79"/>
      <c r="FQ174" s="79"/>
      <c r="FR174" s="79"/>
      <c r="FS174" s="79"/>
      <c r="FT174" s="79"/>
      <c r="FU174" s="79"/>
      <c r="FV174" s="79"/>
      <c r="FW174" s="79"/>
      <c r="FX174" s="79"/>
      <c r="FY174" s="79"/>
      <c r="FZ174" s="79"/>
      <c r="GA174" s="79"/>
      <c r="GB174" s="79"/>
      <c r="GC174" s="79"/>
      <c r="GD174" s="79"/>
      <c r="GE174" s="79"/>
      <c r="GF174" s="79"/>
      <c r="GG174" s="79"/>
      <c r="GH174" s="79"/>
      <c r="GI174" s="79"/>
      <c r="GJ174" s="79"/>
      <c r="GK174" s="79"/>
      <c r="GL174" s="79"/>
      <c r="GM174" s="79"/>
      <c r="GN174" s="79"/>
      <c r="GO174" s="79"/>
      <c r="GP174" s="79"/>
      <c r="GQ174" s="79"/>
      <c r="GR174" s="79"/>
      <c r="GS174" s="79"/>
      <c r="GT174" s="79"/>
      <c r="GU174" s="79"/>
      <c r="GV174" s="79"/>
      <c r="GW174" s="79"/>
      <c r="GX174" s="79"/>
      <c r="GY174" s="79"/>
      <c r="GZ174" s="79"/>
      <c r="HA174" s="79"/>
      <c r="HB174" s="79"/>
      <c r="HC174" s="79"/>
      <c r="HD174" s="79"/>
      <c r="HE174" s="79"/>
      <c r="HF174" s="79"/>
      <c r="HG174" s="79"/>
      <c r="HH174" s="79"/>
      <c r="HI174" s="79"/>
      <c r="HJ174" s="79"/>
      <c r="HK174" s="79"/>
      <c r="HL174" s="79"/>
      <c r="HM174" s="79"/>
      <c r="HN174" s="79"/>
      <c r="HO174" s="79"/>
      <c r="HP174" s="79"/>
      <c r="HQ174" s="79"/>
      <c r="HR174" s="79"/>
      <c r="HS174" s="79"/>
      <c r="HT174" s="79"/>
      <c r="HU174" s="79"/>
      <c r="HV174" s="79"/>
      <c r="HW174" s="79"/>
      <c r="HX174" s="79"/>
      <c r="HY174" s="79"/>
      <c r="HZ174" s="79"/>
      <c r="IA174" s="79"/>
      <c r="IB174" s="79"/>
      <c r="IC174" s="79"/>
      <c r="ID174" s="79"/>
      <c r="IE174" s="79"/>
      <c r="IF174" s="79"/>
      <c r="IG174" s="79"/>
      <c r="IH174" s="79"/>
      <c r="II174" s="79"/>
      <c r="IJ174" s="79"/>
      <c r="IK174" s="79"/>
      <c r="IL174" s="79"/>
      <c r="IM174" s="79"/>
      <c r="IN174" s="79"/>
      <c r="IO174" s="79"/>
      <c r="IP174" s="79"/>
      <c r="IQ174" s="79"/>
      <c r="IR174" s="79"/>
      <c r="IS174" s="79"/>
      <c r="IT174" s="79"/>
      <c r="IU174" s="79"/>
      <c r="IV174" s="79"/>
      <c r="IW174" s="79"/>
      <c r="IX174" s="79"/>
      <c r="IY174" s="79"/>
      <c r="IZ174" s="79"/>
      <c r="JA174" s="79"/>
      <c r="JB174" s="79"/>
      <c r="JC174" s="79"/>
      <c r="JD174" s="79"/>
      <c r="JE174" s="79"/>
      <c r="JF174" s="79"/>
      <c r="JG174" s="79"/>
      <c r="JH174" s="79"/>
      <c r="JI174" s="79"/>
      <c r="JJ174" s="79"/>
      <c r="JK174" s="79"/>
      <c r="JL174" s="79"/>
      <c r="JM174" s="79"/>
      <c r="JN174" s="79"/>
      <c r="JO174" s="79"/>
      <c r="JP174" s="79"/>
      <c r="JQ174" s="79"/>
      <c r="JR174" s="79"/>
      <c r="JS174" s="79"/>
      <c r="JT174" s="79"/>
      <c r="JU174" s="79"/>
      <c r="JV174" s="79"/>
      <c r="JW174" s="79"/>
      <c r="JX174" s="79"/>
      <c r="JY174" s="79"/>
      <c r="JZ174" s="79"/>
      <c r="KA174" s="79"/>
      <c r="KB174" s="79"/>
      <c r="KC174" s="79"/>
      <c r="KD174" s="79"/>
      <c r="KE174" s="79"/>
      <c r="KF174" s="79"/>
      <c r="KG174" s="79"/>
      <c r="KH174" s="79"/>
      <c r="KI174" s="79"/>
      <c r="KJ174" s="79"/>
      <c r="KK174" s="79"/>
      <c r="KL174" s="79"/>
      <c r="KM174" s="79"/>
      <c r="KN174" s="79"/>
      <c r="KO174" s="79"/>
      <c r="KP174" s="79"/>
      <c r="KQ174" s="79"/>
      <c r="KR174" s="79"/>
      <c r="KS174" s="79"/>
      <c r="KT174" s="79"/>
      <c r="KU174" s="79"/>
      <c r="KV174" s="79"/>
      <c r="KW174" s="76"/>
      <c r="KX174" s="76"/>
      <c r="KY174" s="76"/>
      <c r="KZ174" s="76"/>
      <c r="LA174" s="76"/>
      <c r="LB174" s="76"/>
      <c r="LC174" s="76"/>
      <c r="LD174" s="76"/>
    </row>
    <row r="175" spans="1:316" s="112" customFormat="1" ht="27.75" thickBot="1" x14ac:dyDescent="0.2">
      <c r="A175" s="390" t="s">
        <v>255</v>
      </c>
      <c r="B175" s="391"/>
      <c r="C175" s="394">
        <v>1</v>
      </c>
      <c r="D175" s="395"/>
      <c r="E175" s="395"/>
      <c r="F175" s="395"/>
      <c r="G175" s="395"/>
      <c r="H175" s="395"/>
      <c r="I175" s="395"/>
      <c r="J175" s="395"/>
      <c r="K175" s="395"/>
      <c r="L175" s="395"/>
      <c r="M175" s="395"/>
      <c r="N175" s="395"/>
      <c r="O175" s="395"/>
      <c r="P175" s="395"/>
      <c r="Q175" s="395"/>
      <c r="R175" s="395"/>
      <c r="S175" s="395"/>
      <c r="T175" s="395"/>
      <c r="U175" s="395"/>
      <c r="V175" s="395"/>
      <c r="W175" s="395"/>
      <c r="X175" s="395"/>
      <c r="Y175" s="395"/>
      <c r="Z175" s="396"/>
      <c r="AA175" s="397" t="s">
        <v>354</v>
      </c>
      <c r="AB175" s="398"/>
      <c r="AC175" s="399"/>
      <c r="AD175" s="368"/>
      <c r="AE175" s="368"/>
      <c r="AF175" s="368"/>
      <c r="AG175" s="368"/>
      <c r="AH175" s="368"/>
      <c r="AI175" s="368"/>
      <c r="AJ175" s="368"/>
      <c r="AK175" s="349"/>
      <c r="AL175" s="350"/>
      <c r="AM175" s="79"/>
      <c r="AN175" s="83"/>
      <c r="AO175" s="83"/>
      <c r="AP175" s="83"/>
      <c r="AQ175" s="83"/>
      <c r="AR175" s="83"/>
      <c r="AS175" s="83"/>
      <c r="AT175" s="83"/>
      <c r="AU175" s="83"/>
      <c r="AV175" s="79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  <c r="BG175" s="79"/>
      <c r="BH175" s="79"/>
      <c r="BI175" s="79"/>
      <c r="BJ175" s="79"/>
      <c r="BK175" s="79"/>
      <c r="BL175" s="79"/>
      <c r="BM175" s="79"/>
      <c r="BN175" s="79"/>
      <c r="BO175" s="79"/>
      <c r="BP175" s="79"/>
      <c r="BQ175" s="79"/>
      <c r="BR175" s="79"/>
      <c r="BS175" s="79"/>
      <c r="BT175" s="79"/>
      <c r="BU175" s="79"/>
      <c r="BV175" s="79"/>
      <c r="BW175" s="79"/>
      <c r="BX175" s="79"/>
      <c r="BY175" s="79"/>
      <c r="BZ175" s="79"/>
      <c r="CA175" s="79"/>
      <c r="CB175" s="79"/>
      <c r="CC175" s="79"/>
      <c r="CD175" s="79"/>
      <c r="CE175" s="79"/>
      <c r="CF175" s="79"/>
      <c r="CG175" s="79"/>
      <c r="CH175" s="79"/>
      <c r="CI175" s="79"/>
      <c r="CJ175" s="79"/>
      <c r="CK175" s="79"/>
      <c r="CL175" s="79"/>
      <c r="CM175" s="79"/>
      <c r="CN175" s="79"/>
      <c r="CO175" s="79"/>
      <c r="CP175" s="79"/>
      <c r="CQ175" s="79"/>
      <c r="CR175" s="79"/>
      <c r="CS175" s="79"/>
      <c r="CT175" s="79"/>
      <c r="CU175" s="79"/>
      <c r="CV175" s="79"/>
      <c r="CW175" s="79"/>
      <c r="CX175" s="79"/>
      <c r="CY175" s="79"/>
      <c r="CZ175" s="79"/>
      <c r="DA175" s="79"/>
      <c r="DB175" s="79"/>
      <c r="DC175" s="79"/>
      <c r="DD175" s="79"/>
      <c r="DE175" s="79"/>
      <c r="DF175" s="79"/>
      <c r="DG175" s="79"/>
      <c r="DH175" s="79"/>
      <c r="DI175" s="79"/>
      <c r="DJ175" s="79"/>
      <c r="DK175" s="79"/>
      <c r="DL175" s="79"/>
      <c r="DM175" s="79"/>
      <c r="DN175" s="79"/>
      <c r="DO175" s="79"/>
      <c r="DP175" s="79"/>
      <c r="DQ175" s="79"/>
      <c r="DR175" s="79"/>
      <c r="DS175" s="79"/>
      <c r="DT175" s="79"/>
      <c r="DU175" s="79"/>
      <c r="DV175" s="79"/>
      <c r="DW175" s="79"/>
      <c r="DX175" s="79"/>
      <c r="DY175" s="79"/>
      <c r="DZ175" s="79"/>
      <c r="EA175" s="79"/>
      <c r="EB175" s="79"/>
      <c r="EC175" s="79"/>
      <c r="ED175" s="79"/>
      <c r="EE175" s="79"/>
      <c r="EF175" s="79"/>
      <c r="EG175" s="79"/>
      <c r="EH175" s="79"/>
      <c r="EI175" s="79"/>
      <c r="EJ175" s="79"/>
      <c r="EK175" s="79"/>
      <c r="EL175" s="79"/>
      <c r="EM175" s="79"/>
      <c r="EN175" s="79"/>
      <c r="EO175" s="79"/>
      <c r="EP175" s="79"/>
      <c r="EQ175" s="79"/>
      <c r="ER175" s="79"/>
      <c r="ES175" s="79"/>
      <c r="ET175" s="79"/>
      <c r="EU175" s="79"/>
      <c r="EV175" s="79"/>
      <c r="EW175" s="79"/>
      <c r="EX175" s="79"/>
      <c r="EY175" s="79"/>
      <c r="EZ175" s="79"/>
      <c r="FA175" s="79"/>
      <c r="FB175" s="79"/>
      <c r="FC175" s="79"/>
      <c r="FD175" s="79"/>
      <c r="FE175" s="79"/>
      <c r="FF175" s="79"/>
      <c r="FG175" s="79"/>
      <c r="FH175" s="79"/>
      <c r="FI175" s="79"/>
      <c r="FJ175" s="79"/>
      <c r="FK175" s="79"/>
      <c r="FL175" s="79"/>
      <c r="FM175" s="79"/>
      <c r="FN175" s="79"/>
      <c r="FO175" s="79"/>
      <c r="FP175" s="79"/>
      <c r="FQ175" s="79"/>
      <c r="FR175" s="79"/>
      <c r="FS175" s="79"/>
      <c r="FT175" s="79"/>
      <c r="FU175" s="79"/>
      <c r="FV175" s="79"/>
      <c r="FW175" s="79"/>
      <c r="FX175" s="79"/>
      <c r="FY175" s="79"/>
      <c r="FZ175" s="79"/>
      <c r="GA175" s="79"/>
      <c r="GB175" s="79"/>
      <c r="GC175" s="79"/>
      <c r="GD175" s="79"/>
      <c r="GE175" s="79"/>
      <c r="GF175" s="79"/>
      <c r="GG175" s="79"/>
      <c r="GH175" s="79"/>
      <c r="GI175" s="79"/>
      <c r="GJ175" s="79"/>
      <c r="GK175" s="79"/>
      <c r="GL175" s="79"/>
      <c r="GM175" s="79"/>
      <c r="GN175" s="79"/>
      <c r="GO175" s="79"/>
      <c r="GP175" s="79"/>
      <c r="GQ175" s="79"/>
      <c r="GR175" s="79"/>
      <c r="GS175" s="79"/>
      <c r="GT175" s="79"/>
      <c r="GU175" s="79"/>
      <c r="GV175" s="79"/>
      <c r="GW175" s="79"/>
      <c r="GX175" s="79"/>
      <c r="GY175" s="79"/>
      <c r="GZ175" s="79"/>
      <c r="HA175" s="79"/>
      <c r="HB175" s="79"/>
      <c r="HC175" s="79"/>
      <c r="HD175" s="79"/>
      <c r="HE175" s="79"/>
      <c r="HF175" s="79"/>
      <c r="HG175" s="79"/>
      <c r="HH175" s="79"/>
      <c r="HI175" s="79"/>
      <c r="HJ175" s="79"/>
      <c r="HK175" s="79"/>
      <c r="HL175" s="79"/>
      <c r="HM175" s="79"/>
      <c r="HN175" s="79"/>
      <c r="HO175" s="79"/>
      <c r="HP175" s="79"/>
      <c r="HQ175" s="79"/>
      <c r="HR175" s="79"/>
      <c r="HS175" s="79"/>
      <c r="HT175" s="79"/>
      <c r="HU175" s="79"/>
      <c r="HV175" s="79"/>
      <c r="HW175" s="79"/>
      <c r="HX175" s="79"/>
      <c r="HY175" s="79"/>
      <c r="HZ175" s="79"/>
      <c r="IA175" s="79"/>
      <c r="IB175" s="79"/>
      <c r="IC175" s="79"/>
      <c r="ID175" s="79"/>
      <c r="IE175" s="79"/>
      <c r="IF175" s="79"/>
      <c r="IG175" s="79"/>
      <c r="IH175" s="79"/>
      <c r="II175" s="79"/>
      <c r="IJ175" s="79"/>
      <c r="IK175" s="79"/>
      <c r="IL175" s="79"/>
      <c r="IM175" s="79"/>
      <c r="IN175" s="79"/>
      <c r="IO175" s="79"/>
      <c r="IP175" s="79"/>
      <c r="IQ175" s="79"/>
      <c r="IR175" s="79"/>
      <c r="IS175" s="79"/>
      <c r="IT175" s="79"/>
      <c r="IU175" s="79"/>
      <c r="IV175" s="79"/>
      <c r="IW175" s="79"/>
      <c r="IX175" s="79"/>
      <c r="IY175" s="79"/>
      <c r="IZ175" s="79"/>
      <c r="JA175" s="79"/>
      <c r="JB175" s="79"/>
      <c r="JC175" s="79"/>
      <c r="JD175" s="79"/>
      <c r="JE175" s="79"/>
      <c r="JF175" s="79"/>
      <c r="JG175" s="79"/>
      <c r="JH175" s="79"/>
      <c r="JI175" s="79"/>
      <c r="JJ175" s="79"/>
      <c r="JK175" s="79"/>
      <c r="JL175" s="79"/>
      <c r="JM175" s="79"/>
      <c r="JN175" s="79"/>
      <c r="JO175" s="79"/>
      <c r="JP175" s="79"/>
      <c r="JQ175" s="79"/>
      <c r="JR175" s="79"/>
      <c r="JS175" s="79"/>
      <c r="JT175" s="79"/>
      <c r="JU175" s="79"/>
      <c r="JV175" s="79"/>
      <c r="JW175" s="79"/>
      <c r="JX175" s="79"/>
      <c r="JY175" s="79"/>
      <c r="JZ175" s="79"/>
      <c r="KA175" s="79"/>
      <c r="KB175" s="79"/>
      <c r="KC175" s="79"/>
      <c r="KD175" s="79"/>
      <c r="KE175" s="79"/>
      <c r="KF175" s="79"/>
      <c r="KG175" s="79"/>
      <c r="KH175" s="79"/>
      <c r="KI175" s="79"/>
      <c r="KJ175" s="79"/>
      <c r="KK175" s="79"/>
      <c r="KL175" s="79"/>
      <c r="KM175" s="79"/>
      <c r="KN175" s="79"/>
      <c r="KO175" s="79"/>
      <c r="KP175" s="79"/>
      <c r="KQ175" s="79"/>
      <c r="KR175" s="79"/>
      <c r="KS175" s="79"/>
      <c r="KT175" s="79"/>
      <c r="KU175" s="79"/>
      <c r="KV175" s="79"/>
      <c r="KW175" s="76"/>
      <c r="KX175" s="76"/>
      <c r="KY175" s="76"/>
      <c r="KZ175" s="76"/>
      <c r="LA175" s="76"/>
      <c r="LB175" s="76"/>
      <c r="LC175" s="76"/>
      <c r="LD175" s="76"/>
    </row>
    <row r="176" spans="1:316" ht="31.5" customHeight="1" x14ac:dyDescent="0.15">
      <c r="A176" s="372" t="s">
        <v>439</v>
      </c>
      <c r="B176" s="373"/>
      <c r="C176" s="374"/>
      <c r="D176" s="374"/>
      <c r="E176" s="374"/>
      <c r="F176" s="374"/>
      <c r="G176" s="374"/>
      <c r="H176" s="374"/>
      <c r="I176" s="374"/>
      <c r="J176" s="374"/>
      <c r="K176" s="374"/>
      <c r="L176" s="374"/>
      <c r="M176" s="374"/>
      <c r="N176" s="374"/>
      <c r="O176" s="374"/>
      <c r="P176" s="374"/>
      <c r="Q176" s="374"/>
      <c r="R176" s="374"/>
      <c r="S176" s="374"/>
      <c r="T176" s="374"/>
      <c r="U176" s="374"/>
      <c r="V176" s="374"/>
      <c r="W176" s="374"/>
      <c r="X176" s="374"/>
      <c r="Y176" s="374"/>
      <c r="Z176" s="374"/>
      <c r="AA176" s="374"/>
      <c r="AB176" s="374"/>
      <c r="AC176" s="374"/>
      <c r="AD176" s="373"/>
      <c r="AE176" s="373"/>
      <c r="AF176" s="373"/>
      <c r="AG176" s="373"/>
      <c r="AH176" s="373"/>
      <c r="AI176" s="373"/>
      <c r="AJ176" s="373"/>
      <c r="AK176" s="349"/>
      <c r="AL176" s="350"/>
      <c r="EY176" s="79"/>
      <c r="EZ176" s="79"/>
      <c r="FA176" s="79"/>
      <c r="FB176" s="79"/>
      <c r="FC176" s="79"/>
      <c r="FD176" s="79"/>
      <c r="FE176" s="79"/>
      <c r="FF176" s="79"/>
      <c r="FG176" s="79"/>
      <c r="FH176" s="79"/>
      <c r="FI176" s="79"/>
      <c r="FJ176" s="79"/>
      <c r="FK176" s="79"/>
      <c r="FL176" s="79"/>
      <c r="FM176" s="79"/>
      <c r="FN176" s="79"/>
      <c r="FO176" s="79"/>
      <c r="FP176" s="79"/>
      <c r="FQ176" s="79"/>
      <c r="FR176" s="79"/>
      <c r="FS176" s="79"/>
      <c r="FT176" s="79"/>
      <c r="FU176" s="79"/>
      <c r="FV176" s="79"/>
      <c r="FW176" s="79"/>
      <c r="FX176" s="79"/>
      <c r="FY176" s="79"/>
      <c r="FZ176" s="79"/>
      <c r="GA176" s="79"/>
      <c r="GB176" s="79"/>
      <c r="GC176" s="79"/>
      <c r="GD176" s="79"/>
      <c r="GE176" s="79"/>
      <c r="GF176" s="79"/>
      <c r="GG176" s="79"/>
      <c r="GH176" s="79"/>
      <c r="GI176" s="79"/>
      <c r="GJ176" s="79"/>
      <c r="GK176" s="79"/>
      <c r="GL176" s="79"/>
      <c r="GM176" s="79"/>
      <c r="GN176" s="79"/>
      <c r="GO176" s="79"/>
      <c r="GP176" s="79"/>
      <c r="GQ176" s="79"/>
      <c r="GR176" s="79"/>
      <c r="GS176" s="79"/>
      <c r="GT176" s="79"/>
      <c r="GU176" s="79"/>
      <c r="GV176" s="79"/>
      <c r="GW176" s="79"/>
      <c r="GX176" s="79"/>
      <c r="GY176" s="79"/>
      <c r="GZ176" s="79"/>
      <c r="HA176" s="79"/>
      <c r="HB176" s="79"/>
      <c r="HC176" s="79"/>
      <c r="HD176" s="79"/>
      <c r="HE176" s="79"/>
      <c r="HF176" s="79"/>
      <c r="HG176" s="79"/>
      <c r="HH176" s="79"/>
      <c r="HI176" s="79"/>
      <c r="HJ176" s="79"/>
      <c r="HK176" s="79"/>
      <c r="HL176" s="79"/>
      <c r="HM176" s="79"/>
      <c r="HN176" s="79"/>
      <c r="HO176" s="79"/>
      <c r="HP176" s="79"/>
      <c r="HQ176" s="79"/>
      <c r="HR176" s="79"/>
      <c r="HS176" s="79"/>
      <c r="HT176" s="79"/>
      <c r="HU176" s="79"/>
      <c r="HV176" s="79"/>
      <c r="HW176" s="79"/>
      <c r="HX176" s="79"/>
      <c r="HY176" s="79"/>
      <c r="HZ176" s="79"/>
      <c r="IA176" s="79"/>
      <c r="IB176" s="79"/>
      <c r="IC176" s="79"/>
      <c r="ID176" s="79"/>
      <c r="IE176" s="79"/>
      <c r="IF176" s="79"/>
      <c r="IG176" s="79"/>
      <c r="IH176" s="79"/>
      <c r="II176" s="79"/>
      <c r="IJ176" s="79"/>
      <c r="IK176" s="79"/>
      <c r="IL176" s="79"/>
      <c r="IM176" s="79"/>
      <c r="IN176" s="79"/>
      <c r="IO176" s="79"/>
      <c r="IP176" s="79"/>
      <c r="IQ176" s="79"/>
      <c r="IR176" s="79"/>
      <c r="IS176" s="79"/>
      <c r="IT176" s="79"/>
      <c r="IU176" s="79"/>
      <c r="IV176" s="79"/>
      <c r="IW176" s="79"/>
      <c r="IX176" s="79"/>
      <c r="IY176" s="79"/>
      <c r="IZ176" s="79"/>
      <c r="JA176" s="79"/>
      <c r="JB176" s="79"/>
      <c r="JC176" s="79"/>
      <c r="JD176" s="79"/>
      <c r="JE176" s="79"/>
      <c r="JF176" s="79"/>
      <c r="JG176" s="79"/>
      <c r="JH176" s="79"/>
      <c r="JI176" s="79"/>
      <c r="JJ176" s="79"/>
      <c r="JK176" s="79"/>
      <c r="JL176" s="79"/>
      <c r="JM176" s="79"/>
      <c r="JN176" s="79"/>
      <c r="JO176" s="79"/>
      <c r="JP176" s="79"/>
      <c r="JQ176" s="79"/>
      <c r="JR176" s="79"/>
      <c r="JS176" s="79"/>
      <c r="JT176" s="79"/>
      <c r="JU176" s="79"/>
      <c r="JV176" s="79"/>
      <c r="JW176" s="79"/>
      <c r="JX176" s="79"/>
      <c r="JY176" s="79"/>
      <c r="JZ176" s="79"/>
      <c r="KA176" s="79"/>
      <c r="KB176" s="79"/>
      <c r="KC176" s="79"/>
      <c r="KD176" s="79"/>
      <c r="KE176" s="79"/>
      <c r="KF176" s="79"/>
      <c r="KG176" s="79"/>
      <c r="KH176" s="79"/>
      <c r="KI176" s="79"/>
      <c r="KJ176" s="79"/>
      <c r="KK176" s="79"/>
      <c r="KL176" s="79"/>
      <c r="KM176" s="79"/>
      <c r="KN176" s="79"/>
      <c r="KO176" s="79"/>
      <c r="KP176" s="79"/>
      <c r="KQ176" s="79"/>
      <c r="KR176" s="79"/>
      <c r="KS176" s="79"/>
      <c r="KT176" s="79"/>
      <c r="KU176" s="79"/>
      <c r="KV176" s="79"/>
      <c r="KW176" s="76"/>
      <c r="KX176" s="76"/>
      <c r="KY176" s="76"/>
      <c r="KZ176" s="76"/>
      <c r="LA176" s="76"/>
      <c r="LB176" s="76"/>
      <c r="LC176" s="76"/>
      <c r="LD176" s="76"/>
    </row>
    <row r="177" spans="1:316" ht="31.5" customHeight="1" x14ac:dyDescent="0.15">
      <c r="A177" s="375"/>
      <c r="B177" s="374"/>
      <c r="C177" s="374"/>
      <c r="D177" s="374"/>
      <c r="E177" s="374"/>
      <c r="F177" s="374"/>
      <c r="G177" s="374"/>
      <c r="H177" s="374"/>
      <c r="I177" s="374"/>
      <c r="J177" s="374"/>
      <c r="K177" s="374"/>
      <c r="L177" s="374"/>
      <c r="M177" s="374"/>
      <c r="N177" s="374"/>
      <c r="O177" s="374"/>
      <c r="P177" s="374"/>
      <c r="Q177" s="374"/>
      <c r="R177" s="374"/>
      <c r="S177" s="374"/>
      <c r="T177" s="374"/>
      <c r="U177" s="374"/>
      <c r="V177" s="374"/>
      <c r="W177" s="374"/>
      <c r="X177" s="374"/>
      <c r="Y177" s="374"/>
      <c r="Z177" s="374"/>
      <c r="AA177" s="374"/>
      <c r="AB177" s="374"/>
      <c r="AC177" s="374"/>
      <c r="AD177" s="374"/>
      <c r="AE177" s="374"/>
      <c r="AF177" s="374"/>
      <c r="AG177" s="374"/>
      <c r="AH177" s="374"/>
      <c r="AI177" s="374"/>
      <c r="AJ177" s="374"/>
      <c r="AK177" s="349"/>
      <c r="AL177" s="350"/>
      <c r="EY177" s="79"/>
      <c r="EZ177" s="79"/>
      <c r="FA177" s="79"/>
      <c r="FB177" s="79"/>
      <c r="FC177" s="79"/>
      <c r="FD177" s="79"/>
      <c r="FE177" s="79"/>
      <c r="FF177" s="79"/>
      <c r="FG177" s="79"/>
      <c r="FH177" s="79"/>
      <c r="FI177" s="79"/>
      <c r="FJ177" s="79"/>
      <c r="FK177" s="79"/>
      <c r="FL177" s="79"/>
      <c r="FM177" s="79"/>
      <c r="FN177" s="79"/>
      <c r="FO177" s="79"/>
      <c r="FP177" s="79"/>
      <c r="FQ177" s="79"/>
      <c r="FR177" s="79"/>
      <c r="FS177" s="79"/>
      <c r="FT177" s="79"/>
      <c r="FU177" s="79"/>
      <c r="FV177" s="79"/>
      <c r="FW177" s="79"/>
      <c r="FX177" s="79"/>
      <c r="FY177" s="79"/>
      <c r="FZ177" s="79"/>
      <c r="GA177" s="79"/>
      <c r="GB177" s="79"/>
      <c r="GC177" s="79"/>
      <c r="GD177" s="79"/>
      <c r="GE177" s="79"/>
      <c r="GF177" s="79"/>
      <c r="GG177" s="79"/>
      <c r="GH177" s="79"/>
      <c r="GI177" s="79"/>
      <c r="GJ177" s="79"/>
      <c r="GK177" s="79"/>
      <c r="GL177" s="79"/>
      <c r="GM177" s="79"/>
      <c r="GN177" s="79"/>
      <c r="GO177" s="79"/>
      <c r="GP177" s="79"/>
      <c r="GQ177" s="79"/>
      <c r="GR177" s="79"/>
      <c r="GS177" s="79"/>
      <c r="GT177" s="79"/>
      <c r="GU177" s="79"/>
      <c r="GV177" s="79"/>
      <c r="GW177" s="79"/>
      <c r="GX177" s="79"/>
      <c r="GY177" s="79"/>
      <c r="GZ177" s="79"/>
      <c r="HA177" s="79"/>
      <c r="HB177" s="79"/>
      <c r="HC177" s="79"/>
      <c r="HD177" s="79"/>
      <c r="HE177" s="79"/>
      <c r="HF177" s="79"/>
      <c r="HG177" s="79"/>
      <c r="HH177" s="79"/>
      <c r="HI177" s="79"/>
      <c r="HJ177" s="79"/>
      <c r="HK177" s="79"/>
      <c r="HL177" s="79"/>
      <c r="HM177" s="79"/>
      <c r="HN177" s="79"/>
      <c r="HO177" s="79"/>
      <c r="HP177" s="79"/>
      <c r="HQ177" s="79"/>
      <c r="HR177" s="79"/>
      <c r="HS177" s="79"/>
      <c r="HT177" s="79"/>
      <c r="HU177" s="79"/>
      <c r="HV177" s="79"/>
      <c r="HW177" s="79"/>
      <c r="HX177" s="79"/>
      <c r="HY177" s="79"/>
      <c r="HZ177" s="79"/>
      <c r="IA177" s="79"/>
      <c r="IB177" s="79"/>
      <c r="IC177" s="79"/>
      <c r="ID177" s="79"/>
      <c r="IE177" s="79"/>
      <c r="IF177" s="79"/>
      <c r="IG177" s="79"/>
      <c r="IH177" s="79"/>
      <c r="II177" s="79"/>
      <c r="IJ177" s="79"/>
      <c r="IK177" s="79"/>
      <c r="IL177" s="79"/>
      <c r="IM177" s="79"/>
      <c r="IN177" s="79"/>
      <c r="IO177" s="79"/>
      <c r="IP177" s="79"/>
      <c r="IQ177" s="79"/>
      <c r="IR177" s="79"/>
      <c r="IS177" s="79"/>
      <c r="IT177" s="79"/>
      <c r="IU177" s="79"/>
      <c r="IV177" s="79"/>
      <c r="IW177" s="79"/>
      <c r="IX177" s="79"/>
      <c r="IY177" s="79"/>
      <c r="IZ177" s="79"/>
      <c r="JA177" s="79"/>
      <c r="JB177" s="79"/>
      <c r="JC177" s="79"/>
      <c r="JD177" s="79"/>
      <c r="JE177" s="79"/>
      <c r="JF177" s="79"/>
      <c r="JG177" s="79"/>
      <c r="JH177" s="79"/>
      <c r="JI177" s="79"/>
      <c r="JJ177" s="79"/>
      <c r="JK177" s="79"/>
      <c r="JL177" s="79"/>
      <c r="JM177" s="79"/>
      <c r="JN177" s="79"/>
      <c r="JO177" s="79"/>
      <c r="JP177" s="79"/>
      <c r="JQ177" s="79"/>
      <c r="JR177" s="79"/>
      <c r="JS177" s="79"/>
      <c r="JT177" s="79"/>
      <c r="JU177" s="79"/>
      <c r="JV177" s="79"/>
      <c r="JW177" s="79"/>
      <c r="JX177" s="79"/>
      <c r="JY177" s="79"/>
      <c r="JZ177" s="79"/>
      <c r="KA177" s="79"/>
      <c r="KB177" s="79"/>
      <c r="KC177" s="79"/>
      <c r="KD177" s="79"/>
      <c r="KE177" s="79"/>
      <c r="KF177" s="79"/>
      <c r="KG177" s="79"/>
      <c r="KH177" s="79"/>
      <c r="KI177" s="79"/>
      <c r="KJ177" s="79"/>
      <c r="KK177" s="79"/>
      <c r="KL177" s="79"/>
      <c r="KM177" s="79"/>
      <c r="KN177" s="79"/>
      <c r="KO177" s="79"/>
      <c r="KP177" s="79"/>
      <c r="KQ177" s="79"/>
      <c r="KR177" s="79"/>
      <c r="KS177" s="79"/>
      <c r="KT177" s="79"/>
      <c r="KU177" s="79"/>
      <c r="KV177" s="79"/>
      <c r="KW177" s="76"/>
      <c r="KX177" s="76"/>
      <c r="KY177" s="76"/>
      <c r="KZ177" s="76"/>
      <c r="LA177" s="76"/>
      <c r="LB177" s="76"/>
      <c r="LC177" s="76"/>
      <c r="LD177" s="76"/>
    </row>
    <row r="178" spans="1:316" ht="31.5" customHeight="1" x14ac:dyDescent="0.15">
      <c r="A178" s="375"/>
      <c r="B178" s="374"/>
      <c r="C178" s="374"/>
      <c r="D178" s="374"/>
      <c r="E178" s="374"/>
      <c r="F178" s="374"/>
      <c r="G178" s="374"/>
      <c r="H178" s="374"/>
      <c r="I178" s="374"/>
      <c r="J178" s="374"/>
      <c r="K178" s="374"/>
      <c r="L178" s="374"/>
      <c r="M178" s="374"/>
      <c r="N178" s="374"/>
      <c r="O178" s="374"/>
      <c r="P178" s="374"/>
      <c r="Q178" s="374"/>
      <c r="R178" s="374"/>
      <c r="S178" s="374"/>
      <c r="T178" s="374"/>
      <c r="U178" s="374"/>
      <c r="V178" s="374"/>
      <c r="W178" s="374"/>
      <c r="X178" s="374"/>
      <c r="Y178" s="374"/>
      <c r="Z178" s="374"/>
      <c r="AA178" s="374"/>
      <c r="AB178" s="374"/>
      <c r="AC178" s="374"/>
      <c r="AD178" s="374"/>
      <c r="AE178" s="374"/>
      <c r="AF178" s="374"/>
      <c r="AG178" s="374"/>
      <c r="AH178" s="374"/>
      <c r="AI178" s="374"/>
      <c r="AJ178" s="374"/>
      <c r="AK178" s="349"/>
      <c r="AL178" s="350"/>
      <c r="EY178" s="79"/>
      <c r="EZ178" s="79"/>
      <c r="FA178" s="79"/>
      <c r="FB178" s="79"/>
      <c r="FC178" s="79"/>
      <c r="FD178" s="79"/>
      <c r="FE178" s="79"/>
      <c r="FF178" s="79"/>
      <c r="FG178" s="79"/>
      <c r="FH178" s="79"/>
      <c r="FI178" s="79"/>
      <c r="FJ178" s="79"/>
      <c r="FK178" s="79"/>
      <c r="FL178" s="79"/>
      <c r="FM178" s="79"/>
      <c r="FN178" s="79"/>
      <c r="FO178" s="79"/>
      <c r="FP178" s="79"/>
      <c r="FQ178" s="79"/>
      <c r="FR178" s="79"/>
      <c r="FS178" s="79"/>
      <c r="FT178" s="79"/>
      <c r="FU178" s="79"/>
      <c r="FV178" s="79"/>
      <c r="FW178" s="79"/>
      <c r="FX178" s="79"/>
      <c r="FY178" s="79"/>
      <c r="FZ178" s="79"/>
      <c r="GA178" s="79"/>
      <c r="GB178" s="79"/>
      <c r="GC178" s="79"/>
      <c r="GD178" s="79"/>
      <c r="GE178" s="79"/>
      <c r="GF178" s="79"/>
      <c r="GG178" s="79"/>
      <c r="GH178" s="79"/>
      <c r="GI178" s="79"/>
      <c r="GJ178" s="79"/>
      <c r="GK178" s="79"/>
      <c r="GL178" s="79"/>
      <c r="GM178" s="79"/>
      <c r="GN178" s="79"/>
      <c r="GO178" s="79"/>
      <c r="GP178" s="79"/>
      <c r="GQ178" s="79"/>
      <c r="GR178" s="79"/>
      <c r="GS178" s="79"/>
      <c r="GT178" s="79"/>
      <c r="GU178" s="79"/>
      <c r="GV178" s="79"/>
      <c r="GW178" s="79"/>
      <c r="GX178" s="79"/>
      <c r="GY178" s="79"/>
      <c r="GZ178" s="79"/>
      <c r="HA178" s="79"/>
      <c r="HB178" s="79"/>
      <c r="HC178" s="79"/>
      <c r="HD178" s="79"/>
      <c r="HE178" s="79"/>
      <c r="HF178" s="79"/>
      <c r="HG178" s="79"/>
      <c r="HH178" s="79"/>
      <c r="HI178" s="79"/>
      <c r="HJ178" s="79"/>
      <c r="HK178" s="79"/>
      <c r="HL178" s="79"/>
      <c r="HM178" s="79"/>
      <c r="HN178" s="79"/>
      <c r="HO178" s="79"/>
      <c r="HP178" s="79"/>
      <c r="HQ178" s="79"/>
      <c r="HR178" s="79"/>
      <c r="HS178" s="79"/>
      <c r="HT178" s="79"/>
      <c r="HU178" s="79"/>
      <c r="HV178" s="79"/>
      <c r="HW178" s="79"/>
      <c r="HX178" s="79"/>
      <c r="HY178" s="79"/>
      <c r="HZ178" s="79"/>
      <c r="IA178" s="79"/>
      <c r="IB178" s="79"/>
      <c r="IC178" s="79"/>
      <c r="ID178" s="79"/>
      <c r="IE178" s="79"/>
      <c r="IF178" s="79"/>
      <c r="IG178" s="79"/>
      <c r="IH178" s="79"/>
      <c r="II178" s="79"/>
      <c r="IJ178" s="79"/>
      <c r="IK178" s="79"/>
      <c r="IL178" s="79"/>
      <c r="IM178" s="79"/>
      <c r="IN178" s="79"/>
      <c r="IO178" s="79"/>
      <c r="IP178" s="79"/>
      <c r="IQ178" s="79"/>
      <c r="IR178" s="79"/>
      <c r="IS178" s="79"/>
      <c r="IT178" s="79"/>
      <c r="IU178" s="79"/>
      <c r="IV178" s="79"/>
      <c r="IW178" s="79"/>
      <c r="IX178" s="79"/>
      <c r="IY178" s="79"/>
      <c r="IZ178" s="79"/>
      <c r="JA178" s="79"/>
      <c r="JB178" s="79"/>
      <c r="JC178" s="79"/>
      <c r="JD178" s="79"/>
      <c r="JE178" s="79"/>
      <c r="JF178" s="79"/>
      <c r="JG178" s="79"/>
      <c r="JH178" s="79"/>
      <c r="JI178" s="79"/>
      <c r="JJ178" s="79"/>
      <c r="JK178" s="79"/>
      <c r="JL178" s="79"/>
      <c r="JM178" s="79"/>
      <c r="JN178" s="79"/>
      <c r="JO178" s="79"/>
      <c r="JP178" s="79"/>
      <c r="JQ178" s="79"/>
      <c r="JR178" s="79"/>
      <c r="JS178" s="79"/>
      <c r="JT178" s="79"/>
      <c r="JU178" s="79"/>
      <c r="JV178" s="79"/>
      <c r="JW178" s="79"/>
      <c r="JX178" s="79"/>
      <c r="JY178" s="79"/>
      <c r="JZ178" s="79"/>
      <c r="KA178" s="79"/>
      <c r="KB178" s="79"/>
      <c r="KC178" s="79"/>
      <c r="KD178" s="79"/>
      <c r="KE178" s="79"/>
      <c r="KF178" s="79"/>
      <c r="KG178" s="79"/>
      <c r="KH178" s="79"/>
      <c r="KI178" s="79"/>
      <c r="KJ178" s="79"/>
      <c r="KK178" s="79"/>
      <c r="KL178" s="79"/>
      <c r="KM178" s="79"/>
      <c r="KN178" s="79"/>
      <c r="KO178" s="79"/>
      <c r="KP178" s="79"/>
      <c r="KQ178" s="79"/>
      <c r="KR178" s="79"/>
      <c r="KS178" s="79"/>
      <c r="KT178" s="79"/>
      <c r="KU178" s="79"/>
      <c r="KV178" s="79"/>
      <c r="KW178" s="76"/>
      <c r="KX178" s="76"/>
      <c r="KY178" s="76"/>
      <c r="KZ178" s="76"/>
      <c r="LA178" s="76"/>
      <c r="LB178" s="76"/>
      <c r="LC178" s="76"/>
      <c r="LD178" s="76"/>
    </row>
    <row r="179" spans="1:316" ht="31.5" customHeight="1" x14ac:dyDescent="0.15">
      <c r="A179" s="375"/>
      <c r="B179" s="374"/>
      <c r="C179" s="374"/>
      <c r="D179" s="374"/>
      <c r="E179" s="374"/>
      <c r="F179" s="374"/>
      <c r="G179" s="374"/>
      <c r="H179" s="374"/>
      <c r="I179" s="374"/>
      <c r="J179" s="374"/>
      <c r="K179" s="374"/>
      <c r="L179" s="374"/>
      <c r="M179" s="374"/>
      <c r="N179" s="374"/>
      <c r="O179" s="374"/>
      <c r="P179" s="374"/>
      <c r="Q179" s="374"/>
      <c r="R179" s="374"/>
      <c r="S179" s="374"/>
      <c r="T179" s="374"/>
      <c r="U179" s="374"/>
      <c r="V179" s="374"/>
      <c r="W179" s="374"/>
      <c r="X179" s="374"/>
      <c r="Y179" s="374"/>
      <c r="Z179" s="374"/>
      <c r="AA179" s="374"/>
      <c r="AB179" s="374"/>
      <c r="AC179" s="374"/>
      <c r="AD179" s="374"/>
      <c r="AE179" s="374"/>
      <c r="AF179" s="374"/>
      <c r="AG179" s="374"/>
      <c r="AH179" s="374"/>
      <c r="AI179" s="374"/>
      <c r="AJ179" s="374"/>
      <c r="AK179" s="349"/>
      <c r="AL179" s="350"/>
      <c r="EY179" s="79"/>
      <c r="EZ179" s="79"/>
      <c r="FA179" s="79"/>
      <c r="FB179" s="79"/>
      <c r="FC179" s="79"/>
      <c r="FD179" s="79"/>
      <c r="FE179" s="79"/>
      <c r="FF179" s="79"/>
      <c r="FG179" s="79"/>
      <c r="FH179" s="79"/>
      <c r="FI179" s="79"/>
      <c r="FJ179" s="79"/>
      <c r="FK179" s="79"/>
      <c r="FL179" s="79"/>
      <c r="FM179" s="79"/>
      <c r="FN179" s="79"/>
      <c r="FO179" s="79"/>
      <c r="FP179" s="79"/>
      <c r="FQ179" s="79"/>
      <c r="FR179" s="79"/>
      <c r="FS179" s="79"/>
      <c r="FT179" s="79"/>
      <c r="FU179" s="79"/>
      <c r="FV179" s="79"/>
      <c r="FW179" s="79"/>
      <c r="FX179" s="79"/>
      <c r="FY179" s="79"/>
      <c r="FZ179" s="79"/>
      <c r="GA179" s="79"/>
      <c r="GB179" s="79"/>
      <c r="GC179" s="79"/>
      <c r="GD179" s="79"/>
      <c r="GE179" s="79"/>
      <c r="GF179" s="79"/>
      <c r="GG179" s="79"/>
      <c r="GH179" s="79"/>
      <c r="GI179" s="79"/>
      <c r="GJ179" s="79"/>
      <c r="GK179" s="79"/>
      <c r="GL179" s="79"/>
      <c r="GM179" s="79"/>
      <c r="GN179" s="79"/>
      <c r="GO179" s="79"/>
      <c r="GP179" s="79"/>
      <c r="GQ179" s="79"/>
      <c r="GR179" s="79"/>
      <c r="GS179" s="79"/>
      <c r="GT179" s="79"/>
      <c r="GU179" s="79"/>
      <c r="GV179" s="79"/>
      <c r="GW179" s="79"/>
      <c r="GX179" s="79"/>
      <c r="GY179" s="79"/>
      <c r="GZ179" s="79"/>
      <c r="HA179" s="79"/>
      <c r="HB179" s="79"/>
      <c r="HC179" s="79"/>
      <c r="HD179" s="79"/>
      <c r="HE179" s="79"/>
      <c r="HF179" s="79"/>
      <c r="HG179" s="79"/>
      <c r="HH179" s="79"/>
      <c r="HI179" s="79"/>
      <c r="HJ179" s="79"/>
      <c r="HK179" s="79"/>
      <c r="HL179" s="79"/>
      <c r="HM179" s="79"/>
      <c r="HN179" s="79"/>
      <c r="HO179" s="79"/>
      <c r="HP179" s="79"/>
      <c r="HQ179" s="79"/>
      <c r="HR179" s="79"/>
      <c r="HS179" s="79"/>
      <c r="HT179" s="79"/>
      <c r="HU179" s="79"/>
      <c r="HV179" s="79"/>
      <c r="HW179" s="79"/>
      <c r="HX179" s="79"/>
      <c r="HY179" s="79"/>
      <c r="HZ179" s="79"/>
      <c r="IA179" s="79"/>
      <c r="IB179" s="79"/>
      <c r="IC179" s="79"/>
      <c r="ID179" s="79"/>
      <c r="IE179" s="79"/>
      <c r="IF179" s="79"/>
      <c r="IG179" s="79"/>
      <c r="IH179" s="79"/>
      <c r="II179" s="79"/>
      <c r="IJ179" s="79"/>
      <c r="IK179" s="79"/>
      <c r="IL179" s="79"/>
      <c r="IM179" s="79"/>
      <c r="IN179" s="79"/>
      <c r="IO179" s="79"/>
      <c r="IP179" s="79"/>
      <c r="IQ179" s="79"/>
      <c r="IR179" s="79"/>
      <c r="IS179" s="79"/>
      <c r="IT179" s="79"/>
      <c r="IU179" s="79"/>
      <c r="IV179" s="79"/>
      <c r="IW179" s="79"/>
      <c r="IX179" s="79"/>
      <c r="IY179" s="79"/>
      <c r="IZ179" s="79"/>
      <c r="JA179" s="79"/>
      <c r="JB179" s="79"/>
      <c r="JC179" s="79"/>
      <c r="JD179" s="79"/>
      <c r="JE179" s="79"/>
      <c r="JF179" s="79"/>
      <c r="JG179" s="79"/>
      <c r="JH179" s="79"/>
      <c r="JI179" s="79"/>
      <c r="JJ179" s="79"/>
      <c r="JK179" s="79"/>
      <c r="JL179" s="79"/>
      <c r="JM179" s="79"/>
      <c r="JN179" s="79"/>
      <c r="JO179" s="79"/>
      <c r="JP179" s="79"/>
      <c r="JQ179" s="79"/>
      <c r="JR179" s="79"/>
      <c r="JS179" s="79"/>
      <c r="JT179" s="79"/>
      <c r="JU179" s="79"/>
      <c r="JV179" s="79"/>
      <c r="JW179" s="79"/>
      <c r="JX179" s="79"/>
      <c r="JY179" s="79"/>
      <c r="JZ179" s="79"/>
      <c r="KA179" s="79"/>
      <c r="KB179" s="79"/>
      <c r="KC179" s="79"/>
      <c r="KD179" s="79"/>
      <c r="KE179" s="79"/>
      <c r="KF179" s="79"/>
      <c r="KG179" s="79"/>
      <c r="KH179" s="79"/>
      <c r="KI179" s="79"/>
      <c r="KJ179" s="79"/>
      <c r="KK179" s="79"/>
      <c r="KL179" s="79"/>
      <c r="KM179" s="79"/>
      <c r="KN179" s="79"/>
      <c r="KO179" s="79"/>
      <c r="KP179" s="79"/>
      <c r="KQ179" s="79"/>
      <c r="KR179" s="79"/>
      <c r="KS179" s="79"/>
      <c r="KT179" s="79"/>
      <c r="KU179" s="79"/>
      <c r="KV179" s="79"/>
      <c r="KW179" s="76"/>
      <c r="KX179" s="76"/>
      <c r="KY179" s="76"/>
      <c r="KZ179" s="76"/>
      <c r="LA179" s="76"/>
      <c r="LB179" s="76"/>
      <c r="LC179" s="76"/>
      <c r="LD179" s="76"/>
    </row>
    <row r="180" spans="1:316" ht="31.5" customHeight="1" x14ac:dyDescent="0.15">
      <c r="A180" s="376" t="s">
        <v>321</v>
      </c>
      <c r="B180" s="377"/>
      <c r="C180" s="377"/>
      <c r="D180" s="377"/>
      <c r="E180" s="378"/>
      <c r="F180" s="376" t="s">
        <v>322</v>
      </c>
      <c r="G180" s="377"/>
      <c r="H180" s="377"/>
      <c r="I180" s="377"/>
      <c r="J180" s="377"/>
      <c r="K180" s="378"/>
      <c r="L180" s="376" t="s">
        <v>323</v>
      </c>
      <c r="M180" s="377"/>
      <c r="N180" s="377"/>
      <c r="O180" s="377"/>
      <c r="P180" s="377"/>
      <c r="Q180" s="378"/>
      <c r="R180" s="376" t="s">
        <v>324</v>
      </c>
      <c r="S180" s="377"/>
      <c r="T180" s="377"/>
      <c r="U180" s="377"/>
      <c r="V180" s="377"/>
      <c r="W180" s="378"/>
      <c r="X180" s="376" t="s">
        <v>325</v>
      </c>
      <c r="Y180" s="377"/>
      <c r="Z180" s="377"/>
      <c r="AA180" s="377"/>
      <c r="AB180" s="377"/>
      <c r="AC180" s="378"/>
      <c r="AD180" s="382" t="s">
        <v>326</v>
      </c>
      <c r="AE180" s="383"/>
      <c r="AF180" s="383"/>
      <c r="AG180" s="383"/>
      <c r="AH180" s="383"/>
      <c r="AI180" s="383"/>
      <c r="AJ180" s="384"/>
      <c r="AK180" s="349"/>
      <c r="AL180" s="350"/>
      <c r="EY180" s="79"/>
      <c r="EZ180" s="79"/>
      <c r="FA180" s="79"/>
      <c r="FB180" s="79"/>
      <c r="FC180" s="79"/>
      <c r="FD180" s="79"/>
      <c r="FE180" s="79"/>
      <c r="FF180" s="79"/>
      <c r="FG180" s="79"/>
      <c r="FH180" s="79"/>
      <c r="FI180" s="79"/>
      <c r="FJ180" s="79"/>
      <c r="FK180" s="79"/>
      <c r="FL180" s="79"/>
      <c r="FM180" s="79"/>
      <c r="FN180" s="79"/>
      <c r="FO180" s="79"/>
      <c r="FP180" s="79"/>
      <c r="FQ180" s="79"/>
      <c r="FR180" s="79"/>
      <c r="FS180" s="79"/>
      <c r="FT180" s="79"/>
      <c r="FU180" s="79"/>
      <c r="FV180" s="79"/>
      <c r="FW180" s="79"/>
      <c r="FX180" s="79"/>
      <c r="FY180" s="79"/>
      <c r="FZ180" s="79"/>
      <c r="GA180" s="79"/>
      <c r="GB180" s="79"/>
      <c r="GC180" s="79"/>
      <c r="GD180" s="79"/>
      <c r="GE180" s="79"/>
      <c r="GF180" s="79"/>
      <c r="GG180" s="79"/>
      <c r="GH180" s="79"/>
      <c r="GI180" s="79"/>
      <c r="GJ180" s="79"/>
      <c r="GK180" s="79"/>
      <c r="GL180" s="79"/>
      <c r="GM180" s="79"/>
      <c r="GN180" s="79"/>
      <c r="GO180" s="79"/>
      <c r="GP180" s="79"/>
      <c r="GQ180" s="79"/>
      <c r="GR180" s="79"/>
      <c r="GS180" s="79"/>
      <c r="GT180" s="79"/>
      <c r="GU180" s="79"/>
      <c r="GV180" s="79"/>
      <c r="GW180" s="79"/>
      <c r="GX180" s="79"/>
      <c r="GY180" s="79"/>
      <c r="GZ180" s="79"/>
      <c r="HA180" s="79"/>
      <c r="HB180" s="79"/>
      <c r="HC180" s="79"/>
      <c r="HD180" s="79"/>
      <c r="HE180" s="79"/>
      <c r="HF180" s="79"/>
      <c r="HG180" s="79"/>
      <c r="HH180" s="79"/>
      <c r="HI180" s="79"/>
      <c r="HJ180" s="79"/>
      <c r="HK180" s="79"/>
      <c r="HL180" s="79"/>
      <c r="HM180" s="79"/>
      <c r="HN180" s="79"/>
      <c r="HO180" s="79"/>
      <c r="HP180" s="79"/>
      <c r="HQ180" s="79"/>
      <c r="HR180" s="79"/>
      <c r="HS180" s="79"/>
      <c r="HT180" s="79"/>
      <c r="HU180" s="79"/>
      <c r="HV180" s="79"/>
      <c r="HW180" s="79"/>
      <c r="HX180" s="79"/>
      <c r="HY180" s="79"/>
      <c r="HZ180" s="79"/>
      <c r="IA180" s="79"/>
      <c r="IB180" s="79"/>
      <c r="IC180" s="79"/>
      <c r="ID180" s="79"/>
      <c r="IE180" s="79"/>
      <c r="IF180" s="79"/>
      <c r="IG180" s="79"/>
      <c r="IH180" s="79"/>
      <c r="II180" s="79"/>
      <c r="IJ180" s="79"/>
      <c r="IK180" s="79"/>
      <c r="IL180" s="79"/>
      <c r="IM180" s="79"/>
      <c r="IN180" s="79"/>
      <c r="IO180" s="79"/>
      <c r="IP180" s="79"/>
      <c r="IQ180" s="79"/>
      <c r="IR180" s="79"/>
      <c r="IS180" s="79"/>
      <c r="IT180" s="79"/>
      <c r="IU180" s="79"/>
      <c r="IV180" s="79"/>
      <c r="IW180" s="79"/>
      <c r="IX180" s="79"/>
      <c r="IY180" s="79"/>
      <c r="IZ180" s="79"/>
      <c r="JA180" s="79"/>
      <c r="JB180" s="79"/>
      <c r="JC180" s="79"/>
      <c r="JD180" s="79"/>
      <c r="JE180" s="79"/>
      <c r="JF180" s="79"/>
      <c r="JG180" s="79"/>
      <c r="JH180" s="79"/>
      <c r="JI180" s="79"/>
      <c r="JJ180" s="79"/>
      <c r="JK180" s="79"/>
      <c r="JL180" s="79"/>
      <c r="JM180" s="79"/>
      <c r="JN180" s="79"/>
      <c r="JO180" s="79"/>
      <c r="JP180" s="79"/>
      <c r="JQ180" s="79"/>
      <c r="JR180" s="79"/>
      <c r="JS180" s="79"/>
      <c r="JT180" s="79"/>
      <c r="JU180" s="79"/>
      <c r="JV180" s="79"/>
      <c r="JW180" s="79"/>
      <c r="JX180" s="79"/>
      <c r="JY180" s="79"/>
      <c r="JZ180" s="79"/>
      <c r="KA180" s="79"/>
      <c r="KB180" s="79"/>
      <c r="KC180" s="79"/>
      <c r="KD180" s="79"/>
      <c r="KE180" s="79"/>
      <c r="KF180" s="79"/>
      <c r="KG180" s="79"/>
      <c r="KH180" s="79"/>
      <c r="KI180" s="79"/>
      <c r="KJ180" s="79"/>
      <c r="KK180" s="79"/>
      <c r="KL180" s="79"/>
      <c r="KM180" s="79"/>
      <c r="KN180" s="79"/>
      <c r="KO180" s="79"/>
      <c r="KP180" s="79"/>
      <c r="KQ180" s="79"/>
      <c r="KR180" s="79"/>
      <c r="KS180" s="79"/>
      <c r="KT180" s="79"/>
      <c r="KU180" s="79"/>
      <c r="KV180" s="79"/>
      <c r="KW180" s="76"/>
      <c r="KX180" s="76"/>
      <c r="KY180" s="76"/>
      <c r="KZ180" s="76"/>
      <c r="LA180" s="76"/>
      <c r="LB180" s="76"/>
      <c r="LC180" s="76"/>
      <c r="LD180" s="76"/>
    </row>
    <row r="181" spans="1:316" ht="32.25" customHeight="1" x14ac:dyDescent="0.15">
      <c r="A181" s="379"/>
      <c r="B181" s="380"/>
      <c r="C181" s="380"/>
      <c r="D181" s="380"/>
      <c r="E181" s="381"/>
      <c r="F181" s="379"/>
      <c r="G181" s="380"/>
      <c r="H181" s="380"/>
      <c r="I181" s="380"/>
      <c r="J181" s="380"/>
      <c r="K181" s="381"/>
      <c r="L181" s="379"/>
      <c r="M181" s="380"/>
      <c r="N181" s="380"/>
      <c r="O181" s="380"/>
      <c r="P181" s="380"/>
      <c r="Q181" s="381"/>
      <c r="R181" s="379"/>
      <c r="S181" s="380"/>
      <c r="T181" s="380"/>
      <c r="U181" s="380"/>
      <c r="V181" s="380"/>
      <c r="W181" s="381"/>
      <c r="X181" s="379"/>
      <c r="Y181" s="380"/>
      <c r="Z181" s="380"/>
      <c r="AA181" s="380"/>
      <c r="AB181" s="380"/>
      <c r="AC181" s="381"/>
      <c r="AD181" s="385"/>
      <c r="AE181" s="386"/>
      <c r="AF181" s="386"/>
      <c r="AG181" s="386"/>
      <c r="AH181" s="386"/>
      <c r="AI181" s="386"/>
      <c r="AJ181" s="387"/>
      <c r="AK181" s="349"/>
      <c r="AL181" s="350"/>
      <c r="EY181" s="76"/>
      <c r="EZ181" s="76"/>
      <c r="FA181" s="76"/>
      <c r="FB181" s="76"/>
      <c r="FC181" s="76"/>
      <c r="FD181" s="76"/>
      <c r="FE181" s="76"/>
      <c r="FF181" s="76"/>
      <c r="FG181" s="76"/>
      <c r="FH181" s="76"/>
      <c r="FI181" s="76"/>
      <c r="FJ181" s="76"/>
      <c r="FK181" s="76"/>
      <c r="FL181" s="76"/>
      <c r="FM181" s="76"/>
      <c r="FN181" s="76"/>
      <c r="FO181" s="76"/>
      <c r="FP181" s="76"/>
      <c r="FQ181" s="76"/>
      <c r="FR181" s="76"/>
      <c r="FS181" s="76"/>
      <c r="FT181" s="76"/>
      <c r="FU181" s="76"/>
      <c r="FV181" s="76"/>
      <c r="FW181" s="76"/>
      <c r="FX181" s="76"/>
      <c r="FY181" s="76"/>
      <c r="FZ181" s="76"/>
      <c r="GA181" s="76"/>
      <c r="GB181" s="76"/>
      <c r="GC181" s="76"/>
      <c r="GD181" s="76"/>
      <c r="GE181" s="76"/>
      <c r="GF181" s="76"/>
      <c r="GG181" s="76"/>
      <c r="GH181" s="76"/>
      <c r="GI181" s="76"/>
      <c r="GJ181" s="76"/>
      <c r="GK181" s="76"/>
      <c r="GL181" s="76"/>
      <c r="GM181" s="76"/>
      <c r="GN181" s="76"/>
      <c r="GO181" s="76"/>
      <c r="GP181" s="76"/>
      <c r="GQ181" s="76"/>
      <c r="GR181" s="76"/>
      <c r="GS181" s="76"/>
      <c r="GT181" s="76"/>
      <c r="GU181" s="76"/>
      <c r="GV181" s="76"/>
      <c r="GW181" s="76"/>
      <c r="GX181" s="76"/>
      <c r="GY181" s="76"/>
      <c r="GZ181" s="76"/>
      <c r="HA181" s="76"/>
      <c r="HB181" s="76"/>
      <c r="HC181" s="76"/>
      <c r="HD181" s="76"/>
      <c r="HE181" s="76"/>
      <c r="HF181" s="76"/>
      <c r="HG181" s="76"/>
      <c r="HH181" s="76"/>
      <c r="HI181" s="76"/>
      <c r="HJ181" s="76"/>
      <c r="HK181" s="76"/>
      <c r="HL181" s="76"/>
      <c r="HM181" s="76"/>
      <c r="HN181" s="76"/>
      <c r="HO181" s="76"/>
      <c r="HP181" s="76"/>
      <c r="HQ181" s="76"/>
      <c r="HR181" s="76"/>
      <c r="HS181" s="76"/>
      <c r="HT181" s="76"/>
      <c r="HU181" s="76"/>
      <c r="HV181" s="76"/>
      <c r="HW181" s="76"/>
      <c r="HX181" s="76"/>
      <c r="HY181" s="76"/>
      <c r="HZ181" s="76"/>
      <c r="IA181" s="76"/>
      <c r="IB181" s="76"/>
      <c r="IC181" s="76"/>
      <c r="ID181" s="76"/>
      <c r="IE181" s="76"/>
      <c r="IF181" s="76"/>
      <c r="IG181" s="76"/>
      <c r="IH181" s="76"/>
      <c r="II181" s="76"/>
      <c r="IJ181" s="76"/>
      <c r="IK181" s="76"/>
      <c r="IL181" s="76"/>
      <c r="IM181" s="76"/>
      <c r="IN181" s="76"/>
      <c r="IO181" s="76"/>
      <c r="IP181" s="76"/>
      <c r="IQ181" s="76"/>
      <c r="IR181" s="76"/>
      <c r="IS181" s="76"/>
      <c r="IT181" s="76"/>
      <c r="IU181" s="76"/>
      <c r="IV181" s="76"/>
      <c r="IW181" s="76"/>
      <c r="IX181" s="76"/>
      <c r="IY181" s="76"/>
      <c r="IZ181" s="76"/>
      <c r="JA181" s="76"/>
      <c r="JB181" s="76"/>
      <c r="JC181" s="76"/>
      <c r="JD181" s="76"/>
      <c r="JE181" s="76"/>
      <c r="JF181" s="76"/>
      <c r="JG181" s="76"/>
      <c r="JH181" s="76"/>
      <c r="JI181" s="76"/>
      <c r="JJ181" s="76"/>
      <c r="JK181" s="76"/>
      <c r="JL181" s="76"/>
      <c r="JM181" s="76"/>
      <c r="JN181" s="76"/>
      <c r="JO181" s="76"/>
      <c r="JP181" s="76"/>
      <c r="JQ181" s="76"/>
      <c r="JR181" s="76"/>
      <c r="JS181" s="76"/>
      <c r="JT181" s="76"/>
      <c r="JU181" s="76"/>
      <c r="JV181" s="76"/>
      <c r="JW181" s="76"/>
      <c r="JX181" s="76"/>
      <c r="JY181" s="76"/>
      <c r="JZ181" s="76"/>
      <c r="KA181" s="76"/>
      <c r="KB181" s="76"/>
      <c r="KC181" s="76"/>
      <c r="KD181" s="76"/>
      <c r="KE181" s="76"/>
      <c r="KF181" s="76"/>
      <c r="KG181" s="76"/>
      <c r="KH181" s="76"/>
      <c r="KI181" s="76"/>
      <c r="KJ181" s="76"/>
      <c r="KK181" s="76"/>
      <c r="KL181" s="76"/>
      <c r="KM181" s="76"/>
      <c r="KN181" s="76"/>
      <c r="KO181" s="76"/>
      <c r="KP181" s="76"/>
      <c r="KQ181" s="76"/>
      <c r="KR181" s="76"/>
      <c r="KS181" s="76"/>
      <c r="KT181" s="76"/>
      <c r="KU181" s="76"/>
      <c r="KV181" s="76"/>
      <c r="KW181" s="76"/>
      <c r="KX181" s="76"/>
      <c r="KY181" s="76"/>
      <c r="KZ181" s="76"/>
      <c r="LA181" s="76"/>
      <c r="LB181" s="76"/>
      <c r="LC181" s="76"/>
      <c r="LD181" s="76"/>
    </row>
    <row r="182" spans="1:316" ht="31.5" customHeight="1" thickBot="1" x14ac:dyDescent="0.2">
      <c r="A182" s="339" t="s">
        <v>440</v>
      </c>
      <c r="B182" s="340"/>
      <c r="C182" s="340"/>
      <c r="D182" s="340"/>
      <c r="E182" s="340"/>
      <c r="F182" s="340"/>
      <c r="G182" s="340"/>
      <c r="H182" s="340"/>
      <c r="I182" s="340"/>
      <c r="J182" s="340"/>
      <c r="K182" s="340"/>
      <c r="L182" s="340"/>
      <c r="M182" s="340"/>
      <c r="N182" s="340"/>
      <c r="O182" s="340"/>
      <c r="P182" s="340"/>
      <c r="Q182" s="340"/>
      <c r="R182" s="340"/>
      <c r="S182" s="340"/>
      <c r="T182" s="340"/>
      <c r="U182" s="340"/>
      <c r="V182" s="340"/>
      <c r="W182" s="340"/>
      <c r="X182" s="340"/>
      <c r="Y182" s="340"/>
      <c r="Z182" s="340"/>
      <c r="AA182" s="340"/>
      <c r="AB182" s="340"/>
      <c r="AC182" s="340"/>
      <c r="AD182" s="340"/>
      <c r="AE182" s="340"/>
      <c r="AF182" s="340"/>
      <c r="AG182" s="340"/>
      <c r="AH182" s="340"/>
      <c r="AI182" s="340"/>
      <c r="AJ182" s="341"/>
      <c r="AK182" s="351"/>
      <c r="AL182" s="352"/>
      <c r="EY182" s="76"/>
      <c r="EZ182" s="76"/>
      <c r="FA182" s="76"/>
      <c r="FB182" s="76"/>
      <c r="FC182" s="76"/>
      <c r="FD182" s="76"/>
      <c r="FE182" s="76"/>
      <c r="FF182" s="76"/>
      <c r="FG182" s="76"/>
      <c r="FH182" s="76"/>
      <c r="FI182" s="76"/>
      <c r="FJ182" s="76"/>
      <c r="FK182" s="76"/>
      <c r="FL182" s="76"/>
      <c r="FM182" s="76"/>
      <c r="FN182" s="76"/>
      <c r="FO182" s="76"/>
      <c r="FP182" s="76"/>
      <c r="FQ182" s="76"/>
      <c r="FR182" s="76"/>
      <c r="FS182" s="76"/>
      <c r="FT182" s="76"/>
      <c r="FU182" s="76"/>
      <c r="FV182" s="76"/>
      <c r="FW182" s="76"/>
      <c r="FX182" s="76"/>
      <c r="FY182" s="76"/>
      <c r="FZ182" s="76"/>
      <c r="GA182" s="76"/>
      <c r="GB182" s="76"/>
      <c r="GC182" s="76"/>
      <c r="GD182" s="76"/>
      <c r="GE182" s="76"/>
      <c r="GF182" s="76"/>
      <c r="GG182" s="76"/>
      <c r="GH182" s="76"/>
      <c r="GI182" s="76"/>
      <c r="GJ182" s="76"/>
      <c r="GK182" s="76"/>
      <c r="GL182" s="76"/>
      <c r="GM182" s="76"/>
      <c r="GN182" s="76"/>
      <c r="GO182" s="76"/>
      <c r="GP182" s="76"/>
      <c r="GQ182" s="76"/>
      <c r="GR182" s="76"/>
      <c r="GS182" s="76"/>
      <c r="GT182" s="76"/>
      <c r="GU182" s="76"/>
      <c r="GV182" s="76"/>
      <c r="GW182" s="76"/>
      <c r="GX182" s="76"/>
      <c r="GY182" s="76"/>
      <c r="GZ182" s="76"/>
      <c r="HA182" s="76"/>
      <c r="HB182" s="76"/>
      <c r="HC182" s="76"/>
      <c r="HD182" s="76"/>
      <c r="HE182" s="76"/>
      <c r="HF182" s="76"/>
      <c r="HG182" s="76"/>
      <c r="HH182" s="76"/>
      <c r="HI182" s="76"/>
      <c r="HJ182" s="76"/>
      <c r="HK182" s="76"/>
      <c r="HL182" s="76"/>
      <c r="HM182" s="76"/>
      <c r="HN182" s="76"/>
      <c r="HO182" s="76"/>
      <c r="HP182" s="76"/>
      <c r="HQ182" s="76"/>
      <c r="HR182" s="76"/>
      <c r="HS182" s="76"/>
      <c r="HT182" s="76"/>
      <c r="HU182" s="76"/>
      <c r="HV182" s="76"/>
      <c r="HW182" s="76"/>
      <c r="HX182" s="76"/>
      <c r="HY182" s="76"/>
      <c r="HZ182" s="76"/>
      <c r="IA182" s="76"/>
      <c r="IB182" s="76"/>
      <c r="IC182" s="76"/>
      <c r="ID182" s="76"/>
      <c r="IE182" s="76"/>
      <c r="IF182" s="76"/>
      <c r="IG182" s="76"/>
      <c r="IH182" s="76"/>
      <c r="II182" s="76"/>
      <c r="IJ182" s="76"/>
      <c r="IK182" s="76"/>
      <c r="IL182" s="76"/>
      <c r="IM182" s="76"/>
      <c r="IN182" s="76"/>
      <c r="IO182" s="76"/>
      <c r="IP182" s="76"/>
      <c r="IQ182" s="76"/>
      <c r="IR182" s="76"/>
      <c r="IS182" s="76"/>
      <c r="IT182" s="76"/>
      <c r="IU182" s="76"/>
      <c r="IV182" s="76"/>
      <c r="IW182" s="76"/>
      <c r="IX182" s="76"/>
      <c r="IY182" s="76"/>
      <c r="IZ182" s="76"/>
      <c r="JA182" s="76"/>
      <c r="JB182" s="76"/>
      <c r="JC182" s="76"/>
      <c r="JD182" s="76"/>
      <c r="JE182" s="76"/>
      <c r="JF182" s="76"/>
      <c r="JG182" s="76"/>
      <c r="JH182" s="76"/>
      <c r="JI182" s="76"/>
      <c r="JJ182" s="76"/>
      <c r="JK182" s="76"/>
      <c r="JL182" s="76"/>
      <c r="JM182" s="76"/>
      <c r="JN182" s="76"/>
      <c r="JO182" s="76"/>
      <c r="JP182" s="76"/>
      <c r="JQ182" s="76"/>
      <c r="JR182" s="76"/>
      <c r="JS182" s="76"/>
      <c r="JT182" s="76"/>
      <c r="JU182" s="76"/>
      <c r="JV182" s="76"/>
      <c r="JW182" s="76"/>
      <c r="JX182" s="76"/>
      <c r="JY182" s="76"/>
      <c r="JZ182" s="76"/>
      <c r="KA182" s="76"/>
      <c r="KB182" s="76"/>
      <c r="KC182" s="76"/>
      <c r="KD182" s="76"/>
      <c r="KE182" s="76"/>
      <c r="KF182" s="76"/>
      <c r="KG182" s="76"/>
      <c r="KH182" s="76"/>
      <c r="KI182" s="76"/>
      <c r="KJ182" s="76"/>
      <c r="KK182" s="76"/>
      <c r="KL182" s="76"/>
      <c r="KM182" s="76"/>
      <c r="KN182" s="76"/>
      <c r="KO182" s="76"/>
      <c r="KP182" s="76"/>
      <c r="KQ182" s="76"/>
      <c r="KR182" s="76"/>
      <c r="KS182" s="76"/>
      <c r="KT182" s="76"/>
      <c r="KU182" s="76"/>
      <c r="KV182" s="76"/>
      <c r="KW182" s="76"/>
      <c r="KX182" s="76"/>
      <c r="KY182" s="76"/>
      <c r="KZ182" s="76"/>
      <c r="LA182" s="76"/>
      <c r="LB182" s="76"/>
      <c r="LC182" s="76"/>
      <c r="LD182" s="76"/>
    </row>
    <row r="183" spans="1:316" ht="32.25" thickBot="1" x14ac:dyDescent="0.2">
      <c r="A183" s="215"/>
      <c r="B183" s="198"/>
      <c r="C183" s="249"/>
      <c r="D183" s="249"/>
      <c r="E183" s="250"/>
      <c r="F183" s="249"/>
      <c r="G183" s="249"/>
      <c r="H183" s="250"/>
      <c r="I183" s="249"/>
      <c r="J183" s="249"/>
      <c r="K183" s="250"/>
      <c r="L183" s="249"/>
      <c r="M183" s="249"/>
      <c r="N183" s="250"/>
      <c r="O183" s="249"/>
      <c r="P183" s="249"/>
      <c r="Q183" s="250"/>
      <c r="R183" s="249"/>
      <c r="S183" s="249"/>
      <c r="T183" s="250"/>
      <c r="U183" s="249"/>
      <c r="V183" s="249"/>
      <c r="W183" s="250"/>
      <c r="X183" s="249"/>
      <c r="Y183" s="249"/>
      <c r="Z183" s="250"/>
      <c r="AA183" s="249"/>
      <c r="AB183" s="249"/>
      <c r="AC183" s="250"/>
      <c r="AD183" s="249"/>
      <c r="AE183" s="249"/>
      <c r="AF183" s="250"/>
      <c r="AG183" s="251"/>
      <c r="AH183" s="252"/>
      <c r="AI183" s="253"/>
      <c r="AJ183" s="254"/>
      <c r="AK183" s="255"/>
      <c r="AL183" s="256"/>
      <c r="EY183" s="76"/>
      <c r="EZ183" s="76"/>
      <c r="FA183" s="76"/>
      <c r="FB183" s="76"/>
      <c r="FC183" s="76"/>
      <c r="FD183" s="76"/>
      <c r="FE183" s="76"/>
      <c r="FF183" s="76"/>
      <c r="FG183" s="76"/>
      <c r="FH183" s="76"/>
      <c r="FI183" s="76"/>
      <c r="FJ183" s="76"/>
      <c r="FK183" s="76"/>
      <c r="FL183" s="76"/>
      <c r="FM183" s="76"/>
      <c r="FN183" s="76"/>
      <c r="FO183" s="76"/>
      <c r="FP183" s="76"/>
      <c r="FQ183" s="76"/>
      <c r="FR183" s="76"/>
      <c r="FS183" s="76"/>
      <c r="FT183" s="76"/>
      <c r="FU183" s="76"/>
      <c r="FV183" s="76"/>
      <c r="FW183" s="76"/>
      <c r="FX183" s="76"/>
      <c r="FY183" s="76"/>
      <c r="FZ183" s="76"/>
      <c r="GA183" s="76"/>
      <c r="GB183" s="76"/>
      <c r="GC183" s="76"/>
      <c r="GD183" s="76"/>
      <c r="GE183" s="76"/>
      <c r="GF183" s="76"/>
      <c r="GG183" s="76"/>
      <c r="GH183" s="76"/>
      <c r="GI183" s="76"/>
      <c r="GJ183" s="76"/>
      <c r="GK183" s="76"/>
      <c r="GL183" s="76"/>
      <c r="GM183" s="76"/>
      <c r="GN183" s="76"/>
      <c r="GO183" s="76"/>
      <c r="GP183" s="76"/>
      <c r="GQ183" s="76"/>
      <c r="GR183" s="76"/>
      <c r="GS183" s="76"/>
      <c r="GT183" s="76"/>
      <c r="GU183" s="76"/>
      <c r="GV183" s="76"/>
      <c r="GW183" s="76"/>
      <c r="GX183" s="76"/>
      <c r="GY183" s="76"/>
      <c r="GZ183" s="76"/>
      <c r="HA183" s="76"/>
      <c r="HB183" s="76"/>
      <c r="HC183" s="76"/>
      <c r="HD183" s="76"/>
      <c r="HE183" s="76"/>
      <c r="HF183" s="76"/>
      <c r="HG183" s="76"/>
      <c r="HH183" s="76"/>
      <c r="HI183" s="76"/>
      <c r="HJ183" s="76"/>
      <c r="HK183" s="76"/>
      <c r="HL183" s="76"/>
      <c r="HM183" s="76"/>
      <c r="HN183" s="76"/>
      <c r="HO183" s="76"/>
      <c r="HP183" s="76"/>
      <c r="HQ183" s="76"/>
      <c r="HR183" s="76"/>
      <c r="HS183" s="76"/>
      <c r="HT183" s="76"/>
      <c r="HU183" s="76"/>
      <c r="HV183" s="76"/>
      <c r="HW183" s="76"/>
      <c r="HX183" s="76"/>
      <c r="HY183" s="76"/>
      <c r="HZ183" s="76"/>
      <c r="IA183" s="76"/>
      <c r="IB183" s="76"/>
      <c r="IC183" s="76"/>
      <c r="ID183" s="76"/>
      <c r="IE183" s="76"/>
      <c r="IF183" s="76"/>
      <c r="IG183" s="76"/>
      <c r="IH183" s="76"/>
      <c r="II183" s="76"/>
      <c r="IJ183" s="76"/>
      <c r="IK183" s="76"/>
      <c r="IL183" s="76"/>
      <c r="IM183" s="76"/>
      <c r="IN183" s="76"/>
      <c r="IO183" s="76"/>
      <c r="IP183" s="76"/>
      <c r="IQ183" s="76"/>
      <c r="IR183" s="76"/>
      <c r="IS183" s="76"/>
      <c r="IT183" s="76"/>
      <c r="IU183" s="76"/>
      <c r="IV183" s="76"/>
      <c r="IW183" s="76"/>
      <c r="IX183" s="76"/>
      <c r="IY183" s="76"/>
      <c r="IZ183" s="76"/>
      <c r="JA183" s="76"/>
      <c r="JB183" s="76"/>
      <c r="JC183" s="76"/>
      <c r="JD183" s="76"/>
      <c r="JE183" s="76"/>
      <c r="JF183" s="76"/>
      <c r="JG183" s="76"/>
      <c r="JH183" s="76"/>
      <c r="JI183" s="76"/>
      <c r="JJ183" s="76"/>
      <c r="JK183" s="76"/>
      <c r="JL183" s="76"/>
      <c r="JM183" s="76"/>
      <c r="JN183" s="76"/>
      <c r="JO183" s="76"/>
      <c r="JP183" s="76"/>
      <c r="JQ183" s="76"/>
      <c r="JR183" s="76"/>
      <c r="JS183" s="76"/>
      <c r="JT183" s="76"/>
      <c r="JU183" s="76"/>
      <c r="JV183" s="76"/>
      <c r="JW183" s="76"/>
      <c r="JX183" s="76"/>
      <c r="JY183" s="76"/>
      <c r="JZ183" s="76"/>
      <c r="KA183" s="76"/>
      <c r="KB183" s="76"/>
      <c r="KC183" s="76"/>
      <c r="KD183" s="76"/>
      <c r="KE183" s="76"/>
      <c r="KF183" s="76"/>
      <c r="KG183" s="76"/>
      <c r="KH183" s="76"/>
      <c r="KI183" s="76"/>
      <c r="KJ183" s="76"/>
      <c r="KK183" s="76"/>
      <c r="KL183" s="76"/>
      <c r="KM183" s="76"/>
      <c r="KN183" s="76"/>
      <c r="KO183" s="76"/>
      <c r="KP183" s="76"/>
      <c r="KQ183" s="76"/>
      <c r="KR183" s="76"/>
      <c r="KS183" s="76"/>
      <c r="KT183" s="76"/>
      <c r="KU183" s="76"/>
      <c r="KV183" s="76"/>
      <c r="KW183" s="76"/>
      <c r="KX183" s="76"/>
      <c r="KY183" s="76"/>
      <c r="KZ183" s="76"/>
      <c r="LA183" s="76"/>
      <c r="LB183" s="76"/>
      <c r="LC183" s="76"/>
      <c r="LD183" s="76"/>
    </row>
    <row r="184" spans="1:316" ht="33" thickTop="1" thickBot="1" x14ac:dyDescent="0.2">
      <c r="A184" s="218"/>
      <c r="B184" s="219"/>
      <c r="C184" s="257"/>
      <c r="D184" s="258"/>
      <c r="E184" s="258"/>
      <c r="F184" s="258"/>
      <c r="G184" s="258"/>
      <c r="H184" s="258"/>
      <c r="I184" s="258"/>
      <c r="J184" s="259"/>
      <c r="K184" s="260"/>
      <c r="L184" s="259"/>
      <c r="M184" s="259"/>
      <c r="N184" s="261"/>
      <c r="O184" s="262"/>
      <c r="P184" s="262"/>
      <c r="Q184" s="261"/>
      <c r="R184" s="262"/>
      <c r="S184" s="262"/>
      <c r="T184" s="261"/>
      <c r="U184" s="262"/>
      <c r="V184" s="262"/>
      <c r="W184" s="261"/>
      <c r="X184" s="262"/>
      <c r="Y184" s="262"/>
      <c r="Z184" s="261"/>
      <c r="AA184" s="262"/>
      <c r="AB184" s="262"/>
      <c r="AC184" s="261"/>
      <c r="AD184" s="262"/>
      <c r="AE184" s="262"/>
      <c r="AF184" s="261"/>
      <c r="AG184" s="263"/>
      <c r="AH184" s="264"/>
      <c r="AI184" s="265"/>
      <c r="AJ184" s="266"/>
      <c r="AK184" s="267"/>
      <c r="AL184" s="268"/>
      <c r="EY184" s="76"/>
      <c r="EZ184" s="76"/>
      <c r="FA184" s="76"/>
      <c r="FB184" s="76"/>
      <c r="FC184" s="76"/>
      <c r="FD184" s="76"/>
      <c r="FE184" s="76"/>
      <c r="FF184" s="76"/>
      <c r="FG184" s="76"/>
      <c r="FH184" s="76"/>
      <c r="FI184" s="76"/>
      <c r="FJ184" s="76"/>
      <c r="FK184" s="76"/>
      <c r="FL184" s="76"/>
      <c r="FM184" s="76"/>
      <c r="FN184" s="76"/>
      <c r="FO184" s="76"/>
      <c r="FP184" s="76"/>
      <c r="FQ184" s="76"/>
      <c r="FR184" s="76"/>
      <c r="FS184" s="76"/>
      <c r="FT184" s="76"/>
      <c r="FU184" s="76"/>
      <c r="FV184" s="76"/>
      <c r="FW184" s="76"/>
      <c r="FX184" s="76"/>
      <c r="FY184" s="76"/>
      <c r="FZ184" s="76"/>
      <c r="GA184" s="76"/>
      <c r="GB184" s="76"/>
      <c r="GC184" s="76"/>
      <c r="GD184" s="76"/>
      <c r="GE184" s="76"/>
      <c r="GF184" s="76"/>
      <c r="GG184" s="76"/>
      <c r="GH184" s="76"/>
      <c r="GI184" s="76"/>
      <c r="GJ184" s="76"/>
      <c r="GK184" s="76"/>
      <c r="GL184" s="76"/>
      <c r="GM184" s="76"/>
      <c r="GN184" s="76"/>
      <c r="GO184" s="76"/>
      <c r="GP184" s="76"/>
      <c r="GQ184" s="76"/>
      <c r="GR184" s="76"/>
      <c r="GS184" s="76"/>
      <c r="GT184" s="76"/>
      <c r="GU184" s="76"/>
      <c r="GV184" s="76"/>
      <c r="GW184" s="76"/>
      <c r="GX184" s="76"/>
      <c r="GY184" s="76"/>
      <c r="GZ184" s="76"/>
      <c r="HA184" s="76"/>
      <c r="HB184" s="76"/>
      <c r="HC184" s="76"/>
      <c r="HD184" s="76"/>
      <c r="HE184" s="76"/>
      <c r="HF184" s="76"/>
      <c r="HG184" s="76"/>
      <c r="HH184" s="76"/>
      <c r="HI184" s="76"/>
      <c r="HJ184" s="76"/>
      <c r="HK184" s="76"/>
      <c r="HL184" s="76"/>
      <c r="HM184" s="76"/>
      <c r="HN184" s="76"/>
      <c r="HO184" s="76"/>
      <c r="HP184" s="76"/>
      <c r="HQ184" s="76"/>
      <c r="HR184" s="76"/>
      <c r="HS184" s="76"/>
      <c r="HT184" s="76"/>
      <c r="HU184" s="76"/>
      <c r="HV184" s="76"/>
      <c r="HW184" s="76"/>
      <c r="HX184" s="76"/>
      <c r="HY184" s="76"/>
      <c r="HZ184" s="76"/>
      <c r="IA184" s="76"/>
      <c r="IB184" s="76"/>
      <c r="IC184" s="76"/>
      <c r="ID184" s="76"/>
      <c r="IE184" s="76"/>
      <c r="IF184" s="76"/>
      <c r="IG184" s="76"/>
      <c r="IH184" s="76"/>
      <c r="II184" s="76"/>
      <c r="IJ184" s="76"/>
      <c r="IK184" s="76"/>
      <c r="IL184" s="76"/>
      <c r="IM184" s="76"/>
      <c r="IN184" s="76"/>
      <c r="IO184" s="76"/>
      <c r="IP184" s="76"/>
      <c r="IQ184" s="76"/>
      <c r="IR184" s="76"/>
      <c r="IS184" s="76"/>
      <c r="IT184" s="76"/>
      <c r="IU184" s="76"/>
      <c r="IV184" s="76"/>
      <c r="IW184" s="76"/>
      <c r="IX184" s="76"/>
      <c r="IY184" s="76"/>
      <c r="IZ184" s="76"/>
      <c r="JA184" s="76"/>
      <c r="JB184" s="76"/>
      <c r="JC184" s="76"/>
      <c r="JD184" s="76"/>
      <c r="JE184" s="76"/>
      <c r="JF184" s="76"/>
      <c r="JG184" s="76"/>
      <c r="JH184" s="76"/>
      <c r="JI184" s="76"/>
      <c r="JJ184" s="76"/>
      <c r="JK184" s="76"/>
      <c r="JL184" s="76"/>
      <c r="JM184" s="76"/>
      <c r="JN184" s="76"/>
      <c r="JO184" s="76"/>
      <c r="JP184" s="76"/>
      <c r="JQ184" s="76"/>
      <c r="JR184" s="76"/>
      <c r="JS184" s="76"/>
      <c r="JT184" s="76"/>
      <c r="JU184" s="76"/>
      <c r="JV184" s="76"/>
      <c r="JW184" s="76"/>
      <c r="JX184" s="76"/>
      <c r="JY184" s="76"/>
      <c r="JZ184" s="76"/>
      <c r="KA184" s="76"/>
      <c r="KB184" s="76"/>
      <c r="KC184" s="76"/>
      <c r="KD184" s="76"/>
      <c r="KE184" s="76"/>
      <c r="KF184" s="76"/>
      <c r="KG184" s="76"/>
      <c r="KH184" s="76"/>
      <c r="KI184" s="76"/>
      <c r="KJ184" s="76"/>
      <c r="KK184" s="76"/>
      <c r="KL184" s="76"/>
      <c r="KM184" s="76"/>
      <c r="KN184" s="76"/>
      <c r="KO184" s="76"/>
      <c r="KP184" s="76"/>
      <c r="KQ184" s="76"/>
      <c r="KR184" s="76"/>
      <c r="KS184" s="76"/>
      <c r="KT184" s="76"/>
      <c r="KU184" s="76"/>
      <c r="KV184" s="76"/>
      <c r="KW184" s="76"/>
      <c r="KX184" s="76"/>
      <c r="KY184" s="76"/>
      <c r="KZ184" s="76"/>
      <c r="LA184" s="76"/>
      <c r="LB184" s="76"/>
      <c r="LC184" s="76"/>
      <c r="LD184" s="76"/>
    </row>
    <row r="185" spans="1:316" ht="32.25" thickBot="1" x14ac:dyDescent="0.2">
      <c r="A185" s="218"/>
      <c r="B185" s="219"/>
      <c r="C185" s="337" t="s">
        <v>360</v>
      </c>
      <c r="D185" s="338"/>
      <c r="E185" s="338"/>
      <c r="F185" s="338"/>
      <c r="G185" s="338"/>
      <c r="H185" s="338"/>
      <c r="I185" s="338"/>
      <c r="J185" s="338"/>
      <c r="K185" s="310" t="s">
        <v>397</v>
      </c>
      <c r="L185" s="311"/>
      <c r="M185" s="311"/>
      <c r="N185" s="213"/>
      <c r="O185" s="201"/>
      <c r="P185" s="201"/>
      <c r="Q185" s="200"/>
      <c r="R185" s="201"/>
      <c r="S185" s="201"/>
      <c r="T185" s="200"/>
      <c r="U185" s="201"/>
      <c r="V185" s="201"/>
      <c r="W185" s="200"/>
      <c r="X185" s="201"/>
      <c r="Y185" s="201"/>
      <c r="Z185" s="200"/>
      <c r="AA185" s="201"/>
      <c r="AB185" s="201"/>
      <c r="AC185" s="200"/>
      <c r="AD185" s="201"/>
      <c r="AE185" s="201"/>
      <c r="AF185" s="200"/>
      <c r="AG185" s="202"/>
      <c r="AH185" s="203"/>
      <c r="AI185" s="204"/>
      <c r="AJ185" s="205"/>
      <c r="AK185" s="206"/>
      <c r="AL185" s="269"/>
      <c r="EY185" s="76"/>
      <c r="EZ185" s="76"/>
      <c r="FA185" s="76"/>
      <c r="FB185" s="76"/>
      <c r="FC185" s="76"/>
      <c r="FD185" s="76"/>
      <c r="FE185" s="76"/>
      <c r="FF185" s="76"/>
      <c r="FG185" s="76"/>
      <c r="FH185" s="76"/>
      <c r="FI185" s="76"/>
      <c r="FJ185" s="76"/>
      <c r="FK185" s="76"/>
      <c r="FL185" s="76"/>
      <c r="FM185" s="76"/>
      <c r="FN185" s="76"/>
      <c r="FO185" s="76"/>
      <c r="FP185" s="76"/>
      <c r="FQ185" s="76"/>
      <c r="FR185" s="76"/>
      <c r="FS185" s="76"/>
      <c r="FT185" s="76"/>
      <c r="FU185" s="76"/>
      <c r="FV185" s="76"/>
      <c r="FW185" s="76"/>
      <c r="FX185" s="76"/>
      <c r="FY185" s="76"/>
      <c r="FZ185" s="76"/>
      <c r="GA185" s="76"/>
      <c r="GB185" s="76"/>
      <c r="GC185" s="76"/>
      <c r="GD185" s="76"/>
      <c r="GE185" s="76"/>
      <c r="GF185" s="76"/>
      <c r="GG185" s="76"/>
      <c r="GH185" s="76"/>
      <c r="GI185" s="76"/>
      <c r="GJ185" s="76"/>
      <c r="GK185" s="76"/>
      <c r="GL185" s="76"/>
      <c r="GM185" s="76"/>
      <c r="GN185" s="76"/>
      <c r="GO185" s="76"/>
      <c r="GP185" s="76"/>
      <c r="GQ185" s="76"/>
      <c r="GR185" s="76"/>
      <c r="GS185" s="76"/>
      <c r="GT185" s="76"/>
      <c r="GU185" s="76"/>
      <c r="GV185" s="76"/>
      <c r="GW185" s="76"/>
      <c r="GX185" s="76"/>
      <c r="GY185" s="76"/>
      <c r="GZ185" s="76"/>
      <c r="HA185" s="76"/>
      <c r="HB185" s="76"/>
      <c r="HC185" s="76"/>
      <c r="HD185" s="76"/>
      <c r="HE185" s="76"/>
      <c r="HF185" s="76"/>
      <c r="HG185" s="76"/>
      <c r="HH185" s="76"/>
      <c r="HI185" s="76"/>
      <c r="HJ185" s="76"/>
      <c r="HK185" s="76"/>
      <c r="HL185" s="76"/>
      <c r="HM185" s="76"/>
      <c r="HN185" s="76"/>
      <c r="HO185" s="76"/>
      <c r="HP185" s="76"/>
      <c r="HQ185" s="76"/>
      <c r="HR185" s="76"/>
      <c r="HS185" s="76"/>
      <c r="HT185" s="76"/>
      <c r="HU185" s="76"/>
      <c r="HV185" s="76"/>
      <c r="HW185" s="76"/>
      <c r="HX185" s="76"/>
      <c r="HY185" s="76"/>
      <c r="HZ185" s="76"/>
      <c r="IA185" s="76"/>
      <c r="IB185" s="76"/>
      <c r="IC185" s="76"/>
      <c r="ID185" s="76"/>
      <c r="IE185" s="76"/>
      <c r="IF185" s="76"/>
      <c r="IG185" s="76"/>
      <c r="IH185" s="76"/>
      <c r="II185" s="76"/>
      <c r="IJ185" s="76"/>
      <c r="IK185" s="76"/>
      <c r="IL185" s="76"/>
      <c r="IM185" s="76"/>
      <c r="IN185" s="76"/>
      <c r="IO185" s="76"/>
      <c r="IP185" s="76"/>
      <c r="IQ185" s="76"/>
      <c r="IR185" s="76"/>
      <c r="IS185" s="76"/>
      <c r="IT185" s="76"/>
      <c r="IU185" s="76"/>
      <c r="IV185" s="76"/>
      <c r="IW185" s="76"/>
      <c r="IX185" s="76"/>
      <c r="IY185" s="76"/>
      <c r="IZ185" s="76"/>
      <c r="JA185" s="76"/>
      <c r="JB185" s="76"/>
      <c r="JC185" s="76"/>
      <c r="JD185" s="76"/>
      <c r="JE185" s="76"/>
      <c r="JF185" s="76"/>
      <c r="JG185" s="76"/>
      <c r="JH185" s="76"/>
      <c r="JI185" s="76"/>
      <c r="JJ185" s="76"/>
      <c r="JK185" s="76"/>
      <c r="JL185" s="76"/>
      <c r="JM185" s="76"/>
      <c r="JN185" s="76"/>
      <c r="JO185" s="76"/>
      <c r="JP185" s="76"/>
      <c r="JQ185" s="76"/>
      <c r="JR185" s="76"/>
      <c r="JS185" s="76"/>
      <c r="JT185" s="76"/>
      <c r="JU185" s="76"/>
      <c r="JV185" s="76"/>
      <c r="JW185" s="76"/>
      <c r="JX185" s="76"/>
      <c r="JY185" s="76"/>
      <c r="JZ185" s="76"/>
      <c r="KA185" s="76"/>
    </row>
    <row r="186" spans="1:316" ht="32.25" thickBot="1" x14ac:dyDescent="0.2">
      <c r="A186" s="218"/>
      <c r="B186" s="219"/>
      <c r="C186" s="300" t="s">
        <v>378</v>
      </c>
      <c r="D186" s="301" t="s">
        <v>361</v>
      </c>
      <c r="E186" s="302" t="s">
        <v>362</v>
      </c>
      <c r="F186" s="303" t="s">
        <v>363</v>
      </c>
      <c r="G186" s="301" t="s">
        <v>364</v>
      </c>
      <c r="H186" s="304" t="s">
        <v>367</v>
      </c>
      <c r="I186" s="303" t="s">
        <v>366</v>
      </c>
      <c r="J186" s="301" t="s">
        <v>365</v>
      </c>
      <c r="K186" s="305" t="s">
        <v>377</v>
      </c>
      <c r="L186" s="306" t="s">
        <v>386</v>
      </c>
      <c r="M186" s="306" t="s">
        <v>404</v>
      </c>
      <c r="N186" s="213"/>
      <c r="O186" s="201"/>
      <c r="P186" s="201"/>
      <c r="Q186" s="200"/>
      <c r="R186" s="201"/>
      <c r="S186" s="201"/>
      <c r="T186" s="200"/>
      <c r="U186" s="201"/>
      <c r="V186" s="201"/>
      <c r="W186" s="200"/>
      <c r="X186" s="201"/>
      <c r="Y186" s="201"/>
      <c r="Z186" s="200"/>
      <c r="AA186" s="201"/>
      <c r="AB186" s="201"/>
      <c r="AC186" s="200"/>
      <c r="AD186" s="201"/>
      <c r="AE186" s="201"/>
      <c r="AF186" s="200"/>
      <c r="AG186" s="202"/>
      <c r="AH186" s="203"/>
      <c r="AI186" s="204"/>
      <c r="AJ186" s="205"/>
      <c r="AK186" s="206"/>
      <c r="AL186" s="269"/>
      <c r="EY186" s="76"/>
      <c r="EZ186" s="76"/>
      <c r="FA186" s="76"/>
      <c r="FB186" s="76"/>
      <c r="FC186" s="76"/>
      <c r="FD186" s="76"/>
      <c r="FE186" s="76"/>
      <c r="FF186" s="76"/>
      <c r="FG186" s="76"/>
      <c r="FH186" s="76"/>
      <c r="FI186" s="76"/>
      <c r="FJ186" s="76"/>
      <c r="FK186" s="76"/>
      <c r="FL186" s="76"/>
      <c r="FM186" s="76"/>
      <c r="FN186" s="76"/>
      <c r="FO186" s="76"/>
      <c r="FP186" s="76"/>
      <c r="FQ186" s="76"/>
      <c r="FR186" s="76"/>
      <c r="FS186" s="76"/>
      <c r="FT186" s="76"/>
      <c r="FU186" s="76"/>
      <c r="FV186" s="76"/>
      <c r="FW186" s="76"/>
      <c r="FX186" s="76"/>
      <c r="FY186" s="76"/>
      <c r="FZ186" s="76"/>
      <c r="GA186" s="76"/>
      <c r="GB186" s="76"/>
      <c r="GC186" s="76"/>
      <c r="GD186" s="76"/>
      <c r="GE186" s="76"/>
      <c r="GF186" s="76"/>
      <c r="GG186" s="76"/>
      <c r="GH186" s="76"/>
      <c r="GI186" s="76"/>
      <c r="GJ186" s="76"/>
      <c r="GK186" s="76"/>
      <c r="GL186" s="76"/>
      <c r="GM186" s="76"/>
      <c r="GN186" s="76"/>
      <c r="GO186" s="76"/>
      <c r="GP186" s="76"/>
      <c r="GQ186" s="76"/>
      <c r="GR186" s="76"/>
      <c r="GS186" s="76"/>
      <c r="GT186" s="76"/>
      <c r="GU186" s="76"/>
      <c r="GV186" s="76"/>
      <c r="GW186" s="76"/>
      <c r="GX186" s="76"/>
      <c r="GY186" s="76"/>
      <c r="GZ186" s="76"/>
      <c r="HA186" s="76"/>
      <c r="HB186" s="76"/>
      <c r="HC186" s="76"/>
      <c r="HD186" s="76"/>
      <c r="HE186" s="76"/>
      <c r="HF186" s="76"/>
      <c r="HG186" s="76"/>
      <c r="HH186" s="76"/>
      <c r="HI186" s="76"/>
      <c r="HJ186" s="76"/>
      <c r="HK186" s="76"/>
      <c r="HL186" s="76"/>
      <c r="HM186" s="76"/>
      <c r="HN186" s="76"/>
      <c r="HO186" s="76"/>
      <c r="HP186" s="76"/>
      <c r="HQ186" s="76"/>
      <c r="HR186" s="76"/>
      <c r="HS186" s="76"/>
      <c r="HT186" s="76"/>
      <c r="HU186" s="76"/>
      <c r="HV186" s="76"/>
      <c r="HW186" s="76"/>
      <c r="HX186" s="76"/>
      <c r="HY186" s="76"/>
      <c r="HZ186" s="76"/>
      <c r="IA186" s="76"/>
      <c r="IB186" s="76"/>
      <c r="IC186" s="76"/>
      <c r="ID186" s="76"/>
      <c r="IE186" s="76"/>
      <c r="IF186" s="76"/>
      <c r="IG186" s="76"/>
      <c r="IH186" s="76"/>
      <c r="II186" s="76"/>
      <c r="IJ186" s="76"/>
      <c r="IK186" s="76"/>
      <c r="IL186" s="76"/>
      <c r="IM186" s="76"/>
      <c r="IN186" s="76"/>
      <c r="IO186" s="76"/>
      <c r="IP186" s="76"/>
      <c r="IQ186" s="76"/>
      <c r="IR186" s="76"/>
      <c r="IS186" s="76"/>
      <c r="IT186" s="76"/>
      <c r="IU186" s="76"/>
      <c r="IV186" s="76"/>
      <c r="IW186" s="76"/>
      <c r="IX186" s="76"/>
      <c r="IY186" s="76"/>
      <c r="IZ186" s="76"/>
      <c r="JA186" s="76"/>
      <c r="JB186" s="76"/>
      <c r="JC186" s="76"/>
      <c r="JD186" s="76"/>
      <c r="JE186" s="76"/>
      <c r="JF186" s="76"/>
      <c r="JG186" s="76"/>
      <c r="JH186" s="76"/>
      <c r="JI186" s="76"/>
      <c r="JJ186" s="76"/>
      <c r="JK186" s="76"/>
      <c r="JL186" s="76"/>
      <c r="JM186" s="76"/>
      <c r="JN186" s="76"/>
      <c r="JO186" s="76"/>
      <c r="JP186" s="76"/>
      <c r="JQ186" s="76"/>
      <c r="JR186" s="76"/>
      <c r="JS186" s="76"/>
      <c r="JT186" s="76"/>
      <c r="JU186" s="76"/>
      <c r="JV186" s="76"/>
      <c r="JW186" s="76"/>
      <c r="JX186" s="76"/>
      <c r="JY186" s="76"/>
      <c r="JZ186" s="76"/>
      <c r="KA186" s="76"/>
    </row>
    <row r="187" spans="1:316" ht="32.25" thickBot="1" x14ac:dyDescent="0.2">
      <c r="A187" s="218"/>
      <c r="B187" s="219"/>
      <c r="C187" s="270" t="s">
        <v>403</v>
      </c>
      <c r="D187" s="157">
        <v>94</v>
      </c>
      <c r="E187" s="157">
        <v>1</v>
      </c>
      <c r="F187" s="157">
        <v>62</v>
      </c>
      <c r="G187" s="157">
        <v>1</v>
      </c>
      <c r="H187" s="160">
        <f t="shared" ref="H187:H194" si="52">F187/D187</f>
        <v>0.65957446808510634</v>
      </c>
      <c r="I187" s="161">
        <f t="shared" ref="I187:I194" si="53">D187+F187+(10*H187)</f>
        <v>162.59574468085106</v>
      </c>
      <c r="J187" s="157">
        <v>1</v>
      </c>
      <c r="K187" s="162">
        <v>1</v>
      </c>
      <c r="L187" s="159" t="s">
        <v>394</v>
      </c>
      <c r="M187" s="159" t="s">
        <v>405</v>
      </c>
      <c r="N187" s="213"/>
      <c r="O187" s="201"/>
      <c r="P187" s="201"/>
      <c r="Q187" s="200"/>
      <c r="R187" s="201"/>
      <c r="S187" s="201"/>
      <c r="T187" s="200"/>
      <c r="U187" s="201"/>
      <c r="V187" s="201"/>
      <c r="W187" s="200"/>
      <c r="X187" s="201"/>
      <c r="Y187" s="201"/>
      <c r="Z187" s="207">
        <f>14-J187</f>
        <v>13</v>
      </c>
      <c r="AA187" s="208">
        <f>14-K187</f>
        <v>13</v>
      </c>
      <c r="AB187" s="201"/>
      <c r="AC187" s="200"/>
      <c r="AD187" s="201"/>
      <c r="AE187" s="201"/>
      <c r="AF187" s="200"/>
      <c r="AG187" s="202"/>
      <c r="AH187" s="203"/>
      <c r="AI187" s="204"/>
      <c r="AJ187" s="205"/>
      <c r="AK187" s="206"/>
      <c r="AL187" s="269"/>
      <c r="EY187" s="76"/>
      <c r="EZ187" s="76"/>
      <c r="FA187" s="76"/>
      <c r="FB187" s="76"/>
      <c r="FC187" s="76"/>
      <c r="FD187" s="76"/>
      <c r="FE187" s="76"/>
      <c r="FF187" s="76"/>
      <c r="FG187" s="76"/>
      <c r="FH187" s="76"/>
      <c r="FI187" s="76"/>
      <c r="FJ187" s="76"/>
      <c r="FK187" s="76"/>
      <c r="FL187" s="76"/>
      <c r="FM187" s="76"/>
      <c r="FN187" s="76"/>
      <c r="FO187" s="76"/>
      <c r="FP187" s="76"/>
      <c r="FQ187" s="76"/>
      <c r="FR187" s="76"/>
      <c r="FS187" s="76"/>
      <c r="FT187" s="76"/>
      <c r="FU187" s="76"/>
      <c r="FV187" s="76"/>
      <c r="FW187" s="76"/>
      <c r="FX187" s="76"/>
      <c r="FY187" s="76"/>
      <c r="FZ187" s="76"/>
      <c r="GA187" s="76"/>
      <c r="GB187" s="76"/>
      <c r="GC187" s="76"/>
      <c r="GD187" s="76"/>
      <c r="GE187" s="76"/>
      <c r="GF187" s="76"/>
      <c r="GG187" s="76"/>
      <c r="GH187" s="76"/>
      <c r="GI187" s="76"/>
      <c r="GJ187" s="76"/>
      <c r="GK187" s="76"/>
      <c r="GL187" s="76"/>
      <c r="GM187" s="76"/>
      <c r="GN187" s="76"/>
      <c r="GO187" s="76"/>
      <c r="GP187" s="76"/>
      <c r="GQ187" s="76"/>
      <c r="GR187" s="76"/>
      <c r="GS187" s="76"/>
      <c r="GT187" s="76"/>
      <c r="GU187" s="76"/>
      <c r="GV187" s="76"/>
      <c r="GW187" s="76"/>
      <c r="GX187" s="76"/>
      <c r="GY187" s="76"/>
      <c r="GZ187" s="76"/>
      <c r="HA187" s="76"/>
      <c r="HB187" s="76"/>
      <c r="HC187" s="76"/>
      <c r="HD187" s="76"/>
      <c r="HE187" s="76"/>
      <c r="HF187" s="76"/>
      <c r="HG187" s="76"/>
      <c r="HH187" s="76"/>
      <c r="HI187" s="76"/>
      <c r="HJ187" s="76"/>
      <c r="HK187" s="76"/>
      <c r="HL187" s="76"/>
      <c r="HM187" s="76"/>
      <c r="HN187" s="76"/>
      <c r="HO187" s="76"/>
      <c r="HP187" s="76"/>
      <c r="HQ187" s="76"/>
      <c r="HR187" s="76"/>
      <c r="HS187" s="76"/>
      <c r="HT187" s="76"/>
      <c r="HU187" s="76"/>
      <c r="HV187" s="76"/>
      <c r="HW187" s="76"/>
      <c r="HX187" s="76"/>
      <c r="HY187" s="76"/>
      <c r="HZ187" s="76"/>
      <c r="IA187" s="76"/>
      <c r="IB187" s="76"/>
      <c r="IC187" s="76"/>
      <c r="ID187" s="76"/>
      <c r="IE187" s="76"/>
      <c r="IF187" s="76"/>
      <c r="IG187" s="76"/>
      <c r="IH187" s="76"/>
      <c r="II187" s="76"/>
      <c r="IJ187" s="76"/>
      <c r="IK187" s="76"/>
      <c r="IL187" s="76"/>
      <c r="IM187" s="76"/>
      <c r="IN187" s="76"/>
      <c r="IO187" s="76"/>
      <c r="IP187" s="76"/>
      <c r="IQ187" s="76"/>
      <c r="IR187" s="76"/>
      <c r="IS187" s="76"/>
      <c r="IT187" s="76"/>
      <c r="IU187" s="76"/>
      <c r="IV187" s="76"/>
      <c r="IW187" s="76"/>
      <c r="IX187" s="76"/>
      <c r="IY187" s="76"/>
      <c r="IZ187" s="76"/>
      <c r="JA187" s="76"/>
      <c r="JB187" s="76"/>
      <c r="JC187" s="76"/>
      <c r="JD187" s="76"/>
      <c r="JE187" s="76"/>
      <c r="JF187" s="76"/>
      <c r="JG187" s="76"/>
      <c r="JH187" s="76"/>
      <c r="JI187" s="76"/>
      <c r="JJ187" s="76"/>
      <c r="JK187" s="76"/>
      <c r="JL187" s="76"/>
      <c r="JM187" s="76"/>
      <c r="JN187" s="76"/>
      <c r="JO187" s="76"/>
      <c r="JP187" s="76"/>
      <c r="JQ187" s="76"/>
      <c r="JR187" s="76"/>
      <c r="JS187" s="76"/>
      <c r="JT187" s="76"/>
      <c r="JU187" s="76"/>
      <c r="JV187" s="76"/>
      <c r="JW187" s="76"/>
      <c r="JX187" s="76"/>
      <c r="JY187" s="76"/>
      <c r="JZ187" s="76"/>
      <c r="KA187" s="76"/>
    </row>
    <row r="188" spans="1:316" ht="32.25" thickBot="1" x14ac:dyDescent="0.2">
      <c r="A188" s="218"/>
      <c r="B188" s="219"/>
      <c r="C188" s="271" t="s">
        <v>402</v>
      </c>
      <c r="D188" s="156">
        <v>87</v>
      </c>
      <c r="E188" s="157">
        <v>3</v>
      </c>
      <c r="F188" s="157">
        <v>54</v>
      </c>
      <c r="G188" s="157">
        <v>2</v>
      </c>
      <c r="H188" s="160">
        <f t="shared" si="52"/>
        <v>0.62068965517241381</v>
      </c>
      <c r="I188" s="161">
        <f t="shared" si="53"/>
        <v>147.20689655172413</v>
      </c>
      <c r="J188" s="157">
        <v>2</v>
      </c>
      <c r="K188" s="162">
        <v>7</v>
      </c>
      <c r="L188" s="159" t="s">
        <v>388</v>
      </c>
      <c r="M188" s="159" t="s">
        <v>406</v>
      </c>
      <c r="N188" s="213"/>
      <c r="O188" s="201"/>
      <c r="P188" s="201"/>
      <c r="Q188" s="200"/>
      <c r="R188" s="201"/>
      <c r="S188" s="201"/>
      <c r="T188" s="200"/>
      <c r="U188" s="201"/>
      <c r="V188" s="201"/>
      <c r="W188" s="200"/>
      <c r="X188" s="201"/>
      <c r="Y188" s="201"/>
      <c r="Z188" s="207">
        <f t="shared" ref="Z188:Z194" si="54">14-J188</f>
        <v>12</v>
      </c>
      <c r="AA188" s="208">
        <f t="shared" ref="AA188:AA196" si="55">14-K188</f>
        <v>7</v>
      </c>
      <c r="AB188" s="201"/>
      <c r="AC188" s="200"/>
      <c r="AD188" s="201"/>
      <c r="AE188" s="201"/>
      <c r="AF188" s="200"/>
      <c r="AG188" s="202"/>
      <c r="AH188" s="203"/>
      <c r="AI188" s="204"/>
      <c r="AJ188" s="205"/>
      <c r="AK188" s="206"/>
      <c r="AL188" s="269"/>
      <c r="EY188" s="76"/>
      <c r="EZ188" s="76"/>
      <c r="FA188" s="76"/>
      <c r="FB188" s="76"/>
      <c r="FC188" s="76"/>
      <c r="FD188" s="76"/>
      <c r="FE188" s="76"/>
      <c r="FF188" s="76"/>
      <c r="FG188" s="76"/>
      <c r="FH188" s="76"/>
      <c r="FI188" s="76"/>
      <c r="FJ188" s="76"/>
      <c r="FK188" s="76"/>
      <c r="FL188" s="76"/>
      <c r="FM188" s="76"/>
      <c r="FN188" s="76"/>
      <c r="FO188" s="76"/>
      <c r="FP188" s="76"/>
      <c r="FQ188" s="76"/>
      <c r="FR188" s="76"/>
      <c r="FS188" s="76"/>
      <c r="FT188" s="76"/>
      <c r="FU188" s="76"/>
      <c r="FV188" s="76"/>
      <c r="FW188" s="76"/>
      <c r="FX188" s="76"/>
      <c r="FY188" s="76"/>
      <c r="FZ188" s="76"/>
      <c r="GA188" s="76"/>
      <c r="GB188" s="76"/>
      <c r="GC188" s="76"/>
      <c r="GD188" s="76"/>
      <c r="GE188" s="76"/>
      <c r="GF188" s="76"/>
      <c r="GG188" s="76"/>
      <c r="GH188" s="76"/>
      <c r="GI188" s="76"/>
      <c r="GJ188" s="76"/>
      <c r="GK188" s="76"/>
      <c r="GL188" s="76"/>
      <c r="GM188" s="76"/>
      <c r="GN188" s="76"/>
      <c r="GO188" s="76"/>
      <c r="GP188" s="76"/>
      <c r="GQ188" s="76"/>
      <c r="GR188" s="76"/>
      <c r="GS188" s="76"/>
      <c r="GT188" s="76"/>
      <c r="GU188" s="76"/>
      <c r="GV188" s="76"/>
      <c r="GW188" s="76"/>
      <c r="GX188" s="76"/>
      <c r="GY188" s="76"/>
      <c r="GZ188" s="76"/>
      <c r="HA188" s="76"/>
      <c r="HB188" s="76"/>
      <c r="HC188" s="76"/>
      <c r="HD188" s="76"/>
      <c r="HE188" s="76"/>
      <c r="HF188" s="76"/>
      <c r="HG188" s="76"/>
      <c r="HH188" s="76"/>
      <c r="HI188" s="76"/>
      <c r="HJ188" s="76"/>
      <c r="HK188" s="76"/>
      <c r="HL188" s="76"/>
      <c r="HM188" s="76"/>
      <c r="HN188" s="76"/>
      <c r="HO188" s="76"/>
      <c r="HP188" s="76"/>
      <c r="HQ188" s="76"/>
      <c r="HR188" s="76"/>
      <c r="HS188" s="76"/>
      <c r="HT188" s="76"/>
      <c r="HU188" s="76"/>
      <c r="HV188" s="76"/>
      <c r="HW188" s="76"/>
      <c r="HX188" s="76"/>
      <c r="HY188" s="76"/>
      <c r="HZ188" s="76"/>
      <c r="IA188" s="76"/>
      <c r="IB188" s="76"/>
      <c r="IC188" s="76"/>
      <c r="ID188" s="76"/>
      <c r="IE188" s="76"/>
      <c r="IF188" s="76"/>
      <c r="IG188" s="76"/>
      <c r="IH188" s="76"/>
      <c r="II188" s="76"/>
      <c r="IJ188" s="76"/>
      <c r="IK188" s="76"/>
      <c r="IL188" s="76"/>
      <c r="IM188" s="76"/>
      <c r="IN188" s="76"/>
      <c r="IO188" s="76"/>
      <c r="IP188" s="76"/>
      <c r="IQ188" s="76"/>
      <c r="IR188" s="76"/>
      <c r="IS188" s="76"/>
      <c r="IT188" s="76"/>
      <c r="IU188" s="76"/>
      <c r="IV188" s="76"/>
      <c r="IW188" s="76"/>
      <c r="IX188" s="76"/>
      <c r="IY188" s="76"/>
      <c r="IZ188" s="76"/>
      <c r="JA188" s="76"/>
      <c r="JB188" s="76"/>
      <c r="JC188" s="76"/>
      <c r="JD188" s="76"/>
      <c r="JE188" s="76"/>
      <c r="JF188" s="76"/>
      <c r="JG188" s="76"/>
      <c r="JH188" s="76"/>
      <c r="JI188" s="76"/>
      <c r="JJ188" s="76"/>
      <c r="JK188" s="76"/>
      <c r="JL188" s="76"/>
      <c r="JM188" s="76"/>
      <c r="JN188" s="76"/>
      <c r="JO188" s="76"/>
      <c r="JP188" s="76"/>
      <c r="JQ188" s="76"/>
      <c r="JR188" s="76"/>
      <c r="JS188" s="76"/>
      <c r="JT188" s="76"/>
      <c r="JU188" s="76"/>
      <c r="JV188" s="76"/>
      <c r="JW188" s="76"/>
      <c r="JX188" s="76"/>
      <c r="JY188" s="76"/>
      <c r="JZ188" s="76"/>
      <c r="KA188" s="76"/>
    </row>
    <row r="189" spans="1:316" ht="32.25" thickBot="1" x14ac:dyDescent="0.2">
      <c r="A189" s="218"/>
      <c r="B189" s="219"/>
      <c r="C189" s="271" t="s">
        <v>401</v>
      </c>
      <c r="D189" s="156">
        <v>91</v>
      </c>
      <c r="E189" s="157">
        <v>2</v>
      </c>
      <c r="F189" s="157">
        <v>40</v>
      </c>
      <c r="G189" s="158">
        <v>3</v>
      </c>
      <c r="H189" s="163">
        <f t="shared" si="52"/>
        <v>0.43956043956043955</v>
      </c>
      <c r="I189" s="164">
        <f t="shared" si="53"/>
        <v>135.39560439560441</v>
      </c>
      <c r="J189" s="156">
        <v>3</v>
      </c>
      <c r="K189" s="165">
        <v>2</v>
      </c>
      <c r="L189" s="166" t="s">
        <v>390</v>
      </c>
      <c r="M189" s="159" t="s">
        <v>407</v>
      </c>
      <c r="N189" s="213"/>
      <c r="O189" s="201"/>
      <c r="P189" s="201"/>
      <c r="Q189" s="200"/>
      <c r="R189" s="201"/>
      <c r="S189" s="201"/>
      <c r="T189" s="200"/>
      <c r="U189" s="201"/>
      <c r="V189" s="201"/>
      <c r="W189" s="200"/>
      <c r="X189" s="201"/>
      <c r="Y189" s="201"/>
      <c r="Z189" s="207">
        <f t="shared" si="54"/>
        <v>11</v>
      </c>
      <c r="AA189" s="208">
        <f t="shared" si="55"/>
        <v>12</v>
      </c>
      <c r="AB189" s="201"/>
      <c r="AC189" s="200"/>
      <c r="AD189" s="201"/>
      <c r="AE189" s="201"/>
      <c r="AF189" s="200"/>
      <c r="AG189" s="202"/>
      <c r="AH189" s="203"/>
      <c r="AI189" s="204"/>
      <c r="AJ189" s="205"/>
      <c r="AK189" s="206"/>
      <c r="AL189" s="269"/>
      <c r="EY189" s="76"/>
      <c r="EZ189" s="76"/>
      <c r="FA189" s="76"/>
      <c r="FB189" s="76"/>
      <c r="FC189" s="76"/>
      <c r="FD189" s="76"/>
      <c r="FE189" s="76"/>
      <c r="FF189" s="76"/>
      <c r="FG189" s="76"/>
      <c r="FH189" s="76"/>
      <c r="FI189" s="76"/>
      <c r="FJ189" s="76"/>
      <c r="FK189" s="76"/>
      <c r="FL189" s="76"/>
      <c r="FM189" s="76"/>
      <c r="FN189" s="76"/>
      <c r="FO189" s="76"/>
      <c r="FP189" s="76"/>
      <c r="FQ189" s="76"/>
      <c r="FR189" s="76"/>
      <c r="FS189" s="76"/>
      <c r="FT189" s="76"/>
      <c r="FU189" s="76"/>
      <c r="FV189" s="76"/>
      <c r="FW189" s="76"/>
      <c r="FX189" s="76"/>
      <c r="FY189" s="76"/>
      <c r="FZ189" s="76"/>
      <c r="GA189" s="76"/>
      <c r="GB189" s="76"/>
      <c r="GC189" s="76"/>
      <c r="GD189" s="76"/>
      <c r="GE189" s="76"/>
      <c r="GF189" s="76"/>
      <c r="GG189" s="76"/>
      <c r="GH189" s="76"/>
      <c r="GI189" s="76"/>
      <c r="GJ189" s="76"/>
      <c r="GK189" s="76"/>
      <c r="GL189" s="76"/>
      <c r="GM189" s="76"/>
      <c r="GN189" s="76"/>
      <c r="GO189" s="76"/>
      <c r="GP189" s="76"/>
      <c r="GQ189" s="76"/>
      <c r="GR189" s="76"/>
      <c r="GS189" s="76"/>
      <c r="GT189" s="76"/>
      <c r="GU189" s="76"/>
      <c r="GV189" s="76"/>
      <c r="GW189" s="76"/>
      <c r="GX189" s="76"/>
      <c r="GY189" s="76"/>
      <c r="GZ189" s="76"/>
      <c r="HA189" s="76"/>
      <c r="HB189" s="76"/>
      <c r="HC189" s="76"/>
      <c r="HD189" s="76"/>
      <c r="HE189" s="76"/>
      <c r="HF189" s="76"/>
      <c r="HG189" s="76"/>
      <c r="HH189" s="76"/>
      <c r="HI189" s="76"/>
      <c r="HJ189" s="76"/>
      <c r="HK189" s="76"/>
      <c r="HL189" s="76"/>
      <c r="HM189" s="76"/>
      <c r="HN189" s="76"/>
      <c r="HO189" s="76"/>
      <c r="HP189" s="76"/>
      <c r="HQ189" s="76"/>
      <c r="HR189" s="76"/>
      <c r="HS189" s="76"/>
      <c r="HT189" s="76"/>
      <c r="HU189" s="76"/>
      <c r="HV189" s="76"/>
      <c r="HW189" s="76"/>
      <c r="HX189" s="76"/>
      <c r="HY189" s="76"/>
      <c r="HZ189" s="76"/>
      <c r="IA189" s="76"/>
      <c r="IB189" s="76"/>
      <c r="IC189" s="76"/>
      <c r="ID189" s="76"/>
      <c r="IE189" s="76"/>
      <c r="IF189" s="76"/>
      <c r="IG189" s="76"/>
      <c r="IH189" s="76"/>
      <c r="II189" s="76"/>
      <c r="IJ189" s="76"/>
      <c r="IK189" s="76"/>
      <c r="IL189" s="76"/>
      <c r="IM189" s="76"/>
      <c r="IN189" s="76"/>
      <c r="IO189" s="76"/>
      <c r="IP189" s="76"/>
      <c r="IQ189" s="76"/>
      <c r="IR189" s="76"/>
      <c r="IS189" s="76"/>
      <c r="IT189" s="76"/>
      <c r="IU189" s="76"/>
      <c r="IV189" s="76"/>
      <c r="IW189" s="76"/>
      <c r="IX189" s="76"/>
      <c r="IY189" s="76"/>
      <c r="IZ189" s="76"/>
      <c r="JA189" s="76"/>
      <c r="JB189" s="76"/>
      <c r="JC189" s="76"/>
      <c r="JD189" s="76"/>
      <c r="JE189" s="76"/>
      <c r="JF189" s="76"/>
      <c r="JG189" s="76"/>
      <c r="JH189" s="76"/>
      <c r="JI189" s="76"/>
      <c r="JJ189" s="76"/>
      <c r="JK189" s="76"/>
      <c r="JL189" s="76"/>
      <c r="JM189" s="76"/>
      <c r="JN189" s="76"/>
      <c r="JO189" s="76"/>
      <c r="JP189" s="76"/>
      <c r="JQ189" s="76"/>
      <c r="JR189" s="76"/>
      <c r="JS189" s="76"/>
      <c r="JT189" s="76"/>
      <c r="JU189" s="76"/>
      <c r="JV189" s="76"/>
      <c r="JW189" s="76"/>
      <c r="JX189" s="76"/>
      <c r="JY189" s="76"/>
      <c r="JZ189" s="76"/>
      <c r="KA189" s="76"/>
    </row>
    <row r="190" spans="1:316" ht="32.25" thickBot="1" x14ac:dyDescent="0.2">
      <c r="A190" s="218"/>
      <c r="B190" s="219"/>
      <c r="C190" s="270" t="s">
        <v>400</v>
      </c>
      <c r="D190" s="157">
        <v>63</v>
      </c>
      <c r="E190" s="157">
        <v>4</v>
      </c>
      <c r="F190" s="157">
        <v>16</v>
      </c>
      <c r="G190" s="157">
        <v>4</v>
      </c>
      <c r="H190" s="167">
        <f t="shared" si="52"/>
        <v>0.25396825396825395</v>
      </c>
      <c r="I190" s="168">
        <f t="shared" si="53"/>
        <v>81.539682539682545</v>
      </c>
      <c r="J190" s="157">
        <v>4</v>
      </c>
      <c r="K190" s="165">
        <v>8</v>
      </c>
      <c r="L190" s="169" t="s">
        <v>387</v>
      </c>
      <c r="M190" s="166" t="s">
        <v>408</v>
      </c>
      <c r="N190" s="213"/>
      <c r="O190" s="201"/>
      <c r="P190" s="201"/>
      <c r="Q190" s="200"/>
      <c r="R190" s="201"/>
      <c r="S190" s="201"/>
      <c r="T190" s="200"/>
      <c r="U190" s="201"/>
      <c r="V190" s="201"/>
      <c r="W190" s="200"/>
      <c r="X190" s="201"/>
      <c r="Y190" s="201"/>
      <c r="Z190" s="207">
        <f t="shared" si="54"/>
        <v>10</v>
      </c>
      <c r="AA190" s="208">
        <f t="shared" si="55"/>
        <v>6</v>
      </c>
      <c r="AB190" s="201"/>
      <c r="AC190" s="200"/>
      <c r="AD190" s="201"/>
      <c r="AE190" s="201"/>
      <c r="AF190" s="200"/>
      <c r="AG190" s="202"/>
      <c r="AH190" s="203"/>
      <c r="AI190" s="204"/>
      <c r="AJ190" s="205"/>
      <c r="AK190" s="206"/>
      <c r="AL190" s="269"/>
      <c r="EY190" s="76"/>
      <c r="EZ190" s="76"/>
      <c r="FA190" s="76"/>
      <c r="FB190" s="76"/>
      <c r="FC190" s="76"/>
      <c r="FD190" s="76"/>
      <c r="FE190" s="76"/>
      <c r="FF190" s="76"/>
      <c r="FG190" s="76"/>
      <c r="FH190" s="76"/>
      <c r="FI190" s="76"/>
      <c r="FJ190" s="76"/>
      <c r="FK190" s="76"/>
      <c r="FL190" s="76"/>
      <c r="FM190" s="76"/>
      <c r="FN190" s="76"/>
      <c r="FO190" s="76"/>
      <c r="FP190" s="76"/>
      <c r="FQ190" s="76"/>
      <c r="FR190" s="76"/>
      <c r="FS190" s="76"/>
      <c r="FT190" s="76"/>
      <c r="FU190" s="76"/>
      <c r="FV190" s="76"/>
      <c r="FW190" s="76"/>
      <c r="FX190" s="76"/>
      <c r="FY190" s="76"/>
      <c r="FZ190" s="76"/>
      <c r="GA190" s="76"/>
      <c r="GB190" s="76"/>
      <c r="GC190" s="76"/>
      <c r="GD190" s="76"/>
      <c r="GE190" s="76"/>
      <c r="GF190" s="76"/>
      <c r="GG190" s="76"/>
      <c r="GH190" s="76"/>
      <c r="GI190" s="76"/>
      <c r="GJ190" s="76"/>
      <c r="GK190" s="76"/>
      <c r="GL190" s="76"/>
      <c r="GM190" s="76"/>
      <c r="GN190" s="76"/>
      <c r="GO190" s="76"/>
      <c r="GP190" s="76"/>
      <c r="GQ190" s="76"/>
      <c r="GR190" s="76"/>
      <c r="GS190" s="76"/>
      <c r="GT190" s="76"/>
      <c r="GU190" s="76"/>
      <c r="GV190" s="76"/>
      <c r="GW190" s="76"/>
      <c r="GX190" s="76"/>
      <c r="GY190" s="76"/>
      <c r="GZ190" s="76"/>
      <c r="HA190" s="76"/>
      <c r="HB190" s="76"/>
      <c r="HC190" s="76"/>
      <c r="HD190" s="76"/>
      <c r="HE190" s="76"/>
      <c r="HF190" s="76"/>
      <c r="HG190" s="76"/>
      <c r="HH190" s="76"/>
      <c r="HI190" s="76"/>
      <c r="HJ190" s="76"/>
      <c r="HK190" s="76"/>
      <c r="HL190" s="76"/>
      <c r="HM190" s="76"/>
      <c r="HN190" s="76"/>
      <c r="HO190" s="76"/>
      <c r="HP190" s="76"/>
      <c r="HQ190" s="76"/>
      <c r="HR190" s="76"/>
      <c r="HS190" s="76"/>
      <c r="HT190" s="76"/>
      <c r="HU190" s="76"/>
      <c r="HV190" s="76"/>
      <c r="HW190" s="76"/>
      <c r="HX190" s="76"/>
      <c r="HY190" s="76"/>
      <c r="HZ190" s="76"/>
      <c r="IA190" s="76"/>
      <c r="IB190" s="76"/>
      <c r="IC190" s="76"/>
      <c r="ID190" s="76"/>
      <c r="IE190" s="76"/>
      <c r="IF190" s="76"/>
      <c r="IG190" s="76"/>
      <c r="IH190" s="76"/>
      <c r="II190" s="76"/>
      <c r="IJ190" s="76"/>
      <c r="IK190" s="76"/>
      <c r="IL190" s="76"/>
      <c r="IM190" s="76"/>
      <c r="IN190" s="76"/>
      <c r="IO190" s="76"/>
      <c r="IP190" s="76"/>
      <c r="IQ190" s="76"/>
      <c r="IR190" s="76"/>
      <c r="IS190" s="76"/>
      <c r="IT190" s="76"/>
      <c r="IU190" s="76"/>
      <c r="IV190" s="76"/>
      <c r="IW190" s="76"/>
      <c r="IX190" s="76"/>
      <c r="IY190" s="76"/>
      <c r="IZ190" s="76"/>
      <c r="JA190" s="76"/>
      <c r="JB190" s="76"/>
      <c r="JC190" s="76"/>
      <c r="JD190" s="76"/>
      <c r="JE190" s="76"/>
      <c r="JF190" s="76"/>
      <c r="JG190" s="76"/>
      <c r="JH190" s="76"/>
      <c r="JI190" s="76"/>
      <c r="JJ190" s="76"/>
      <c r="JK190" s="76"/>
      <c r="JL190" s="76"/>
      <c r="JM190" s="76"/>
      <c r="JN190" s="76"/>
      <c r="JO190" s="76"/>
      <c r="JP190" s="76"/>
      <c r="JQ190" s="76"/>
      <c r="JR190" s="76"/>
      <c r="JS190" s="76"/>
      <c r="JT190" s="76"/>
      <c r="JU190" s="76"/>
      <c r="JV190" s="76"/>
      <c r="JW190" s="76"/>
      <c r="JX190" s="76"/>
      <c r="JY190" s="76"/>
      <c r="JZ190" s="76"/>
      <c r="KA190" s="76"/>
    </row>
    <row r="191" spans="1:316" ht="32.25" thickBot="1" x14ac:dyDescent="0.2">
      <c r="A191" s="218"/>
      <c r="B191" s="219"/>
      <c r="C191" s="270" t="s">
        <v>399</v>
      </c>
      <c r="D191" s="157">
        <v>45</v>
      </c>
      <c r="E191" s="157">
        <v>5</v>
      </c>
      <c r="F191" s="157">
        <v>15</v>
      </c>
      <c r="G191" s="157">
        <v>5</v>
      </c>
      <c r="H191" s="160">
        <f t="shared" si="52"/>
        <v>0.33333333333333331</v>
      </c>
      <c r="I191" s="164">
        <f t="shared" si="53"/>
        <v>63.333333333333336</v>
      </c>
      <c r="J191" s="156">
        <v>5</v>
      </c>
      <c r="K191" s="162" t="s">
        <v>382</v>
      </c>
      <c r="L191" s="159" t="s">
        <v>388</v>
      </c>
      <c r="M191" s="159" t="s">
        <v>409</v>
      </c>
      <c r="N191" s="213"/>
      <c r="O191" s="201"/>
      <c r="P191" s="201"/>
      <c r="Q191" s="200"/>
      <c r="R191" s="201"/>
      <c r="S191" s="201"/>
      <c r="T191" s="200"/>
      <c r="U191" s="201"/>
      <c r="V191" s="201"/>
      <c r="W191" s="200"/>
      <c r="X191" s="201"/>
      <c r="Y191" s="201"/>
      <c r="Z191" s="207">
        <f t="shared" si="54"/>
        <v>9</v>
      </c>
      <c r="AA191" s="208">
        <v>0</v>
      </c>
      <c r="AB191" s="201"/>
      <c r="AC191" s="200"/>
      <c r="AD191" s="201"/>
      <c r="AE191" s="201"/>
      <c r="AF191" s="200"/>
      <c r="AG191" s="202"/>
      <c r="AH191" s="203"/>
      <c r="AI191" s="204"/>
      <c r="AJ191" s="205"/>
      <c r="AK191" s="206"/>
      <c r="AL191" s="269"/>
      <c r="EY191" s="76"/>
      <c r="EZ191" s="76"/>
      <c r="FA191" s="76"/>
      <c r="FB191" s="76"/>
      <c r="FC191" s="76"/>
      <c r="FD191" s="76"/>
      <c r="FE191" s="76"/>
      <c r="FF191" s="76"/>
      <c r="FG191" s="76"/>
      <c r="FH191" s="76"/>
      <c r="FI191" s="76"/>
      <c r="FJ191" s="76"/>
      <c r="FK191" s="76"/>
      <c r="FL191" s="76"/>
      <c r="FM191" s="76"/>
      <c r="FN191" s="76"/>
      <c r="FO191" s="76"/>
      <c r="FP191" s="76"/>
      <c r="FQ191" s="76"/>
      <c r="FR191" s="76"/>
      <c r="FS191" s="76"/>
      <c r="FT191" s="76"/>
      <c r="FU191" s="76"/>
      <c r="FV191" s="76"/>
      <c r="FW191" s="76"/>
      <c r="FX191" s="76"/>
      <c r="FY191" s="76"/>
      <c r="FZ191" s="76"/>
      <c r="GA191" s="76"/>
      <c r="GB191" s="76"/>
      <c r="GC191" s="76"/>
      <c r="GD191" s="76"/>
      <c r="GE191" s="76"/>
      <c r="GF191" s="76"/>
      <c r="GG191" s="76"/>
      <c r="GH191" s="76"/>
      <c r="GI191" s="76"/>
      <c r="GJ191" s="76"/>
      <c r="GK191" s="76"/>
      <c r="GL191" s="76"/>
      <c r="GM191" s="76"/>
      <c r="GN191" s="76"/>
      <c r="GO191" s="76"/>
      <c r="GP191" s="76"/>
      <c r="GQ191" s="76"/>
      <c r="GR191" s="76"/>
      <c r="GS191" s="76"/>
      <c r="GT191" s="76"/>
      <c r="GU191" s="76"/>
      <c r="GV191" s="76"/>
      <c r="GW191" s="76"/>
      <c r="GX191" s="76"/>
      <c r="GY191" s="76"/>
      <c r="GZ191" s="76"/>
      <c r="HA191" s="76"/>
      <c r="HB191" s="76"/>
      <c r="HC191" s="76"/>
      <c r="HD191" s="76"/>
      <c r="HE191" s="76"/>
      <c r="HF191" s="76"/>
      <c r="HG191" s="76"/>
      <c r="HH191" s="76"/>
      <c r="HI191" s="76"/>
      <c r="HJ191" s="76"/>
      <c r="HK191" s="76"/>
      <c r="HL191" s="76"/>
      <c r="HM191" s="76"/>
      <c r="HN191" s="76"/>
      <c r="HO191" s="76"/>
      <c r="HP191" s="76"/>
      <c r="HQ191" s="76"/>
      <c r="HR191" s="76"/>
      <c r="HS191" s="76"/>
      <c r="HT191" s="76"/>
      <c r="HU191" s="76"/>
      <c r="HV191" s="76"/>
      <c r="HW191" s="76"/>
      <c r="HX191" s="76"/>
      <c r="HY191" s="76"/>
      <c r="HZ191" s="76"/>
      <c r="IA191" s="76"/>
      <c r="IB191" s="76"/>
      <c r="IC191" s="76"/>
      <c r="ID191" s="76"/>
      <c r="IE191" s="76"/>
      <c r="IF191" s="76"/>
      <c r="IG191" s="76"/>
      <c r="IH191" s="76"/>
      <c r="II191" s="76"/>
      <c r="IJ191" s="76"/>
      <c r="IK191" s="76"/>
      <c r="IL191" s="76"/>
      <c r="IM191" s="76"/>
      <c r="IN191" s="76"/>
      <c r="IO191" s="76"/>
      <c r="IP191" s="76"/>
      <c r="IQ191" s="76"/>
      <c r="IR191" s="76"/>
      <c r="IS191" s="76"/>
      <c r="IT191" s="76"/>
      <c r="IU191" s="76"/>
      <c r="IV191" s="76"/>
      <c r="IW191" s="76"/>
      <c r="IX191" s="76"/>
      <c r="IY191" s="76"/>
      <c r="IZ191" s="76"/>
      <c r="JA191" s="76"/>
      <c r="JB191" s="76"/>
      <c r="JC191" s="76"/>
      <c r="JD191" s="76"/>
      <c r="JE191" s="76"/>
      <c r="JF191" s="76"/>
      <c r="JG191" s="76"/>
      <c r="JH191" s="76"/>
      <c r="JI191" s="76"/>
      <c r="JJ191" s="76"/>
      <c r="JK191" s="76"/>
      <c r="JL191" s="76"/>
      <c r="JM191" s="76"/>
      <c r="JN191" s="76"/>
      <c r="JO191" s="76"/>
      <c r="JP191" s="76"/>
      <c r="JQ191" s="76"/>
      <c r="JR191" s="76"/>
      <c r="JS191" s="76"/>
      <c r="JT191" s="76"/>
      <c r="JU191" s="76"/>
      <c r="JV191" s="76"/>
      <c r="JW191" s="76"/>
      <c r="JX191" s="76"/>
      <c r="JY191" s="76"/>
      <c r="JZ191" s="76"/>
      <c r="KA191" s="76"/>
    </row>
    <row r="192" spans="1:316" ht="32.25" thickBot="1" x14ac:dyDescent="0.2">
      <c r="A192" s="218"/>
      <c r="B192" s="219"/>
      <c r="C192" s="270" t="s">
        <v>398</v>
      </c>
      <c r="D192" s="157">
        <v>16</v>
      </c>
      <c r="E192" s="157">
        <v>8</v>
      </c>
      <c r="F192" s="157">
        <v>13</v>
      </c>
      <c r="G192" s="157">
        <v>6</v>
      </c>
      <c r="H192" s="160">
        <f t="shared" si="52"/>
        <v>0.8125</v>
      </c>
      <c r="I192" s="161">
        <f t="shared" si="53"/>
        <v>37.125</v>
      </c>
      <c r="J192" s="157">
        <v>6</v>
      </c>
      <c r="K192" s="162">
        <v>3</v>
      </c>
      <c r="L192" s="159" t="s">
        <v>389</v>
      </c>
      <c r="M192" s="159" t="s">
        <v>410</v>
      </c>
      <c r="N192" s="213"/>
      <c r="O192" s="201"/>
      <c r="P192" s="201"/>
      <c r="Q192" s="200"/>
      <c r="R192" s="201"/>
      <c r="S192" s="201"/>
      <c r="T192" s="200"/>
      <c r="U192" s="201"/>
      <c r="V192" s="201"/>
      <c r="W192" s="200"/>
      <c r="X192" s="201"/>
      <c r="Y192" s="201"/>
      <c r="Z192" s="207">
        <f t="shared" si="54"/>
        <v>8</v>
      </c>
      <c r="AA192" s="208">
        <f t="shared" si="55"/>
        <v>11</v>
      </c>
      <c r="AB192" s="201"/>
      <c r="AC192" s="200"/>
      <c r="AD192" s="201"/>
      <c r="AE192" s="201"/>
      <c r="AF192" s="200"/>
      <c r="AG192" s="202"/>
      <c r="AH192" s="203"/>
      <c r="AI192" s="204"/>
      <c r="AJ192" s="205"/>
      <c r="AK192" s="206"/>
      <c r="AL192" s="269"/>
      <c r="EY192" s="76"/>
      <c r="EZ192" s="76"/>
      <c r="FA192" s="76"/>
      <c r="FB192" s="76"/>
      <c r="FC192" s="76"/>
      <c r="FD192" s="76"/>
      <c r="FE192" s="76"/>
      <c r="FF192" s="76"/>
      <c r="FG192" s="76"/>
      <c r="FH192" s="76"/>
      <c r="FI192" s="76"/>
      <c r="FJ192" s="76"/>
      <c r="FK192" s="76"/>
      <c r="FL192" s="76"/>
      <c r="FM192" s="76"/>
      <c r="FN192" s="76"/>
      <c r="FO192" s="76"/>
      <c r="FP192" s="76"/>
      <c r="FQ192" s="76"/>
      <c r="FR192" s="76"/>
      <c r="FS192" s="76"/>
      <c r="FT192" s="76"/>
      <c r="FU192" s="76"/>
      <c r="FV192" s="76"/>
      <c r="FW192" s="76"/>
      <c r="FX192" s="76"/>
      <c r="FY192" s="76"/>
      <c r="FZ192" s="76"/>
      <c r="GA192" s="76"/>
      <c r="GB192" s="76"/>
      <c r="GC192" s="76"/>
      <c r="GD192" s="76"/>
      <c r="GE192" s="76"/>
      <c r="GF192" s="76"/>
      <c r="GG192" s="76"/>
      <c r="GH192" s="76"/>
      <c r="GI192" s="76"/>
      <c r="GJ192" s="76"/>
      <c r="GK192" s="76"/>
      <c r="GL192" s="76"/>
      <c r="GM192" s="76"/>
      <c r="GN192" s="76"/>
      <c r="GO192" s="76"/>
      <c r="GP192" s="76"/>
      <c r="GQ192" s="76"/>
      <c r="GR192" s="76"/>
      <c r="GS192" s="76"/>
      <c r="GT192" s="76"/>
      <c r="GU192" s="76"/>
      <c r="GV192" s="76"/>
      <c r="GW192" s="76"/>
      <c r="GX192" s="76"/>
      <c r="GY192" s="76"/>
      <c r="GZ192" s="76"/>
      <c r="HA192" s="76"/>
      <c r="HB192" s="76"/>
      <c r="HC192" s="76"/>
      <c r="HD192" s="76"/>
      <c r="HE192" s="76"/>
      <c r="HF192" s="76"/>
      <c r="HG192" s="76"/>
      <c r="HH192" s="76"/>
      <c r="HI192" s="76"/>
      <c r="HJ192" s="76"/>
      <c r="HK192" s="76"/>
      <c r="HL192" s="76"/>
      <c r="HM192" s="76"/>
      <c r="HN192" s="76"/>
      <c r="HO192" s="76"/>
      <c r="HP192" s="76"/>
      <c r="HQ192" s="76"/>
      <c r="HR192" s="76"/>
      <c r="HS192" s="76"/>
      <c r="HT192" s="76"/>
      <c r="HU192" s="76"/>
      <c r="HV192" s="76"/>
      <c r="HW192" s="76"/>
      <c r="HX192" s="76"/>
      <c r="HY192" s="76"/>
      <c r="HZ192" s="76"/>
      <c r="IA192" s="76"/>
      <c r="IB192" s="76"/>
      <c r="IC192" s="76"/>
      <c r="ID192" s="76"/>
      <c r="IE192" s="76"/>
      <c r="IF192" s="76"/>
      <c r="IG192" s="76"/>
      <c r="IH192" s="76"/>
      <c r="II192" s="76"/>
      <c r="IJ192" s="76"/>
      <c r="IK192" s="76"/>
      <c r="IL192" s="76"/>
      <c r="IM192" s="76"/>
      <c r="IN192" s="76"/>
      <c r="IO192" s="76"/>
      <c r="IP192" s="76"/>
      <c r="IQ192" s="76"/>
      <c r="IR192" s="76"/>
      <c r="IS192" s="76"/>
      <c r="IT192" s="76"/>
      <c r="IU192" s="76"/>
      <c r="IV192" s="76"/>
      <c r="IW192" s="76"/>
      <c r="IX192" s="76"/>
      <c r="IY192" s="76"/>
      <c r="IZ192" s="76"/>
      <c r="JA192" s="76"/>
      <c r="JB192" s="76"/>
      <c r="JC192" s="76"/>
      <c r="JD192" s="76"/>
      <c r="JE192" s="76"/>
      <c r="JF192" s="76"/>
      <c r="JG192" s="76"/>
      <c r="JH192" s="76"/>
      <c r="JI192" s="76"/>
      <c r="JJ192" s="76"/>
      <c r="JK192" s="76"/>
      <c r="JL192" s="76"/>
      <c r="JM192" s="76"/>
      <c r="JN192" s="76"/>
      <c r="JO192" s="76"/>
      <c r="JP192" s="76"/>
      <c r="JQ192" s="76"/>
      <c r="JR192" s="76"/>
      <c r="JS192" s="76"/>
      <c r="JT192" s="76"/>
      <c r="JU192" s="76"/>
      <c r="JV192" s="76"/>
      <c r="JW192" s="76"/>
      <c r="JX192" s="76"/>
      <c r="JY192" s="76"/>
      <c r="JZ192" s="76"/>
      <c r="KA192" s="76"/>
    </row>
    <row r="193" spans="1:287" ht="32.25" thickBot="1" x14ac:dyDescent="0.2">
      <c r="A193" s="218"/>
      <c r="B193" s="219"/>
      <c r="C193" s="270" t="s">
        <v>372</v>
      </c>
      <c r="D193" s="157">
        <v>18</v>
      </c>
      <c r="E193" s="157">
        <v>6</v>
      </c>
      <c r="F193" s="158">
        <v>9</v>
      </c>
      <c r="G193" s="156">
        <v>7</v>
      </c>
      <c r="H193" s="160">
        <f t="shared" si="52"/>
        <v>0.5</v>
      </c>
      <c r="I193" s="161">
        <f t="shared" si="53"/>
        <v>32</v>
      </c>
      <c r="J193" s="157">
        <v>7</v>
      </c>
      <c r="K193" s="165">
        <v>4</v>
      </c>
      <c r="L193" s="166" t="s">
        <v>389</v>
      </c>
      <c r="M193" s="159" t="s">
        <v>411</v>
      </c>
      <c r="N193" s="213"/>
      <c r="O193" s="201"/>
      <c r="P193" s="201"/>
      <c r="Q193" s="200"/>
      <c r="R193" s="201"/>
      <c r="S193" s="201"/>
      <c r="T193" s="200"/>
      <c r="U193" s="201"/>
      <c r="V193" s="201"/>
      <c r="W193" s="200"/>
      <c r="X193" s="201"/>
      <c r="Y193" s="201"/>
      <c r="Z193" s="207">
        <f t="shared" si="54"/>
        <v>7</v>
      </c>
      <c r="AA193" s="208">
        <f t="shared" si="55"/>
        <v>10</v>
      </c>
      <c r="AB193" s="201"/>
      <c r="AC193" s="200"/>
      <c r="AD193" s="201"/>
      <c r="AE193" s="201"/>
      <c r="AF193" s="200"/>
      <c r="AG193" s="202"/>
      <c r="AH193" s="203"/>
      <c r="AI193" s="204"/>
      <c r="AJ193" s="205"/>
      <c r="AK193" s="206"/>
      <c r="AL193" s="269"/>
      <c r="EY193" s="76"/>
      <c r="EZ193" s="76"/>
      <c r="FA193" s="76"/>
      <c r="FB193" s="76"/>
      <c r="FC193" s="76"/>
      <c r="FD193" s="76"/>
      <c r="FE193" s="76"/>
      <c r="FF193" s="76"/>
      <c r="FG193" s="76"/>
      <c r="FH193" s="76"/>
      <c r="FI193" s="76"/>
      <c r="FJ193" s="76"/>
      <c r="FK193" s="76"/>
      <c r="FL193" s="76"/>
      <c r="FM193" s="76"/>
      <c r="FN193" s="76"/>
      <c r="FO193" s="76"/>
      <c r="FP193" s="76"/>
      <c r="FQ193" s="76"/>
      <c r="FR193" s="76"/>
      <c r="FS193" s="76"/>
      <c r="FT193" s="76"/>
      <c r="FU193" s="76"/>
      <c r="FV193" s="76"/>
      <c r="FW193" s="76"/>
      <c r="FX193" s="76"/>
      <c r="FY193" s="76"/>
      <c r="FZ193" s="76"/>
      <c r="GA193" s="76"/>
      <c r="GB193" s="76"/>
      <c r="GC193" s="76"/>
      <c r="GD193" s="76"/>
      <c r="GE193" s="76"/>
      <c r="GF193" s="76"/>
      <c r="GG193" s="76"/>
      <c r="GH193" s="76"/>
      <c r="GI193" s="76"/>
      <c r="GJ193" s="76"/>
      <c r="GK193" s="76"/>
      <c r="GL193" s="76"/>
      <c r="GM193" s="76"/>
      <c r="GN193" s="76"/>
      <c r="GO193" s="76"/>
      <c r="GP193" s="76"/>
      <c r="GQ193" s="76"/>
      <c r="GR193" s="76"/>
      <c r="GS193" s="76"/>
      <c r="GT193" s="76"/>
      <c r="GU193" s="76"/>
      <c r="GV193" s="76"/>
      <c r="GW193" s="76"/>
      <c r="GX193" s="76"/>
      <c r="GY193" s="76"/>
      <c r="GZ193" s="76"/>
      <c r="HA193" s="76"/>
      <c r="HB193" s="76"/>
      <c r="HC193" s="76"/>
      <c r="HD193" s="76"/>
      <c r="HE193" s="76"/>
      <c r="HF193" s="76"/>
      <c r="HG193" s="76"/>
      <c r="HH193" s="76"/>
      <c r="HI193" s="76"/>
      <c r="HJ193" s="76"/>
      <c r="HK193" s="76"/>
      <c r="HL193" s="76"/>
      <c r="HM193" s="76"/>
      <c r="HN193" s="76"/>
      <c r="HO193" s="76"/>
      <c r="HP193" s="76"/>
      <c r="HQ193" s="76"/>
      <c r="HR193" s="76"/>
      <c r="HS193" s="76"/>
      <c r="HT193" s="76"/>
      <c r="HU193" s="76"/>
      <c r="HV193" s="76"/>
      <c r="HW193" s="76"/>
      <c r="HX193" s="76"/>
      <c r="HY193" s="76"/>
      <c r="HZ193" s="76"/>
      <c r="IA193" s="76"/>
      <c r="IB193" s="76"/>
      <c r="IC193" s="76"/>
      <c r="ID193" s="76"/>
      <c r="IE193" s="76"/>
      <c r="IF193" s="76"/>
      <c r="IG193" s="76"/>
      <c r="IH193" s="76"/>
      <c r="II193" s="76"/>
      <c r="IJ193" s="76"/>
      <c r="IK193" s="76"/>
      <c r="IL193" s="76"/>
      <c r="IM193" s="76"/>
      <c r="IN193" s="76"/>
      <c r="IO193" s="76"/>
      <c r="IP193" s="76"/>
      <c r="IQ193" s="76"/>
      <c r="IR193" s="76"/>
      <c r="IS193" s="76"/>
      <c r="IT193" s="76"/>
      <c r="IU193" s="76"/>
      <c r="IV193" s="76"/>
      <c r="IW193" s="76"/>
      <c r="IX193" s="76"/>
      <c r="IY193" s="76"/>
      <c r="IZ193" s="76"/>
      <c r="JA193" s="76"/>
      <c r="JB193" s="76"/>
      <c r="JC193" s="76"/>
      <c r="JD193" s="76"/>
      <c r="JE193" s="76"/>
      <c r="JF193" s="76"/>
      <c r="JG193" s="76"/>
      <c r="JH193" s="76"/>
      <c r="JI193" s="76"/>
      <c r="JJ193" s="76"/>
      <c r="JK193" s="76"/>
      <c r="JL193" s="76"/>
      <c r="JM193" s="76"/>
      <c r="JN193" s="76"/>
      <c r="JO193" s="76"/>
      <c r="JP193" s="76"/>
      <c r="JQ193" s="76"/>
      <c r="JR193" s="76"/>
      <c r="JS193" s="76"/>
      <c r="JT193" s="76"/>
      <c r="JU193" s="76"/>
      <c r="JV193" s="76"/>
      <c r="JW193" s="76"/>
      <c r="JX193" s="76"/>
      <c r="JY193" s="76"/>
      <c r="JZ193" s="76"/>
      <c r="KA193" s="76"/>
    </row>
    <row r="194" spans="1:287" ht="32.25" thickBot="1" x14ac:dyDescent="0.2">
      <c r="A194" s="218"/>
      <c r="B194" s="219"/>
      <c r="C194" s="270" t="s">
        <v>376</v>
      </c>
      <c r="D194" s="157">
        <v>18</v>
      </c>
      <c r="E194" s="157">
        <v>6</v>
      </c>
      <c r="F194" s="157">
        <v>8</v>
      </c>
      <c r="G194" s="157">
        <v>8</v>
      </c>
      <c r="H194" s="167">
        <f t="shared" si="52"/>
        <v>0.44444444444444442</v>
      </c>
      <c r="I194" s="168">
        <f t="shared" si="53"/>
        <v>30.444444444444443</v>
      </c>
      <c r="J194" s="157">
        <v>8</v>
      </c>
      <c r="K194" s="162">
        <v>6</v>
      </c>
      <c r="L194" s="159" t="s">
        <v>391</v>
      </c>
      <c r="M194" s="159" t="s">
        <v>412</v>
      </c>
      <c r="N194" s="213"/>
      <c r="O194" s="201"/>
      <c r="P194" s="201"/>
      <c r="Q194" s="200"/>
      <c r="R194" s="201"/>
      <c r="S194" s="201"/>
      <c r="T194" s="200"/>
      <c r="U194" s="201"/>
      <c r="V194" s="201"/>
      <c r="W194" s="200"/>
      <c r="X194" s="201"/>
      <c r="Y194" s="201"/>
      <c r="Z194" s="207">
        <f t="shared" si="54"/>
        <v>6</v>
      </c>
      <c r="AA194" s="208">
        <f t="shared" si="55"/>
        <v>8</v>
      </c>
      <c r="AB194" s="201"/>
      <c r="AC194" s="200"/>
      <c r="AD194" s="201"/>
      <c r="AE194" s="201"/>
      <c r="AF194" s="200"/>
      <c r="AG194" s="202"/>
      <c r="AH194" s="203"/>
      <c r="AI194" s="204"/>
      <c r="AJ194" s="205"/>
      <c r="AK194" s="206"/>
      <c r="AL194" s="269"/>
      <c r="EY194" s="76"/>
      <c r="EZ194" s="76"/>
      <c r="FA194" s="76"/>
      <c r="FB194" s="76"/>
      <c r="FC194" s="76"/>
      <c r="FD194" s="76"/>
      <c r="FE194" s="76"/>
      <c r="FF194" s="76"/>
      <c r="FG194" s="76"/>
      <c r="FH194" s="76"/>
      <c r="FI194" s="76"/>
      <c r="FJ194" s="76"/>
      <c r="FK194" s="76"/>
      <c r="FL194" s="76"/>
      <c r="FM194" s="76"/>
      <c r="FN194" s="76"/>
      <c r="FO194" s="76"/>
      <c r="FP194" s="76"/>
      <c r="FQ194" s="76"/>
      <c r="FR194" s="76"/>
      <c r="FS194" s="76"/>
      <c r="FT194" s="76"/>
      <c r="FU194" s="76"/>
      <c r="FV194" s="76"/>
      <c r="FW194" s="76"/>
      <c r="FX194" s="76"/>
      <c r="FY194" s="76"/>
      <c r="FZ194" s="76"/>
      <c r="GA194" s="76"/>
      <c r="GB194" s="76"/>
      <c r="GC194" s="76"/>
      <c r="GD194" s="76"/>
      <c r="GE194" s="76"/>
      <c r="GF194" s="76"/>
      <c r="GG194" s="76"/>
      <c r="GH194" s="76"/>
      <c r="GI194" s="76"/>
      <c r="GJ194" s="76"/>
      <c r="GK194" s="76"/>
      <c r="GL194" s="76"/>
      <c r="GM194" s="76"/>
      <c r="GN194" s="76"/>
      <c r="GO194" s="76"/>
      <c r="GP194" s="76"/>
      <c r="GQ194" s="76"/>
      <c r="GR194" s="76"/>
      <c r="GS194" s="76"/>
      <c r="GT194" s="76"/>
      <c r="GU194" s="76"/>
      <c r="GV194" s="76"/>
      <c r="GW194" s="76"/>
      <c r="GX194" s="76"/>
      <c r="GY194" s="76"/>
      <c r="GZ194" s="76"/>
      <c r="HA194" s="76"/>
      <c r="HB194" s="76"/>
      <c r="HC194" s="76"/>
      <c r="HD194" s="76"/>
      <c r="HE194" s="76"/>
      <c r="HF194" s="76"/>
      <c r="HG194" s="76"/>
      <c r="HH194" s="76"/>
      <c r="HI194" s="76"/>
      <c r="HJ194" s="76"/>
      <c r="HK194" s="76"/>
      <c r="HL194" s="76"/>
      <c r="HM194" s="76"/>
      <c r="HN194" s="76"/>
      <c r="HO194" s="76"/>
      <c r="HP194" s="76"/>
      <c r="HQ194" s="76"/>
      <c r="HR194" s="76"/>
      <c r="HS194" s="76"/>
      <c r="HT194" s="76"/>
      <c r="HU194" s="76"/>
      <c r="HV194" s="76"/>
      <c r="HW194" s="76"/>
      <c r="HX194" s="76"/>
      <c r="HY194" s="76"/>
      <c r="HZ194" s="76"/>
      <c r="IA194" s="76"/>
      <c r="IB194" s="76"/>
      <c r="IC194" s="76"/>
      <c r="ID194" s="76"/>
      <c r="IE194" s="76"/>
      <c r="IF194" s="76"/>
      <c r="IG194" s="76"/>
      <c r="IH194" s="76"/>
      <c r="II194" s="76"/>
      <c r="IJ194" s="76"/>
      <c r="IK194" s="76"/>
      <c r="IL194" s="76"/>
      <c r="IM194" s="76"/>
      <c r="IN194" s="76"/>
      <c r="IO194" s="76"/>
      <c r="IP194" s="76"/>
      <c r="IQ194" s="76"/>
      <c r="IR194" s="76"/>
      <c r="IS194" s="76"/>
      <c r="IT194" s="76"/>
      <c r="IU194" s="76"/>
      <c r="IV194" s="76"/>
      <c r="IW194" s="76"/>
      <c r="IX194" s="76"/>
      <c r="IY194" s="76"/>
      <c r="IZ194" s="76"/>
      <c r="JA194" s="76"/>
      <c r="JB194" s="76"/>
      <c r="JC194" s="76"/>
      <c r="JD194" s="76"/>
      <c r="JE194" s="76"/>
      <c r="JF194" s="76"/>
      <c r="JG194" s="76"/>
      <c r="JH194" s="76"/>
      <c r="JI194" s="76"/>
      <c r="JJ194" s="76"/>
      <c r="JK194" s="76"/>
      <c r="JL194" s="76"/>
      <c r="JM194" s="76"/>
      <c r="JN194" s="76"/>
      <c r="JO194" s="76"/>
      <c r="JP194" s="76"/>
      <c r="JQ194" s="76"/>
      <c r="JR194" s="76"/>
      <c r="JS194" s="76"/>
      <c r="JT194" s="76"/>
      <c r="JU194" s="76"/>
      <c r="JV194" s="76"/>
      <c r="JW194" s="76"/>
      <c r="JX194" s="76"/>
      <c r="JY194" s="76"/>
      <c r="JZ194" s="76"/>
      <c r="KA194" s="76"/>
    </row>
    <row r="195" spans="1:287" ht="32.25" thickBot="1" x14ac:dyDescent="0.2">
      <c r="A195" s="218"/>
      <c r="B195" s="219"/>
      <c r="C195" s="270" t="s">
        <v>379</v>
      </c>
      <c r="D195" s="157" t="s">
        <v>385</v>
      </c>
      <c r="E195" s="157" t="s">
        <v>385</v>
      </c>
      <c r="F195" s="158" t="s">
        <v>385</v>
      </c>
      <c r="G195" s="156" t="s">
        <v>385</v>
      </c>
      <c r="H195" s="157" t="s">
        <v>385</v>
      </c>
      <c r="I195" s="158" t="s">
        <v>385</v>
      </c>
      <c r="J195" s="156" t="s">
        <v>383</v>
      </c>
      <c r="K195" s="165">
        <v>5</v>
      </c>
      <c r="L195" s="166" t="s">
        <v>392</v>
      </c>
      <c r="M195" s="159" t="s">
        <v>413</v>
      </c>
      <c r="N195" s="213"/>
      <c r="O195" s="201"/>
      <c r="P195" s="201"/>
      <c r="Q195" s="200"/>
      <c r="R195" s="201"/>
      <c r="S195" s="201"/>
      <c r="T195" s="200"/>
      <c r="U195" s="201"/>
      <c r="V195" s="201"/>
      <c r="W195" s="200"/>
      <c r="X195" s="201"/>
      <c r="Y195" s="201"/>
      <c r="Z195" s="207">
        <v>0</v>
      </c>
      <c r="AA195" s="208">
        <f t="shared" si="55"/>
        <v>9</v>
      </c>
      <c r="AB195" s="201"/>
      <c r="AC195" s="200"/>
      <c r="AD195" s="201"/>
      <c r="AE195" s="201"/>
      <c r="AF195" s="200"/>
      <c r="AG195" s="202"/>
      <c r="AH195" s="203"/>
      <c r="AI195" s="204"/>
      <c r="AJ195" s="205"/>
      <c r="AK195" s="206"/>
      <c r="AL195" s="269"/>
    </row>
    <row r="196" spans="1:287" ht="32.25" thickBot="1" x14ac:dyDescent="0.2">
      <c r="A196" s="218"/>
      <c r="B196" s="219"/>
      <c r="C196" s="270" t="s">
        <v>380</v>
      </c>
      <c r="D196" s="157" t="s">
        <v>385</v>
      </c>
      <c r="E196" s="158" t="s">
        <v>385</v>
      </c>
      <c r="F196" s="156" t="s">
        <v>385</v>
      </c>
      <c r="G196" s="157" t="s">
        <v>385</v>
      </c>
      <c r="H196" s="158" t="s">
        <v>385</v>
      </c>
      <c r="I196" s="156" t="s">
        <v>385</v>
      </c>
      <c r="J196" s="157" t="s">
        <v>384</v>
      </c>
      <c r="K196" s="162">
        <v>9</v>
      </c>
      <c r="L196" s="159" t="s">
        <v>393</v>
      </c>
      <c r="M196" s="159" t="s">
        <v>414</v>
      </c>
      <c r="N196" s="213"/>
      <c r="O196" s="201"/>
      <c r="P196" s="201"/>
      <c r="Q196" s="200"/>
      <c r="R196" s="201"/>
      <c r="S196" s="201"/>
      <c r="T196" s="200"/>
      <c r="U196" s="201"/>
      <c r="V196" s="201"/>
      <c r="W196" s="200"/>
      <c r="X196" s="201"/>
      <c r="Y196" s="201"/>
      <c r="Z196" s="207">
        <v>0</v>
      </c>
      <c r="AA196" s="208">
        <f t="shared" si="55"/>
        <v>5</v>
      </c>
      <c r="AB196" s="201"/>
      <c r="AC196" s="200"/>
      <c r="AD196" s="201"/>
      <c r="AE196" s="201"/>
      <c r="AF196" s="200"/>
      <c r="AG196" s="202"/>
      <c r="AH196" s="203"/>
      <c r="AI196" s="204"/>
      <c r="AJ196" s="205"/>
      <c r="AK196" s="206"/>
      <c r="AL196" s="269"/>
    </row>
    <row r="197" spans="1:287" ht="32.25" thickBot="1" x14ac:dyDescent="0.2">
      <c r="A197" s="218"/>
      <c r="B197" s="219"/>
      <c r="C197" s="272" t="s">
        <v>381</v>
      </c>
      <c r="D197" s="171" t="s">
        <v>385</v>
      </c>
      <c r="E197" s="172" t="s">
        <v>385</v>
      </c>
      <c r="F197" s="170" t="s">
        <v>385</v>
      </c>
      <c r="G197" s="172" t="s">
        <v>385</v>
      </c>
      <c r="H197" s="170" t="s">
        <v>385</v>
      </c>
      <c r="I197" s="171" t="s">
        <v>385</v>
      </c>
      <c r="J197" s="171" t="s">
        <v>384</v>
      </c>
      <c r="K197" s="173" t="s">
        <v>382</v>
      </c>
      <c r="L197" s="174" t="s">
        <v>395</v>
      </c>
      <c r="M197" s="174" t="s">
        <v>415</v>
      </c>
      <c r="N197" s="213"/>
      <c r="O197" s="201"/>
      <c r="P197" s="201"/>
      <c r="Q197" s="200"/>
      <c r="R197" s="201"/>
      <c r="S197" s="201"/>
      <c r="T197" s="200"/>
      <c r="U197" s="201"/>
      <c r="V197" s="201"/>
      <c r="W197" s="200"/>
      <c r="X197" s="201"/>
      <c r="Y197" s="201"/>
      <c r="Z197" s="207">
        <v>0</v>
      </c>
      <c r="AA197" s="208">
        <v>0</v>
      </c>
      <c r="AB197" s="201"/>
      <c r="AC197" s="200"/>
      <c r="AD197" s="201"/>
      <c r="AE197" s="201"/>
      <c r="AF197" s="200"/>
      <c r="AG197" s="202"/>
      <c r="AH197" s="203"/>
      <c r="AI197" s="204"/>
      <c r="AJ197" s="205"/>
      <c r="AK197" s="206"/>
      <c r="AL197" s="269"/>
    </row>
    <row r="198" spans="1:287" ht="32.25" thickBot="1" x14ac:dyDescent="0.2">
      <c r="A198" s="218"/>
      <c r="B198" s="219"/>
      <c r="C198" s="307" t="s">
        <v>396</v>
      </c>
      <c r="D198" s="308"/>
      <c r="E198" s="308"/>
      <c r="F198" s="308"/>
      <c r="G198" s="308"/>
      <c r="H198" s="308"/>
      <c r="I198" s="308"/>
      <c r="J198" s="308"/>
      <c r="K198" s="309"/>
      <c r="L198" s="309"/>
      <c r="M198" s="299" t="s">
        <v>416</v>
      </c>
      <c r="N198" s="213"/>
      <c r="O198" s="201"/>
      <c r="P198" s="201"/>
      <c r="Q198" s="200"/>
      <c r="R198" s="201"/>
      <c r="S198" s="201"/>
      <c r="T198" s="200"/>
      <c r="U198" s="201"/>
      <c r="V198" s="201"/>
      <c r="W198" s="200"/>
      <c r="X198" s="201"/>
      <c r="Y198" s="201"/>
      <c r="Z198" s="200"/>
      <c r="AA198" s="201"/>
      <c r="AB198" s="201"/>
      <c r="AC198" s="200"/>
      <c r="AD198" s="201"/>
      <c r="AE198" s="201"/>
      <c r="AF198" s="200"/>
      <c r="AG198" s="202"/>
      <c r="AH198" s="203"/>
      <c r="AI198" s="204"/>
      <c r="AJ198" s="205"/>
      <c r="AK198" s="206"/>
      <c r="AL198" s="269"/>
    </row>
    <row r="199" spans="1:287" ht="32.25" thickBot="1" x14ac:dyDescent="0.2">
      <c r="A199" s="218"/>
      <c r="B199" s="219"/>
      <c r="C199" s="273"/>
      <c r="D199" s="83"/>
      <c r="E199" s="83"/>
      <c r="F199" s="83"/>
      <c r="G199" s="83"/>
      <c r="H199" s="83"/>
      <c r="I199" s="83"/>
      <c r="J199" s="83"/>
      <c r="K199" s="296"/>
      <c r="L199" s="297"/>
      <c r="M199" s="297"/>
      <c r="N199" s="298"/>
      <c r="O199" s="214"/>
      <c r="P199" s="201"/>
      <c r="Q199" s="200"/>
      <c r="R199" s="201"/>
      <c r="S199" s="201"/>
      <c r="T199" s="200"/>
      <c r="U199" s="201"/>
      <c r="V199" s="201"/>
      <c r="W199" s="200"/>
      <c r="X199" s="201"/>
      <c r="Y199" s="201"/>
      <c r="Z199" s="200"/>
      <c r="AA199" s="201"/>
      <c r="AB199" s="201"/>
      <c r="AC199" s="200"/>
      <c r="AD199" s="201"/>
      <c r="AE199" s="201"/>
      <c r="AF199" s="200"/>
      <c r="AG199" s="202"/>
      <c r="AH199" s="203"/>
      <c r="AI199" s="204"/>
      <c r="AJ199" s="205"/>
      <c r="AK199" s="206"/>
      <c r="AL199" s="269"/>
    </row>
    <row r="200" spans="1:287" ht="32.25" customHeight="1" thickBot="1" x14ac:dyDescent="0.2">
      <c r="A200" s="218"/>
      <c r="B200" s="219"/>
      <c r="C200" s="274" t="s">
        <v>378</v>
      </c>
      <c r="D200" s="175" t="s">
        <v>418</v>
      </c>
      <c r="E200" s="175" t="s">
        <v>431</v>
      </c>
      <c r="F200" s="175" t="s">
        <v>419</v>
      </c>
      <c r="G200" s="175" t="s">
        <v>420</v>
      </c>
      <c r="H200" s="176" t="s">
        <v>367</v>
      </c>
      <c r="I200" s="175" t="s">
        <v>421</v>
      </c>
      <c r="J200" s="175" t="s">
        <v>365</v>
      </c>
      <c r="K200" s="291" t="s">
        <v>434</v>
      </c>
      <c r="L200" s="178" t="s">
        <v>422</v>
      </c>
      <c r="M200" s="178" t="s">
        <v>423</v>
      </c>
      <c r="N200" s="177" t="s">
        <v>424</v>
      </c>
      <c r="O200" s="179" t="s">
        <v>425</v>
      </c>
      <c r="P200" s="199"/>
      <c r="Q200" s="200"/>
      <c r="R200" s="201"/>
      <c r="S200" s="201"/>
      <c r="T200" s="200"/>
      <c r="U200" s="201"/>
      <c r="V200" s="201"/>
      <c r="W200" s="200"/>
      <c r="X200" s="201"/>
      <c r="Y200" s="201"/>
      <c r="Z200" s="200"/>
      <c r="AA200" s="201"/>
      <c r="AB200" s="201"/>
      <c r="AC200" s="200"/>
      <c r="AD200" s="201"/>
      <c r="AE200" s="201"/>
      <c r="AF200" s="200"/>
      <c r="AG200" s="202"/>
      <c r="AH200" s="327" t="s">
        <v>438</v>
      </c>
      <c r="AI200" s="328"/>
      <c r="AJ200" s="328"/>
      <c r="AK200" s="328"/>
      <c r="AL200" s="329"/>
    </row>
    <row r="201" spans="1:287" ht="32.25" customHeight="1" thickBot="1" x14ac:dyDescent="0.2">
      <c r="A201" s="218"/>
      <c r="B201" s="219"/>
      <c r="C201" s="275" t="s">
        <v>403</v>
      </c>
      <c r="D201" s="180">
        <v>94</v>
      </c>
      <c r="E201" s="180">
        <v>1</v>
      </c>
      <c r="F201" s="180">
        <v>62</v>
      </c>
      <c r="G201" s="181">
        <f>H201*100</f>
        <v>65.957446808510639</v>
      </c>
      <c r="H201" s="182">
        <f t="shared" ref="H201:H208" si="56">F201/D201</f>
        <v>0.65957446808510634</v>
      </c>
      <c r="I201" s="183">
        <f t="shared" ref="I201:I208" si="57">D201+F201+(10*H201)</f>
        <v>162.59574468085106</v>
      </c>
      <c r="J201" s="180">
        <v>1</v>
      </c>
      <c r="K201" s="184">
        <v>1</v>
      </c>
      <c r="L201" s="185" t="s">
        <v>417</v>
      </c>
      <c r="M201" s="185">
        <f>50+10*(-(J201-K201))</f>
        <v>50</v>
      </c>
      <c r="N201" s="184">
        <f>I201*0.5</f>
        <v>81.297872340425528</v>
      </c>
      <c r="O201" s="186">
        <f>D201+F201+G201+M201+N201</f>
        <v>353.25531914893622</v>
      </c>
      <c r="P201" s="199"/>
      <c r="Q201" s="200"/>
      <c r="R201" s="201"/>
      <c r="S201" s="201"/>
      <c r="T201" s="200"/>
      <c r="U201" s="201"/>
      <c r="V201" s="201"/>
      <c r="W201" s="200"/>
      <c r="X201" s="201"/>
      <c r="Y201" s="201"/>
      <c r="Z201" s="200"/>
      <c r="AA201" s="201"/>
      <c r="AB201" s="201"/>
      <c r="AC201" s="200"/>
      <c r="AD201" s="201"/>
      <c r="AE201" s="201"/>
      <c r="AF201" s="200"/>
      <c r="AG201" s="202"/>
      <c r="AH201" s="330"/>
      <c r="AI201" s="331"/>
      <c r="AJ201" s="331"/>
      <c r="AK201" s="331"/>
      <c r="AL201" s="332"/>
    </row>
    <row r="202" spans="1:287" ht="32.25" customHeight="1" thickBot="1" x14ac:dyDescent="0.2">
      <c r="A202" s="218"/>
      <c r="B202" s="219"/>
      <c r="C202" s="276" t="s">
        <v>402</v>
      </c>
      <c r="D202" s="187">
        <v>87</v>
      </c>
      <c r="E202" s="187">
        <v>2.5</v>
      </c>
      <c r="F202" s="187">
        <v>54</v>
      </c>
      <c r="G202" s="188">
        <f t="shared" ref="G202:G208" si="58">H202*100</f>
        <v>62.068965517241381</v>
      </c>
      <c r="H202" s="189">
        <f t="shared" si="56"/>
        <v>0.62068965517241381</v>
      </c>
      <c r="I202" s="190">
        <f t="shared" si="57"/>
        <v>147.20689655172413</v>
      </c>
      <c r="J202" s="187">
        <v>2</v>
      </c>
      <c r="K202" s="191">
        <v>7</v>
      </c>
      <c r="L202" s="192" t="s">
        <v>388</v>
      </c>
      <c r="M202" s="192">
        <f t="shared" ref="M202:M211" si="59">50+10*(-(J202-K202))</f>
        <v>100</v>
      </c>
      <c r="N202" s="191">
        <f t="shared" ref="N202:N211" si="60">I202*0.5</f>
        <v>73.603448275862064</v>
      </c>
      <c r="O202" s="193">
        <f t="shared" ref="O202:O208" si="61">D202+F202+G202+M202+N202</f>
        <v>376.67241379310349</v>
      </c>
      <c r="P202" s="199"/>
      <c r="Q202" s="200"/>
      <c r="R202" s="201"/>
      <c r="S202" s="201"/>
      <c r="T202" s="200"/>
      <c r="U202" s="201"/>
      <c r="V202" s="201"/>
      <c r="W202" s="200"/>
      <c r="X202" s="201"/>
      <c r="Y202" s="201"/>
      <c r="Z202" s="200"/>
      <c r="AA202" s="201"/>
      <c r="AB202" s="201"/>
      <c r="AC202" s="200"/>
      <c r="AD202" s="201"/>
      <c r="AE202" s="201"/>
      <c r="AF202" s="200"/>
      <c r="AG202" s="202"/>
      <c r="AH202" s="330"/>
      <c r="AI202" s="331"/>
      <c r="AJ202" s="331"/>
      <c r="AK202" s="331"/>
      <c r="AL202" s="332"/>
    </row>
    <row r="203" spans="1:287" ht="32.25" customHeight="1" thickBot="1" x14ac:dyDescent="0.2">
      <c r="A203" s="218"/>
      <c r="B203" s="219"/>
      <c r="C203" s="276" t="s">
        <v>401</v>
      </c>
      <c r="D203" s="187">
        <v>91</v>
      </c>
      <c r="E203" s="187">
        <v>2.5</v>
      </c>
      <c r="F203" s="187">
        <v>40</v>
      </c>
      <c r="G203" s="188">
        <f t="shared" si="58"/>
        <v>43.956043956043956</v>
      </c>
      <c r="H203" s="189">
        <f t="shared" si="56"/>
        <v>0.43956043956043955</v>
      </c>
      <c r="I203" s="190">
        <f t="shared" si="57"/>
        <v>135.39560439560441</v>
      </c>
      <c r="J203" s="187">
        <v>3</v>
      </c>
      <c r="K203" s="191">
        <v>2</v>
      </c>
      <c r="L203" s="192" t="s">
        <v>390</v>
      </c>
      <c r="M203" s="192">
        <f t="shared" si="59"/>
        <v>40</v>
      </c>
      <c r="N203" s="191">
        <f t="shared" si="60"/>
        <v>67.697802197802204</v>
      </c>
      <c r="O203" s="193">
        <f t="shared" si="61"/>
        <v>282.65384615384619</v>
      </c>
      <c r="P203" s="199"/>
      <c r="Q203" s="200"/>
      <c r="R203" s="201"/>
      <c r="S203" s="201"/>
      <c r="T203" s="200"/>
      <c r="U203" s="201"/>
      <c r="V203" s="201"/>
      <c r="W203" s="200"/>
      <c r="X203" s="201"/>
      <c r="Y203" s="201"/>
      <c r="Z203" s="200"/>
      <c r="AA203" s="201"/>
      <c r="AB203" s="201"/>
      <c r="AC203" s="200"/>
      <c r="AD203" s="201"/>
      <c r="AE203" s="201"/>
      <c r="AF203" s="200"/>
      <c r="AG203" s="202"/>
      <c r="AH203" s="330"/>
      <c r="AI203" s="331"/>
      <c r="AJ203" s="331"/>
      <c r="AK203" s="331"/>
      <c r="AL203" s="332"/>
    </row>
    <row r="204" spans="1:287" ht="32.25" customHeight="1" thickBot="1" x14ac:dyDescent="0.2">
      <c r="A204" s="218"/>
      <c r="B204" s="219"/>
      <c r="C204" s="276" t="s">
        <v>400</v>
      </c>
      <c r="D204" s="187">
        <v>63</v>
      </c>
      <c r="E204" s="187">
        <v>4</v>
      </c>
      <c r="F204" s="187">
        <v>16</v>
      </c>
      <c r="G204" s="188">
        <f t="shared" si="58"/>
        <v>25.396825396825395</v>
      </c>
      <c r="H204" s="189">
        <f t="shared" si="56"/>
        <v>0.25396825396825395</v>
      </c>
      <c r="I204" s="190">
        <f t="shared" si="57"/>
        <v>81.539682539682545</v>
      </c>
      <c r="J204" s="187">
        <v>4</v>
      </c>
      <c r="K204" s="191">
        <v>8</v>
      </c>
      <c r="L204" s="192" t="s">
        <v>387</v>
      </c>
      <c r="M204" s="192">
        <f t="shared" si="59"/>
        <v>90</v>
      </c>
      <c r="N204" s="191">
        <f t="shared" si="60"/>
        <v>40.769841269841272</v>
      </c>
      <c r="O204" s="193">
        <f t="shared" si="61"/>
        <v>235.16666666666666</v>
      </c>
      <c r="P204" s="199"/>
      <c r="Q204" s="200"/>
      <c r="R204" s="201"/>
      <c r="S204" s="201"/>
      <c r="T204" s="200"/>
      <c r="U204" s="201"/>
      <c r="V204" s="201"/>
      <c r="W204" s="200"/>
      <c r="X204" s="201"/>
      <c r="Y204" s="201"/>
      <c r="Z204" s="200"/>
      <c r="AA204" s="201"/>
      <c r="AB204" s="201"/>
      <c r="AC204" s="200"/>
      <c r="AD204" s="201"/>
      <c r="AE204" s="201"/>
      <c r="AF204" s="200"/>
      <c r="AG204" s="202"/>
      <c r="AH204" s="330"/>
      <c r="AI204" s="331"/>
      <c r="AJ204" s="331"/>
      <c r="AK204" s="331"/>
      <c r="AL204" s="332"/>
    </row>
    <row r="205" spans="1:287" ht="32.25" customHeight="1" thickBot="1" x14ac:dyDescent="0.2">
      <c r="A205" s="218"/>
      <c r="B205" s="219"/>
      <c r="C205" s="276" t="s">
        <v>399</v>
      </c>
      <c r="D205" s="187">
        <v>45</v>
      </c>
      <c r="E205" s="187">
        <v>5</v>
      </c>
      <c r="F205" s="187">
        <v>15</v>
      </c>
      <c r="G205" s="188">
        <f t="shared" si="58"/>
        <v>33.333333333333329</v>
      </c>
      <c r="H205" s="189">
        <f t="shared" si="56"/>
        <v>0.33333333333333331</v>
      </c>
      <c r="I205" s="190">
        <f t="shared" si="57"/>
        <v>63.333333333333336</v>
      </c>
      <c r="J205" s="187">
        <v>5</v>
      </c>
      <c r="K205" s="191">
        <v>10</v>
      </c>
      <c r="L205" s="192" t="s">
        <v>388</v>
      </c>
      <c r="M205" s="192">
        <f t="shared" si="59"/>
        <v>100</v>
      </c>
      <c r="N205" s="191">
        <f t="shared" si="60"/>
        <v>31.666666666666668</v>
      </c>
      <c r="O205" s="193">
        <f t="shared" si="61"/>
        <v>224.99999999999997</v>
      </c>
      <c r="P205" s="199"/>
      <c r="Q205" s="200"/>
      <c r="R205" s="201"/>
      <c r="S205" s="201"/>
      <c r="T205" s="200"/>
      <c r="U205" s="201"/>
      <c r="V205" s="201"/>
      <c r="W205" s="200"/>
      <c r="X205" s="201"/>
      <c r="Y205" s="201"/>
      <c r="Z205" s="200"/>
      <c r="AA205" s="201"/>
      <c r="AB205" s="201"/>
      <c r="AC205" s="200"/>
      <c r="AD205" s="201"/>
      <c r="AE205" s="201"/>
      <c r="AF205" s="200"/>
      <c r="AG205" s="202"/>
      <c r="AH205" s="330"/>
      <c r="AI205" s="331"/>
      <c r="AJ205" s="331"/>
      <c r="AK205" s="331"/>
      <c r="AL205" s="332"/>
    </row>
    <row r="206" spans="1:287" ht="32.25" customHeight="1" thickBot="1" x14ac:dyDescent="0.2">
      <c r="A206" s="218"/>
      <c r="B206" s="219"/>
      <c r="C206" s="276" t="s">
        <v>398</v>
      </c>
      <c r="D206" s="187">
        <v>16</v>
      </c>
      <c r="E206" s="187">
        <v>7</v>
      </c>
      <c r="F206" s="187">
        <v>13</v>
      </c>
      <c r="G206" s="188">
        <f t="shared" si="58"/>
        <v>81.25</v>
      </c>
      <c r="H206" s="189">
        <f t="shared" si="56"/>
        <v>0.8125</v>
      </c>
      <c r="I206" s="190">
        <f t="shared" si="57"/>
        <v>37.125</v>
      </c>
      <c r="J206" s="187">
        <v>6</v>
      </c>
      <c r="K206" s="191">
        <v>3</v>
      </c>
      <c r="L206" s="192" t="s">
        <v>389</v>
      </c>
      <c r="M206" s="192">
        <f t="shared" si="59"/>
        <v>20</v>
      </c>
      <c r="N206" s="191">
        <f t="shared" si="60"/>
        <v>18.5625</v>
      </c>
      <c r="O206" s="193">
        <f t="shared" si="61"/>
        <v>148.8125</v>
      </c>
      <c r="P206" s="199"/>
      <c r="Q206" s="200"/>
      <c r="R206" s="201"/>
      <c r="S206" s="201"/>
      <c r="T206" s="200"/>
      <c r="U206" s="201"/>
      <c r="V206" s="201"/>
      <c r="W206" s="200"/>
      <c r="X206" s="201"/>
      <c r="Y206" s="201"/>
      <c r="Z206" s="200"/>
      <c r="AA206" s="201"/>
      <c r="AB206" s="201"/>
      <c r="AC206" s="200"/>
      <c r="AD206" s="201"/>
      <c r="AE206" s="201"/>
      <c r="AF206" s="200"/>
      <c r="AG206" s="202"/>
      <c r="AH206" s="330"/>
      <c r="AI206" s="331"/>
      <c r="AJ206" s="331"/>
      <c r="AK206" s="331"/>
      <c r="AL206" s="332"/>
    </row>
    <row r="207" spans="1:287" ht="32.25" customHeight="1" thickBot="1" x14ac:dyDescent="0.2">
      <c r="A207" s="218"/>
      <c r="B207" s="219"/>
      <c r="C207" s="276" t="s">
        <v>372</v>
      </c>
      <c r="D207" s="187">
        <v>18</v>
      </c>
      <c r="E207" s="187">
        <v>6.5</v>
      </c>
      <c r="F207" s="187">
        <v>9</v>
      </c>
      <c r="G207" s="188">
        <f t="shared" si="58"/>
        <v>50</v>
      </c>
      <c r="H207" s="189">
        <f t="shared" si="56"/>
        <v>0.5</v>
      </c>
      <c r="I207" s="190">
        <f t="shared" si="57"/>
        <v>32</v>
      </c>
      <c r="J207" s="187">
        <v>7</v>
      </c>
      <c r="K207" s="191">
        <v>4</v>
      </c>
      <c r="L207" s="192" t="s">
        <v>389</v>
      </c>
      <c r="M207" s="192">
        <f t="shared" si="59"/>
        <v>20</v>
      </c>
      <c r="N207" s="191">
        <f t="shared" si="60"/>
        <v>16</v>
      </c>
      <c r="O207" s="193">
        <f t="shared" si="61"/>
        <v>113</v>
      </c>
      <c r="P207" s="199"/>
      <c r="Q207" s="200"/>
      <c r="R207" s="201"/>
      <c r="S207" s="201"/>
      <c r="T207" s="200"/>
      <c r="U207" s="201"/>
      <c r="V207" s="201"/>
      <c r="W207" s="200"/>
      <c r="X207" s="201"/>
      <c r="Y207" s="201"/>
      <c r="Z207" s="200"/>
      <c r="AA207" s="201"/>
      <c r="AB207" s="201"/>
      <c r="AC207" s="200"/>
      <c r="AD207" s="201"/>
      <c r="AE207" s="201"/>
      <c r="AF207" s="200"/>
      <c r="AG207" s="202"/>
      <c r="AH207" s="330"/>
      <c r="AI207" s="331"/>
      <c r="AJ207" s="331"/>
      <c r="AK207" s="331"/>
      <c r="AL207" s="332"/>
    </row>
    <row r="208" spans="1:287" ht="32.25" customHeight="1" thickBot="1" x14ac:dyDescent="0.2">
      <c r="A208" s="218"/>
      <c r="B208" s="219"/>
      <c r="C208" s="276" t="s">
        <v>376</v>
      </c>
      <c r="D208" s="187">
        <v>18</v>
      </c>
      <c r="E208" s="187">
        <v>7</v>
      </c>
      <c r="F208" s="187">
        <v>8</v>
      </c>
      <c r="G208" s="188">
        <f t="shared" si="58"/>
        <v>44.444444444444443</v>
      </c>
      <c r="H208" s="189">
        <f t="shared" si="56"/>
        <v>0.44444444444444442</v>
      </c>
      <c r="I208" s="190">
        <f t="shared" si="57"/>
        <v>30.444444444444443</v>
      </c>
      <c r="J208" s="187">
        <v>8</v>
      </c>
      <c r="K208" s="191">
        <v>6</v>
      </c>
      <c r="L208" s="192" t="s">
        <v>391</v>
      </c>
      <c r="M208" s="192">
        <f t="shared" si="59"/>
        <v>30</v>
      </c>
      <c r="N208" s="191">
        <f t="shared" si="60"/>
        <v>15.222222222222221</v>
      </c>
      <c r="O208" s="193">
        <f t="shared" si="61"/>
        <v>115.66666666666666</v>
      </c>
      <c r="P208" s="199"/>
      <c r="Q208" s="200"/>
      <c r="R208" s="201"/>
      <c r="S208" s="201"/>
      <c r="T208" s="200"/>
      <c r="U208" s="201"/>
      <c r="V208" s="201"/>
      <c r="W208" s="200"/>
      <c r="X208" s="201"/>
      <c r="Y208" s="201"/>
      <c r="Z208" s="200"/>
      <c r="AA208" s="201"/>
      <c r="AB208" s="201"/>
      <c r="AC208" s="200"/>
      <c r="AD208" s="201"/>
      <c r="AE208" s="201"/>
      <c r="AF208" s="200"/>
      <c r="AG208" s="202"/>
      <c r="AH208" s="330"/>
      <c r="AI208" s="331"/>
      <c r="AJ208" s="331"/>
      <c r="AK208" s="331"/>
      <c r="AL208" s="332"/>
    </row>
    <row r="209" spans="1:44" ht="32.25" customHeight="1" thickBot="1" x14ac:dyDescent="0.2">
      <c r="A209" s="218"/>
      <c r="B209" s="219"/>
      <c r="C209" s="276" t="s">
        <v>379</v>
      </c>
      <c r="D209" s="187" t="s">
        <v>385</v>
      </c>
      <c r="E209" s="187" t="s">
        <v>385</v>
      </c>
      <c r="F209" s="187" t="s">
        <v>385</v>
      </c>
      <c r="G209" s="187" t="s">
        <v>385</v>
      </c>
      <c r="H209" s="187" t="s">
        <v>385</v>
      </c>
      <c r="I209" s="187">
        <v>10</v>
      </c>
      <c r="J209" s="187">
        <v>9</v>
      </c>
      <c r="K209" s="191">
        <v>5</v>
      </c>
      <c r="L209" s="192" t="s">
        <v>392</v>
      </c>
      <c r="M209" s="192">
        <f t="shared" si="59"/>
        <v>10</v>
      </c>
      <c r="N209" s="191">
        <f>I209*0.5</f>
        <v>5</v>
      </c>
      <c r="O209" s="193" t="s">
        <v>426</v>
      </c>
      <c r="P209" s="199"/>
      <c r="Q209" s="200"/>
      <c r="R209" s="201"/>
      <c r="S209" s="201"/>
      <c r="T209" s="200"/>
      <c r="U209" s="201"/>
      <c r="V209" s="201"/>
      <c r="W209" s="200"/>
      <c r="X209" s="201"/>
      <c r="Y209" s="201"/>
      <c r="Z209" s="200"/>
      <c r="AA209" s="201"/>
      <c r="AB209" s="201"/>
      <c r="AC209" s="200"/>
      <c r="AD209" s="201"/>
      <c r="AE209" s="201"/>
      <c r="AF209" s="200"/>
      <c r="AG209" s="202"/>
      <c r="AH209" s="330"/>
      <c r="AI209" s="331"/>
      <c r="AJ209" s="331"/>
      <c r="AK209" s="331"/>
      <c r="AL209" s="332"/>
    </row>
    <row r="210" spans="1:44" ht="32.25" customHeight="1" thickBot="1" x14ac:dyDescent="0.2">
      <c r="A210" s="218"/>
      <c r="B210" s="219"/>
      <c r="C210" s="276" t="s">
        <v>380</v>
      </c>
      <c r="D210" s="187" t="s">
        <v>385</v>
      </c>
      <c r="E210" s="187" t="s">
        <v>385</v>
      </c>
      <c r="F210" s="187" t="s">
        <v>385</v>
      </c>
      <c r="G210" s="187" t="s">
        <v>385</v>
      </c>
      <c r="H210" s="187" t="s">
        <v>385</v>
      </c>
      <c r="I210" s="187">
        <v>10</v>
      </c>
      <c r="J210" s="187">
        <v>10</v>
      </c>
      <c r="K210" s="191">
        <v>10</v>
      </c>
      <c r="L210" s="192" t="s">
        <v>393</v>
      </c>
      <c r="M210" s="192">
        <f t="shared" si="59"/>
        <v>50</v>
      </c>
      <c r="N210" s="191">
        <f t="shared" si="60"/>
        <v>5</v>
      </c>
      <c r="O210" s="193" t="s">
        <v>426</v>
      </c>
      <c r="P210" s="199"/>
      <c r="Q210" s="200"/>
      <c r="R210" s="201"/>
      <c r="S210" s="201"/>
      <c r="T210" s="200"/>
      <c r="U210" s="201"/>
      <c r="V210" s="201"/>
      <c r="W210" s="200"/>
      <c r="X210" s="201"/>
      <c r="Y210" s="201"/>
      <c r="Z210" s="200"/>
      <c r="AA210" s="201"/>
      <c r="AB210" s="201"/>
      <c r="AC210" s="200"/>
      <c r="AD210" s="201"/>
      <c r="AE210" s="201"/>
      <c r="AF210" s="200"/>
      <c r="AG210" s="202"/>
      <c r="AH210" s="330"/>
      <c r="AI210" s="331"/>
      <c r="AJ210" s="331"/>
      <c r="AK210" s="331"/>
      <c r="AL210" s="332"/>
    </row>
    <row r="211" spans="1:44" ht="32.25" customHeight="1" thickBot="1" x14ac:dyDescent="0.2">
      <c r="A211" s="218"/>
      <c r="B211" s="219"/>
      <c r="C211" s="277" t="s">
        <v>381</v>
      </c>
      <c r="D211" s="194" t="s">
        <v>385</v>
      </c>
      <c r="E211" s="194" t="s">
        <v>385</v>
      </c>
      <c r="F211" s="194" t="s">
        <v>385</v>
      </c>
      <c r="G211" s="194" t="s">
        <v>385</v>
      </c>
      <c r="H211" s="194" t="s">
        <v>385</v>
      </c>
      <c r="I211" s="194">
        <v>10</v>
      </c>
      <c r="J211" s="194">
        <v>10</v>
      </c>
      <c r="K211" s="195">
        <v>10</v>
      </c>
      <c r="L211" s="196" t="s">
        <v>395</v>
      </c>
      <c r="M211" s="196">
        <f t="shared" si="59"/>
        <v>50</v>
      </c>
      <c r="N211" s="195">
        <f t="shared" si="60"/>
        <v>5</v>
      </c>
      <c r="O211" s="197" t="s">
        <v>426</v>
      </c>
      <c r="P211" s="199"/>
      <c r="Q211" s="200"/>
      <c r="R211" s="201"/>
      <c r="S211" s="201"/>
      <c r="T211" s="200"/>
      <c r="U211" s="201"/>
      <c r="V211" s="201"/>
      <c r="W211" s="200"/>
      <c r="X211" s="201"/>
      <c r="Y211" s="201"/>
      <c r="Z211" s="200"/>
      <c r="AA211" s="201"/>
      <c r="AB211" s="201"/>
      <c r="AC211" s="200"/>
      <c r="AD211" s="201"/>
      <c r="AE211" s="201"/>
      <c r="AF211" s="200"/>
      <c r="AG211" s="202"/>
      <c r="AH211" s="330"/>
      <c r="AI211" s="331"/>
      <c r="AJ211" s="331"/>
      <c r="AK211" s="331"/>
      <c r="AL211" s="332"/>
    </row>
    <row r="212" spans="1:44" ht="32.25" customHeight="1" thickBot="1" x14ac:dyDescent="0.2">
      <c r="A212" s="218"/>
      <c r="B212" s="219"/>
      <c r="C212" s="312" t="s">
        <v>433</v>
      </c>
      <c r="D212" s="313"/>
      <c r="E212" s="313"/>
      <c r="F212" s="313"/>
      <c r="G212" s="313"/>
      <c r="H212" s="313"/>
      <c r="I212" s="313"/>
      <c r="J212" s="313"/>
      <c r="K212" s="313"/>
      <c r="L212" s="313"/>
      <c r="M212" s="313"/>
      <c r="N212" s="313"/>
      <c r="O212" s="313"/>
      <c r="P212" s="209"/>
      <c r="Q212" s="200"/>
      <c r="R212" s="201"/>
      <c r="S212" s="201"/>
      <c r="T212" s="200"/>
      <c r="U212" s="201"/>
      <c r="V212" s="201"/>
      <c r="W212" s="200"/>
      <c r="X212" s="201"/>
      <c r="Y212" s="201"/>
      <c r="Z212" s="200"/>
      <c r="AA212" s="201"/>
      <c r="AB212" s="201"/>
      <c r="AC212" s="200"/>
      <c r="AD212" s="201"/>
      <c r="AE212" s="201"/>
      <c r="AF212" s="200"/>
      <c r="AG212" s="202"/>
      <c r="AH212" s="333" t="s">
        <v>437</v>
      </c>
      <c r="AI212" s="331"/>
      <c r="AJ212" s="331"/>
      <c r="AK212" s="331"/>
      <c r="AL212" s="332"/>
    </row>
    <row r="213" spans="1:44" ht="32.25" customHeight="1" thickBot="1" x14ac:dyDescent="0.2">
      <c r="A213" s="218"/>
      <c r="B213" s="219"/>
      <c r="C213" s="316" t="s">
        <v>435</v>
      </c>
      <c r="D213" s="317"/>
      <c r="E213" s="317"/>
      <c r="F213" s="318"/>
      <c r="G213" s="150"/>
      <c r="H213" s="149"/>
      <c r="I213" s="148"/>
      <c r="J213" s="325" t="s">
        <v>436</v>
      </c>
      <c r="K213" s="325"/>
      <c r="L213" s="325"/>
      <c r="M213" s="325"/>
      <c r="N213" s="211"/>
      <c r="O213" s="210"/>
      <c r="P213" s="212"/>
      <c r="Q213" s="200"/>
      <c r="R213" s="201"/>
      <c r="S213" s="201"/>
      <c r="T213" s="200"/>
      <c r="U213" s="201"/>
      <c r="V213" s="201"/>
      <c r="W213" s="200"/>
      <c r="X213" s="201"/>
      <c r="Y213" s="201"/>
      <c r="Z213" s="200"/>
      <c r="AA213" s="201"/>
      <c r="AB213" s="201"/>
      <c r="AC213" s="200"/>
      <c r="AD213" s="201"/>
      <c r="AE213" s="201"/>
      <c r="AF213" s="200"/>
      <c r="AG213" s="202"/>
      <c r="AH213" s="330"/>
      <c r="AI213" s="331"/>
      <c r="AJ213" s="331"/>
      <c r="AK213" s="331"/>
      <c r="AL213" s="332"/>
    </row>
    <row r="214" spans="1:44" ht="32.25" customHeight="1" thickBot="1" x14ac:dyDescent="0.2">
      <c r="A214" s="218"/>
      <c r="B214" s="219"/>
      <c r="C214" s="319"/>
      <c r="D214" s="320"/>
      <c r="E214" s="320"/>
      <c r="F214" s="321"/>
      <c r="G214" s="240"/>
      <c r="H214" s="241"/>
      <c r="I214" s="294"/>
      <c r="J214" s="325"/>
      <c r="K214" s="325"/>
      <c r="L214" s="325"/>
      <c r="M214" s="325"/>
      <c r="N214" s="288"/>
      <c r="O214" s="287"/>
      <c r="P214" s="289"/>
      <c r="Q214" s="217"/>
      <c r="R214" s="214"/>
      <c r="S214" s="214"/>
      <c r="T214" s="217"/>
      <c r="U214" s="214"/>
      <c r="V214" s="214"/>
      <c r="W214" s="217"/>
      <c r="X214" s="214"/>
      <c r="Y214" s="214"/>
      <c r="Z214" s="217"/>
      <c r="AA214" s="214"/>
      <c r="AB214" s="214"/>
      <c r="AC214" s="217"/>
      <c r="AD214" s="214"/>
      <c r="AE214" s="214"/>
      <c r="AF214" s="217"/>
      <c r="AG214" s="290"/>
      <c r="AH214" s="330"/>
      <c r="AI214" s="331"/>
      <c r="AJ214" s="331"/>
      <c r="AK214" s="331"/>
      <c r="AL214" s="332"/>
    </row>
    <row r="215" spans="1:44" ht="32.25" customHeight="1" thickBot="1" x14ac:dyDescent="0.2">
      <c r="A215" s="218"/>
      <c r="B215" s="219"/>
      <c r="C215" s="319"/>
      <c r="D215" s="320"/>
      <c r="E215" s="320"/>
      <c r="F215" s="321"/>
      <c r="G215" s="240"/>
      <c r="H215" s="241"/>
      <c r="I215" s="294"/>
      <c r="J215" s="325"/>
      <c r="K215" s="325"/>
      <c r="L215" s="325"/>
      <c r="M215" s="325"/>
      <c r="N215" s="288"/>
      <c r="O215" s="287"/>
      <c r="P215" s="289"/>
      <c r="Q215" s="217"/>
      <c r="R215" s="214"/>
      <c r="S215" s="214"/>
      <c r="T215" s="217"/>
      <c r="U215" s="214"/>
      <c r="V215" s="214"/>
      <c r="W215" s="217"/>
      <c r="X215" s="214"/>
      <c r="Y215" s="214"/>
      <c r="Z215" s="217"/>
      <c r="AA215" s="214"/>
      <c r="AB215" s="214"/>
      <c r="AC215" s="217"/>
      <c r="AD215" s="214"/>
      <c r="AE215" s="214"/>
      <c r="AF215" s="217"/>
      <c r="AG215" s="290"/>
      <c r="AH215" s="334"/>
      <c r="AI215" s="335"/>
      <c r="AJ215" s="335"/>
      <c r="AK215" s="335"/>
      <c r="AL215" s="336"/>
    </row>
    <row r="216" spans="1:44" ht="32.25" thickBot="1" x14ac:dyDescent="0.2">
      <c r="A216" s="218"/>
      <c r="B216" s="219"/>
      <c r="C216" s="322"/>
      <c r="D216" s="323"/>
      <c r="E216" s="323"/>
      <c r="F216" s="324"/>
      <c r="G216" s="292"/>
      <c r="H216" s="293"/>
      <c r="I216" s="295"/>
      <c r="J216" s="326"/>
      <c r="K216" s="326"/>
      <c r="L216" s="326"/>
      <c r="M216" s="326"/>
      <c r="N216" s="279"/>
      <c r="O216" s="278"/>
      <c r="P216" s="280"/>
      <c r="Q216" s="281"/>
      <c r="R216" s="282"/>
      <c r="S216" s="282"/>
      <c r="T216" s="281"/>
      <c r="U216" s="282"/>
      <c r="V216" s="282"/>
      <c r="W216" s="281"/>
      <c r="X216" s="282"/>
      <c r="Y216" s="282"/>
      <c r="Z216" s="281"/>
      <c r="AA216" s="282"/>
      <c r="AB216" s="282"/>
      <c r="AC216" s="281"/>
      <c r="AD216" s="282"/>
      <c r="AE216" s="282"/>
      <c r="AF216" s="281"/>
      <c r="AG216" s="283"/>
      <c r="AH216" s="314" t="s">
        <v>432</v>
      </c>
      <c r="AI216" s="315"/>
      <c r="AJ216" s="286" t="s">
        <v>416</v>
      </c>
      <c r="AK216" s="285">
        <v>42976</v>
      </c>
      <c r="AL216" s="284"/>
    </row>
    <row r="217" spans="1:44" ht="32.25" thickBot="1" x14ac:dyDescent="0.2">
      <c r="A217" s="218"/>
      <c r="B217" s="220"/>
      <c r="C217" s="221"/>
      <c r="D217" s="221"/>
      <c r="E217" s="222"/>
      <c r="F217" s="221"/>
      <c r="G217" s="221"/>
      <c r="H217" s="222"/>
      <c r="I217" s="221"/>
      <c r="J217" s="221"/>
      <c r="K217" s="222"/>
      <c r="L217" s="221"/>
      <c r="M217" s="221"/>
      <c r="N217" s="222"/>
      <c r="O217" s="221"/>
      <c r="P217" s="221"/>
      <c r="Q217" s="222"/>
      <c r="R217" s="221"/>
      <c r="S217" s="221"/>
      <c r="T217" s="222"/>
      <c r="U217" s="221"/>
      <c r="V217" s="221"/>
      <c r="W217" s="222"/>
      <c r="X217" s="221"/>
      <c r="Y217" s="221"/>
      <c r="Z217" s="222"/>
      <c r="AA217" s="221"/>
      <c r="AB217" s="221"/>
      <c r="AC217" s="222"/>
      <c r="AD217" s="221"/>
      <c r="AE217" s="221"/>
      <c r="AF217" s="222"/>
      <c r="AG217" s="223"/>
      <c r="AH217" s="224"/>
      <c r="AI217" s="225"/>
      <c r="AJ217" s="226"/>
      <c r="AK217" s="227"/>
      <c r="AL217" s="227"/>
      <c r="AM217" s="227"/>
      <c r="AN217" s="228"/>
      <c r="AO217" s="228"/>
      <c r="AP217" s="228"/>
      <c r="AQ217" s="228"/>
      <c r="AR217" s="229"/>
    </row>
    <row r="218" spans="1:44" ht="32.25" thickBot="1" x14ac:dyDescent="0.2">
      <c r="A218" s="218"/>
      <c r="B218" s="230"/>
      <c r="C218" s="150"/>
      <c r="D218" s="150"/>
      <c r="E218" s="149"/>
      <c r="F218" s="150"/>
      <c r="G218" s="150"/>
      <c r="H218" s="149"/>
      <c r="I218" s="150"/>
      <c r="J218" s="150"/>
      <c r="K218" s="149"/>
      <c r="L218" s="150"/>
      <c r="M218" s="150"/>
      <c r="N218" s="149"/>
      <c r="O218" s="150"/>
      <c r="P218" s="150"/>
      <c r="Q218" s="149"/>
      <c r="R218" s="150"/>
      <c r="S218" s="150"/>
      <c r="T218" s="149"/>
      <c r="U218" s="150"/>
      <c r="V218" s="150"/>
      <c r="W218" s="149"/>
      <c r="X218" s="150"/>
      <c r="Y218" s="150"/>
      <c r="Z218" s="149"/>
      <c r="AA218" s="150"/>
      <c r="AB218" s="150"/>
      <c r="AC218" s="149"/>
      <c r="AD218" s="150"/>
      <c r="AE218" s="150"/>
      <c r="AF218" s="149"/>
      <c r="AG218" s="231"/>
      <c r="AH218" s="232"/>
      <c r="AI218" s="233"/>
      <c r="AJ218" s="148"/>
      <c r="AK218" s="234"/>
      <c r="AL218" s="234"/>
      <c r="AM218" s="234"/>
      <c r="AN218" s="151"/>
      <c r="AO218" s="151"/>
      <c r="AP218" s="151"/>
      <c r="AQ218" s="151"/>
      <c r="AR218" s="235"/>
    </row>
    <row r="219" spans="1:44" ht="32.25" thickBot="1" x14ac:dyDescent="0.2">
      <c r="A219" s="218"/>
      <c r="B219" s="230"/>
      <c r="C219" s="150"/>
      <c r="D219" s="150"/>
      <c r="E219" s="149"/>
      <c r="F219" s="150"/>
      <c r="G219" s="150"/>
      <c r="H219" s="149"/>
      <c r="I219" s="150"/>
      <c r="J219" s="150"/>
      <c r="K219" s="149"/>
      <c r="L219" s="150"/>
      <c r="M219" s="150"/>
      <c r="N219" s="149"/>
      <c r="O219" s="150"/>
      <c r="P219" s="150"/>
      <c r="Q219" s="149"/>
      <c r="R219" s="150"/>
      <c r="S219" s="150"/>
      <c r="T219" s="149"/>
      <c r="U219" s="150"/>
      <c r="V219" s="150"/>
      <c r="W219" s="149"/>
      <c r="X219" s="150"/>
      <c r="Y219" s="150"/>
      <c r="Z219" s="149"/>
      <c r="AA219" s="150"/>
      <c r="AB219" s="150"/>
      <c r="AC219" s="149"/>
      <c r="AD219" s="150"/>
      <c r="AE219" s="150"/>
      <c r="AF219" s="149"/>
      <c r="AG219" s="231"/>
      <c r="AH219" s="232"/>
      <c r="AI219" s="233"/>
      <c r="AJ219" s="148"/>
      <c r="AK219" s="234"/>
      <c r="AL219" s="234"/>
      <c r="AM219" s="234"/>
      <c r="AN219" s="151"/>
      <c r="AO219" s="151"/>
      <c r="AP219" s="151"/>
      <c r="AQ219" s="151"/>
      <c r="AR219" s="235"/>
    </row>
    <row r="220" spans="1:44" ht="32.25" thickBot="1" x14ac:dyDescent="0.2">
      <c r="A220" s="218"/>
      <c r="B220" s="230"/>
      <c r="C220" s="150"/>
      <c r="D220" s="150"/>
      <c r="E220" s="149"/>
      <c r="F220" s="150"/>
      <c r="G220" s="150"/>
      <c r="H220" s="149"/>
      <c r="I220" s="150"/>
      <c r="J220" s="150"/>
      <c r="K220" s="149"/>
      <c r="L220" s="150"/>
      <c r="M220" s="150"/>
      <c r="N220" s="149"/>
      <c r="O220" s="150"/>
      <c r="P220" s="150"/>
      <c r="Q220" s="149"/>
      <c r="R220" s="150"/>
      <c r="S220" s="150"/>
      <c r="T220" s="149"/>
      <c r="U220" s="150"/>
      <c r="V220" s="150"/>
      <c r="W220" s="149"/>
      <c r="X220" s="150"/>
      <c r="Y220" s="150"/>
      <c r="Z220" s="149"/>
      <c r="AA220" s="150"/>
      <c r="AB220" s="150"/>
      <c r="AC220" s="149"/>
      <c r="AD220" s="150"/>
      <c r="AE220" s="150"/>
      <c r="AF220" s="149"/>
      <c r="AG220" s="231"/>
      <c r="AH220" s="232"/>
      <c r="AI220" s="233"/>
      <c r="AJ220" s="148"/>
      <c r="AK220" s="234"/>
      <c r="AL220" s="234"/>
      <c r="AM220" s="234"/>
      <c r="AN220" s="151"/>
      <c r="AO220" s="151"/>
      <c r="AP220" s="151"/>
      <c r="AQ220" s="151"/>
      <c r="AR220" s="235"/>
    </row>
    <row r="221" spans="1:44" ht="32.25" thickBot="1" x14ac:dyDescent="0.2">
      <c r="A221" s="218"/>
      <c r="B221" s="230"/>
      <c r="C221" s="150"/>
      <c r="D221" s="150"/>
      <c r="E221" s="149"/>
      <c r="F221" s="150"/>
      <c r="G221" s="150"/>
      <c r="H221" s="149"/>
      <c r="I221" s="150"/>
      <c r="J221" s="150"/>
      <c r="K221" s="149"/>
      <c r="L221" s="150"/>
      <c r="M221" s="150"/>
      <c r="N221" s="149"/>
      <c r="O221" s="150"/>
      <c r="P221" s="150"/>
      <c r="Q221" s="149"/>
      <c r="R221" s="150"/>
      <c r="S221" s="150"/>
      <c r="T221" s="149"/>
      <c r="U221" s="150"/>
      <c r="V221" s="150"/>
      <c r="W221" s="149"/>
      <c r="X221" s="150"/>
      <c r="Y221" s="150"/>
      <c r="Z221" s="149"/>
      <c r="AA221" s="150"/>
      <c r="AB221" s="150"/>
      <c r="AC221" s="149"/>
      <c r="AD221" s="150"/>
      <c r="AE221" s="150"/>
      <c r="AF221" s="149"/>
      <c r="AG221" s="231"/>
      <c r="AH221" s="232"/>
      <c r="AI221" s="233"/>
      <c r="AJ221" s="148"/>
      <c r="AK221" s="234"/>
      <c r="AL221" s="234"/>
      <c r="AM221" s="234"/>
      <c r="AN221" s="151"/>
      <c r="AO221" s="151"/>
      <c r="AP221" s="151"/>
      <c r="AQ221" s="151"/>
      <c r="AR221" s="235"/>
    </row>
    <row r="222" spans="1:44" ht="32.25" thickBot="1" x14ac:dyDescent="0.2">
      <c r="A222" s="218"/>
      <c r="B222" s="230"/>
      <c r="C222" s="150"/>
      <c r="D222" s="150"/>
      <c r="E222" s="149"/>
      <c r="F222" s="150"/>
      <c r="G222" s="150"/>
      <c r="H222" s="149"/>
      <c r="I222" s="150"/>
      <c r="J222" s="150"/>
      <c r="K222" s="149"/>
      <c r="L222" s="150"/>
      <c r="M222" s="150"/>
      <c r="N222" s="149"/>
      <c r="O222" s="150"/>
      <c r="P222" s="150"/>
      <c r="Q222" s="149"/>
      <c r="R222" s="150"/>
      <c r="S222" s="150"/>
      <c r="T222" s="149"/>
      <c r="U222" s="150"/>
      <c r="V222" s="150"/>
      <c r="W222" s="149"/>
      <c r="X222" s="150"/>
      <c r="Y222" s="150"/>
      <c r="Z222" s="149"/>
      <c r="AA222" s="150"/>
      <c r="AB222" s="150"/>
      <c r="AC222" s="149"/>
      <c r="AD222" s="150"/>
      <c r="AE222" s="150"/>
      <c r="AF222" s="149"/>
      <c r="AG222" s="231"/>
      <c r="AH222" s="232"/>
      <c r="AI222" s="233"/>
      <c r="AJ222" s="148"/>
      <c r="AK222" s="234"/>
      <c r="AL222" s="234"/>
      <c r="AM222" s="234"/>
      <c r="AN222" s="151"/>
      <c r="AO222" s="151"/>
      <c r="AP222" s="151"/>
      <c r="AQ222" s="151"/>
      <c r="AR222" s="235"/>
    </row>
    <row r="223" spans="1:44" ht="32.25" thickBot="1" x14ac:dyDescent="0.2">
      <c r="A223" s="218"/>
      <c r="B223" s="230"/>
      <c r="C223" s="150"/>
      <c r="D223" s="150"/>
      <c r="E223" s="149"/>
      <c r="F223" s="150"/>
      <c r="G223" s="150"/>
      <c r="H223" s="149"/>
      <c r="I223" s="150"/>
      <c r="J223" s="150"/>
      <c r="K223" s="149"/>
      <c r="L223" s="150"/>
      <c r="M223" s="150"/>
      <c r="N223" s="149"/>
      <c r="O223" s="150"/>
      <c r="P223" s="150"/>
      <c r="Q223" s="149"/>
      <c r="R223" s="150"/>
      <c r="S223" s="150"/>
      <c r="T223" s="149"/>
      <c r="U223" s="150"/>
      <c r="V223" s="150"/>
      <c r="W223" s="149"/>
      <c r="X223" s="150"/>
      <c r="Y223" s="150"/>
      <c r="Z223" s="149"/>
      <c r="AA223" s="150"/>
      <c r="AB223" s="150"/>
      <c r="AC223" s="149"/>
      <c r="AD223" s="150"/>
      <c r="AE223" s="150"/>
      <c r="AF223" s="149"/>
      <c r="AG223" s="231"/>
      <c r="AH223" s="232"/>
      <c r="AI223" s="233"/>
      <c r="AJ223" s="148"/>
      <c r="AK223" s="234"/>
      <c r="AL223" s="234"/>
      <c r="AM223" s="234"/>
      <c r="AN223" s="151"/>
      <c r="AO223" s="151"/>
      <c r="AP223" s="151"/>
      <c r="AQ223" s="151"/>
      <c r="AR223" s="235"/>
    </row>
    <row r="224" spans="1:44" ht="32.25" thickBot="1" x14ac:dyDescent="0.2">
      <c r="A224" s="218"/>
      <c r="B224" s="230"/>
      <c r="C224" s="150"/>
      <c r="D224" s="150"/>
      <c r="E224" s="149"/>
      <c r="F224" s="150"/>
      <c r="G224" s="150"/>
      <c r="H224" s="149"/>
      <c r="I224" s="150"/>
      <c r="J224" s="150"/>
      <c r="K224" s="149"/>
      <c r="L224" s="150"/>
      <c r="M224" s="150"/>
      <c r="N224" s="149"/>
      <c r="O224" s="150"/>
      <c r="P224" s="150"/>
      <c r="Q224" s="149"/>
      <c r="R224" s="150"/>
      <c r="S224" s="150"/>
      <c r="T224" s="149"/>
      <c r="U224" s="150"/>
      <c r="V224" s="150"/>
      <c r="W224" s="149"/>
      <c r="X224" s="150"/>
      <c r="Y224" s="150"/>
      <c r="Z224" s="149"/>
      <c r="AA224" s="150"/>
      <c r="AB224" s="150"/>
      <c r="AC224" s="149"/>
      <c r="AD224" s="150"/>
      <c r="AE224" s="150"/>
      <c r="AF224" s="149"/>
      <c r="AG224" s="231"/>
      <c r="AH224" s="232"/>
      <c r="AI224" s="233"/>
      <c r="AJ224" s="148"/>
      <c r="AK224" s="234"/>
      <c r="AL224" s="234"/>
      <c r="AM224" s="234"/>
      <c r="AN224" s="151"/>
      <c r="AO224" s="151"/>
      <c r="AP224" s="151"/>
      <c r="AQ224" s="151"/>
      <c r="AR224" s="235"/>
    </row>
    <row r="225" spans="1:44" ht="32.25" thickBot="1" x14ac:dyDescent="0.2">
      <c r="A225" s="218"/>
      <c r="B225" s="230"/>
      <c r="C225" s="150"/>
      <c r="D225" s="150"/>
      <c r="E225" s="149"/>
      <c r="F225" s="150"/>
      <c r="G225" s="150"/>
      <c r="H225" s="149"/>
      <c r="I225" s="150"/>
      <c r="J225" s="150"/>
      <c r="K225" s="149"/>
      <c r="L225" s="150"/>
      <c r="M225" s="150"/>
      <c r="N225" s="149"/>
      <c r="O225" s="150"/>
      <c r="P225" s="150"/>
      <c r="Q225" s="149"/>
      <c r="R225" s="150"/>
      <c r="S225" s="150"/>
      <c r="T225" s="149"/>
      <c r="U225" s="150"/>
      <c r="V225" s="150"/>
      <c r="W225" s="149"/>
      <c r="X225" s="150"/>
      <c r="Y225" s="150"/>
      <c r="Z225" s="149"/>
      <c r="AA225" s="150"/>
      <c r="AB225" s="150"/>
      <c r="AC225" s="149"/>
      <c r="AD225" s="150"/>
      <c r="AE225" s="150"/>
      <c r="AF225" s="149"/>
      <c r="AG225" s="231"/>
      <c r="AH225" s="232"/>
      <c r="AI225" s="233"/>
      <c r="AJ225" s="148"/>
      <c r="AK225" s="234"/>
      <c r="AL225" s="234"/>
      <c r="AM225" s="234"/>
      <c r="AN225" s="151"/>
      <c r="AO225" s="151"/>
      <c r="AP225" s="151"/>
      <c r="AQ225" s="151"/>
      <c r="AR225" s="235"/>
    </row>
    <row r="226" spans="1:44" ht="32.25" thickBot="1" x14ac:dyDescent="0.2">
      <c r="A226" s="218"/>
      <c r="B226" s="230"/>
      <c r="C226" s="150"/>
      <c r="D226" s="150"/>
      <c r="E226" s="149"/>
      <c r="F226" s="150"/>
      <c r="G226" s="150"/>
      <c r="H226" s="149"/>
      <c r="I226" s="150"/>
      <c r="J226" s="150"/>
      <c r="K226" s="149"/>
      <c r="L226" s="150"/>
      <c r="M226" s="150"/>
      <c r="N226" s="149"/>
      <c r="O226" s="150"/>
      <c r="P226" s="150"/>
      <c r="Q226" s="149"/>
      <c r="R226" s="150"/>
      <c r="S226" s="150"/>
      <c r="T226" s="149"/>
      <c r="U226" s="150"/>
      <c r="V226" s="150"/>
      <c r="W226" s="149"/>
      <c r="X226" s="150"/>
      <c r="Y226" s="150"/>
      <c r="Z226" s="149"/>
      <c r="AA226" s="150"/>
      <c r="AB226" s="150"/>
      <c r="AC226" s="149"/>
      <c r="AD226" s="150"/>
      <c r="AE226" s="150"/>
      <c r="AF226" s="149"/>
      <c r="AG226" s="231"/>
      <c r="AH226" s="232"/>
      <c r="AI226" s="233"/>
      <c r="AJ226" s="148"/>
      <c r="AK226" s="234"/>
      <c r="AL226" s="234"/>
      <c r="AM226" s="234"/>
      <c r="AN226" s="151"/>
      <c r="AO226" s="151"/>
      <c r="AP226" s="151"/>
      <c r="AQ226" s="151"/>
      <c r="AR226" s="235"/>
    </row>
    <row r="227" spans="1:44" ht="32.25" thickBot="1" x14ac:dyDescent="0.2">
      <c r="A227" s="218"/>
      <c r="B227" s="230"/>
      <c r="C227" s="150"/>
      <c r="D227" s="150"/>
      <c r="E227" s="149"/>
      <c r="F227" s="150"/>
      <c r="G227" s="150"/>
      <c r="H227" s="149"/>
      <c r="I227" s="150"/>
      <c r="J227" s="150"/>
      <c r="K227" s="149"/>
      <c r="L227" s="150"/>
      <c r="M227" s="150"/>
      <c r="N227" s="149"/>
      <c r="O227" s="150"/>
      <c r="P227" s="150"/>
      <c r="Q227" s="149"/>
      <c r="R227" s="150"/>
      <c r="S227" s="150"/>
      <c r="T227" s="149"/>
      <c r="U227" s="150"/>
      <c r="V227" s="150"/>
      <c r="W227" s="149"/>
      <c r="X227" s="150"/>
      <c r="Y227" s="150"/>
      <c r="Z227" s="149"/>
      <c r="AA227" s="150"/>
      <c r="AB227" s="150"/>
      <c r="AC227" s="149"/>
      <c r="AD227" s="150"/>
      <c r="AE227" s="150"/>
      <c r="AF227" s="149"/>
      <c r="AG227" s="231"/>
      <c r="AH227" s="232"/>
      <c r="AI227" s="233"/>
      <c r="AJ227" s="148"/>
      <c r="AK227" s="234"/>
      <c r="AL227" s="234"/>
      <c r="AM227" s="234"/>
      <c r="AN227" s="151"/>
      <c r="AO227" s="151"/>
      <c r="AP227" s="151"/>
      <c r="AQ227" s="151"/>
      <c r="AR227" s="235"/>
    </row>
    <row r="228" spans="1:44" ht="32.25" thickBot="1" x14ac:dyDescent="0.2">
      <c r="A228" s="218"/>
      <c r="B228" s="230"/>
      <c r="C228" s="150"/>
      <c r="D228" s="150"/>
      <c r="E228" s="149"/>
      <c r="F228" s="150"/>
      <c r="G228" s="150"/>
      <c r="H228" s="149"/>
      <c r="I228" s="150"/>
      <c r="J228" s="150"/>
      <c r="K228" s="149"/>
      <c r="L228" s="150"/>
      <c r="M228" s="150"/>
      <c r="N228" s="149"/>
      <c r="O228" s="150"/>
      <c r="P228" s="150"/>
      <c r="Q228" s="149"/>
      <c r="R228" s="150"/>
      <c r="S228" s="150"/>
      <c r="T228" s="149"/>
      <c r="U228" s="150"/>
      <c r="V228" s="150"/>
      <c r="W228" s="149"/>
      <c r="X228" s="150"/>
      <c r="Y228" s="150"/>
      <c r="Z228" s="149"/>
      <c r="AA228" s="150"/>
      <c r="AB228" s="150"/>
      <c r="AC228" s="149"/>
      <c r="AD228" s="150"/>
      <c r="AE228" s="150"/>
      <c r="AF228" s="149"/>
      <c r="AG228" s="231"/>
      <c r="AH228" s="232"/>
      <c r="AI228" s="233"/>
      <c r="AJ228" s="148"/>
      <c r="AK228" s="234"/>
      <c r="AL228" s="234"/>
      <c r="AM228" s="234"/>
      <c r="AN228" s="151"/>
      <c r="AO228" s="151"/>
      <c r="AP228" s="151"/>
      <c r="AQ228" s="151"/>
      <c r="AR228" s="235"/>
    </row>
    <row r="229" spans="1:44" ht="32.25" thickBot="1" x14ac:dyDescent="0.2">
      <c r="A229" s="218"/>
      <c r="B229" s="230"/>
      <c r="C229" s="150"/>
      <c r="D229" s="150"/>
      <c r="E229" s="149"/>
      <c r="F229" s="150"/>
      <c r="G229" s="150"/>
      <c r="H229" s="149"/>
      <c r="I229" s="150"/>
      <c r="J229" s="150"/>
      <c r="K229" s="149"/>
      <c r="L229" s="150"/>
      <c r="M229" s="150"/>
      <c r="N229" s="149"/>
      <c r="O229" s="150"/>
      <c r="P229" s="150"/>
      <c r="Q229" s="149"/>
      <c r="R229" s="150"/>
      <c r="S229" s="150"/>
      <c r="T229" s="149"/>
      <c r="U229" s="150"/>
      <c r="V229" s="150"/>
      <c r="W229" s="149"/>
      <c r="X229" s="150"/>
      <c r="Y229" s="150"/>
      <c r="Z229" s="149"/>
      <c r="AA229" s="150"/>
      <c r="AB229" s="150"/>
      <c r="AC229" s="149"/>
      <c r="AD229" s="150"/>
      <c r="AE229" s="150"/>
      <c r="AF229" s="149"/>
      <c r="AG229" s="231"/>
      <c r="AH229" s="232"/>
      <c r="AI229" s="233"/>
      <c r="AJ229" s="148"/>
      <c r="AK229" s="234"/>
      <c r="AL229" s="234"/>
      <c r="AM229" s="234"/>
      <c r="AN229" s="151"/>
      <c r="AO229" s="151"/>
      <c r="AP229" s="151"/>
      <c r="AQ229" s="151"/>
      <c r="AR229" s="235"/>
    </row>
    <row r="230" spans="1:44" ht="32.25" thickBot="1" x14ac:dyDescent="0.2">
      <c r="A230" s="218"/>
      <c r="B230" s="230"/>
      <c r="C230" s="150"/>
      <c r="D230" s="150"/>
      <c r="E230" s="149"/>
      <c r="F230" s="150"/>
      <c r="G230" s="150"/>
      <c r="H230" s="149"/>
      <c r="I230" s="150"/>
      <c r="J230" s="150"/>
      <c r="K230" s="149"/>
      <c r="L230" s="150"/>
      <c r="M230" s="150"/>
      <c r="N230" s="149"/>
      <c r="O230" s="150"/>
      <c r="P230" s="150"/>
      <c r="Q230" s="149"/>
      <c r="R230" s="150"/>
      <c r="S230" s="150"/>
      <c r="T230" s="149"/>
      <c r="U230" s="150"/>
      <c r="V230" s="150"/>
      <c r="W230" s="149"/>
      <c r="X230" s="150"/>
      <c r="Y230" s="150"/>
      <c r="Z230" s="149"/>
      <c r="AA230" s="150"/>
      <c r="AB230" s="150"/>
      <c r="AC230" s="149"/>
      <c r="AD230" s="150"/>
      <c r="AE230" s="150"/>
      <c r="AF230" s="149"/>
      <c r="AG230" s="231"/>
      <c r="AH230" s="232"/>
      <c r="AI230" s="233"/>
      <c r="AJ230" s="148"/>
      <c r="AK230" s="234"/>
      <c r="AL230" s="234"/>
      <c r="AM230" s="234"/>
      <c r="AN230" s="151"/>
      <c r="AO230" s="151"/>
      <c r="AP230" s="151"/>
      <c r="AQ230" s="151"/>
      <c r="AR230" s="235"/>
    </row>
    <row r="231" spans="1:44" ht="32.25" thickBot="1" x14ac:dyDescent="0.2">
      <c r="A231" s="218"/>
      <c r="B231" s="230"/>
      <c r="C231" s="150"/>
      <c r="D231" s="150"/>
      <c r="E231" s="149"/>
      <c r="F231" s="150"/>
      <c r="G231" s="150"/>
      <c r="H231" s="149"/>
      <c r="I231" s="150"/>
      <c r="J231" s="150"/>
      <c r="K231" s="149"/>
      <c r="L231" s="150"/>
      <c r="M231" s="150"/>
      <c r="N231" s="149"/>
      <c r="O231" s="150"/>
      <c r="P231" s="150"/>
      <c r="Q231" s="149"/>
      <c r="R231" s="150"/>
      <c r="S231" s="150"/>
      <c r="T231" s="149"/>
      <c r="U231" s="150"/>
      <c r="V231" s="150"/>
      <c r="W231" s="149"/>
      <c r="X231" s="150"/>
      <c r="Y231" s="150"/>
      <c r="Z231" s="149"/>
      <c r="AA231" s="150"/>
      <c r="AB231" s="150"/>
      <c r="AC231" s="149"/>
      <c r="AD231" s="150"/>
      <c r="AE231" s="150"/>
      <c r="AF231" s="149"/>
      <c r="AG231" s="231"/>
      <c r="AH231" s="232"/>
      <c r="AI231" s="233"/>
      <c r="AJ231" s="148"/>
      <c r="AK231" s="234"/>
      <c r="AL231" s="234"/>
      <c r="AM231" s="234"/>
      <c r="AN231" s="151"/>
      <c r="AO231" s="151"/>
      <c r="AP231" s="151"/>
      <c r="AQ231" s="151"/>
      <c r="AR231" s="235"/>
    </row>
    <row r="232" spans="1:44" ht="32.25" thickBot="1" x14ac:dyDescent="0.2">
      <c r="A232" s="218"/>
      <c r="B232" s="230"/>
      <c r="C232" s="150"/>
      <c r="D232" s="150"/>
      <c r="E232" s="149"/>
      <c r="F232" s="150"/>
      <c r="G232" s="150"/>
      <c r="H232" s="149"/>
      <c r="I232" s="150"/>
      <c r="J232" s="150"/>
      <c r="K232" s="149"/>
      <c r="L232" s="150"/>
      <c r="M232" s="150"/>
      <c r="N232" s="149"/>
      <c r="O232" s="150"/>
      <c r="P232" s="150"/>
      <c r="Q232" s="149"/>
      <c r="R232" s="150"/>
      <c r="S232" s="150"/>
      <c r="T232" s="149"/>
      <c r="U232" s="150"/>
      <c r="V232" s="150"/>
      <c r="W232" s="149"/>
      <c r="X232" s="150"/>
      <c r="Y232" s="150"/>
      <c r="Z232" s="149"/>
      <c r="AA232" s="150"/>
      <c r="AB232" s="150"/>
      <c r="AC232" s="149"/>
      <c r="AD232" s="150"/>
      <c r="AE232" s="150"/>
      <c r="AF232" s="149"/>
      <c r="AG232" s="231"/>
      <c r="AH232" s="232"/>
      <c r="AI232" s="233"/>
      <c r="AJ232" s="148"/>
      <c r="AK232" s="234"/>
      <c r="AL232" s="234"/>
      <c r="AM232" s="234"/>
      <c r="AN232" s="151"/>
      <c r="AO232" s="151"/>
      <c r="AP232" s="151"/>
      <c r="AQ232" s="151"/>
      <c r="AR232" s="235"/>
    </row>
    <row r="233" spans="1:44" ht="32.25" thickBot="1" x14ac:dyDescent="0.2">
      <c r="A233" s="218"/>
      <c r="B233" s="230"/>
      <c r="C233" s="150"/>
      <c r="D233" s="150"/>
      <c r="E233" s="149"/>
      <c r="F233" s="150"/>
      <c r="G233" s="150"/>
      <c r="H233" s="149"/>
      <c r="I233" s="150"/>
      <c r="J233" s="150"/>
      <c r="K233" s="149"/>
      <c r="L233" s="150"/>
      <c r="M233" s="150"/>
      <c r="N233" s="149"/>
      <c r="O233" s="150"/>
      <c r="P233" s="150"/>
      <c r="Q233" s="149"/>
      <c r="R233" s="150"/>
      <c r="S233" s="150"/>
      <c r="T233" s="149"/>
      <c r="U233" s="150"/>
      <c r="V233" s="150"/>
      <c r="W233" s="149"/>
      <c r="X233" s="150"/>
      <c r="Y233" s="150"/>
      <c r="Z233" s="149"/>
      <c r="AA233" s="150"/>
      <c r="AB233" s="150"/>
      <c r="AC233" s="149"/>
      <c r="AD233" s="150"/>
      <c r="AE233" s="150"/>
      <c r="AF233" s="149"/>
      <c r="AG233" s="231"/>
      <c r="AH233" s="232"/>
      <c r="AI233" s="233"/>
      <c r="AJ233" s="148"/>
      <c r="AK233" s="234"/>
      <c r="AL233" s="234"/>
      <c r="AM233" s="234"/>
      <c r="AN233" s="151"/>
      <c r="AO233" s="151"/>
      <c r="AP233" s="151"/>
      <c r="AQ233" s="151"/>
      <c r="AR233" s="235"/>
    </row>
    <row r="234" spans="1:44" ht="32.25" thickBot="1" x14ac:dyDescent="0.2">
      <c r="A234" s="218"/>
      <c r="B234" s="230"/>
      <c r="C234" s="150"/>
      <c r="D234" s="150"/>
      <c r="E234" s="149"/>
      <c r="F234" s="150"/>
      <c r="G234" s="150"/>
      <c r="H234" s="149"/>
      <c r="I234" s="150"/>
      <c r="J234" s="150"/>
      <c r="K234" s="149"/>
      <c r="L234" s="150"/>
      <c r="M234" s="150"/>
      <c r="N234" s="149"/>
      <c r="O234" s="150"/>
      <c r="P234" s="150"/>
      <c r="Q234" s="149"/>
      <c r="R234" s="150"/>
      <c r="S234" s="150"/>
      <c r="T234" s="149"/>
      <c r="U234" s="150"/>
      <c r="V234" s="150"/>
      <c r="W234" s="149"/>
      <c r="X234" s="150"/>
      <c r="Y234" s="150"/>
      <c r="Z234" s="149"/>
      <c r="AA234" s="150"/>
      <c r="AB234" s="150"/>
      <c r="AC234" s="149"/>
      <c r="AD234" s="150"/>
      <c r="AE234" s="150"/>
      <c r="AF234" s="149"/>
      <c r="AG234" s="231"/>
      <c r="AH234" s="232"/>
      <c r="AI234" s="233"/>
      <c r="AJ234" s="148"/>
      <c r="AK234" s="234"/>
      <c r="AL234" s="234"/>
      <c r="AM234" s="234"/>
      <c r="AN234" s="151"/>
      <c r="AO234" s="151"/>
      <c r="AP234" s="151"/>
      <c r="AQ234" s="151"/>
      <c r="AR234" s="235"/>
    </row>
    <row r="235" spans="1:44" ht="32.25" thickBot="1" x14ac:dyDescent="0.2">
      <c r="A235" s="218"/>
      <c r="B235" s="230"/>
      <c r="C235" s="150"/>
      <c r="D235" s="150"/>
      <c r="E235" s="149"/>
      <c r="F235" s="150"/>
      <c r="G235" s="150"/>
      <c r="H235" s="149"/>
      <c r="I235" s="150"/>
      <c r="J235" s="150"/>
      <c r="K235" s="149"/>
      <c r="L235" s="150"/>
      <c r="M235" s="150"/>
      <c r="N235" s="149"/>
      <c r="O235" s="150"/>
      <c r="P235" s="150"/>
      <c r="Q235" s="149"/>
      <c r="R235" s="150"/>
      <c r="S235" s="150"/>
      <c r="T235" s="149"/>
      <c r="U235" s="150"/>
      <c r="V235" s="150"/>
      <c r="W235" s="149"/>
      <c r="X235" s="150"/>
      <c r="Y235" s="150"/>
      <c r="Z235" s="149"/>
      <c r="AA235" s="150"/>
      <c r="AB235" s="150"/>
      <c r="AC235" s="149"/>
      <c r="AD235" s="150"/>
      <c r="AE235" s="150"/>
      <c r="AF235" s="149"/>
      <c r="AG235" s="231"/>
      <c r="AH235" s="232"/>
      <c r="AI235" s="233"/>
      <c r="AJ235" s="148"/>
      <c r="AK235" s="234"/>
      <c r="AL235" s="234"/>
      <c r="AM235" s="234"/>
      <c r="AN235" s="151"/>
      <c r="AO235" s="151"/>
      <c r="AP235" s="151"/>
      <c r="AQ235" s="151"/>
      <c r="AR235" s="235"/>
    </row>
    <row r="236" spans="1:44" ht="32.25" thickBot="1" x14ac:dyDescent="0.2">
      <c r="A236" s="218"/>
      <c r="B236" s="230"/>
      <c r="C236" s="150"/>
      <c r="D236" s="150"/>
      <c r="E236" s="149"/>
      <c r="F236" s="150"/>
      <c r="G236" s="150"/>
      <c r="H236" s="149"/>
      <c r="I236" s="150"/>
      <c r="J236" s="150"/>
      <c r="K236" s="149"/>
      <c r="L236" s="150"/>
      <c r="M236" s="150"/>
      <c r="N236" s="149"/>
      <c r="O236" s="150"/>
      <c r="P236" s="150"/>
      <c r="Q236" s="149"/>
      <c r="R236" s="150"/>
      <c r="S236" s="150"/>
      <c r="T236" s="149"/>
      <c r="U236" s="150"/>
      <c r="V236" s="150"/>
      <c r="W236" s="149"/>
      <c r="X236" s="150"/>
      <c r="Y236" s="150"/>
      <c r="Z236" s="149"/>
      <c r="AA236" s="150"/>
      <c r="AB236" s="150"/>
      <c r="AC236" s="149"/>
      <c r="AD236" s="150"/>
      <c r="AE236" s="150"/>
      <c r="AF236" s="149"/>
      <c r="AG236" s="231"/>
      <c r="AH236" s="232"/>
      <c r="AI236" s="233"/>
      <c r="AJ236" s="148"/>
      <c r="AK236" s="234"/>
      <c r="AL236" s="234"/>
      <c r="AM236" s="234"/>
      <c r="AN236" s="151"/>
      <c r="AO236" s="151"/>
      <c r="AP236" s="151"/>
      <c r="AQ236" s="151"/>
      <c r="AR236" s="235"/>
    </row>
    <row r="237" spans="1:44" ht="32.25" thickBot="1" x14ac:dyDescent="0.2">
      <c r="A237" s="218"/>
      <c r="B237" s="230"/>
      <c r="C237" s="150"/>
      <c r="D237" s="150"/>
      <c r="E237" s="149"/>
      <c r="F237" s="150"/>
      <c r="G237" s="150"/>
      <c r="H237" s="149"/>
      <c r="I237" s="150"/>
      <c r="J237" s="150"/>
      <c r="K237" s="149"/>
      <c r="L237" s="150"/>
      <c r="M237" s="150"/>
      <c r="N237" s="149"/>
      <c r="O237" s="150"/>
      <c r="P237" s="150"/>
      <c r="Q237" s="149"/>
      <c r="R237" s="150"/>
      <c r="S237" s="150"/>
      <c r="T237" s="149"/>
      <c r="U237" s="150"/>
      <c r="V237" s="150"/>
      <c r="W237" s="149"/>
      <c r="X237" s="150"/>
      <c r="Y237" s="150"/>
      <c r="Z237" s="149"/>
      <c r="AA237" s="150"/>
      <c r="AB237" s="150"/>
      <c r="AC237" s="149"/>
      <c r="AD237" s="150"/>
      <c r="AE237" s="150"/>
      <c r="AF237" s="149"/>
      <c r="AG237" s="231"/>
      <c r="AH237" s="232"/>
      <c r="AI237" s="233"/>
      <c r="AJ237" s="148"/>
      <c r="AK237" s="234"/>
      <c r="AL237" s="234"/>
      <c r="AM237" s="234"/>
      <c r="AN237" s="151"/>
      <c r="AO237" s="151"/>
      <c r="AP237" s="151"/>
      <c r="AQ237" s="151"/>
      <c r="AR237" s="235"/>
    </row>
    <row r="238" spans="1:44" ht="32.25" thickBot="1" x14ac:dyDescent="0.2">
      <c r="A238" s="218"/>
      <c r="B238" s="230"/>
      <c r="C238" s="150"/>
      <c r="D238" s="150"/>
      <c r="E238" s="149"/>
      <c r="F238" s="150"/>
      <c r="G238" s="150"/>
      <c r="H238" s="149"/>
      <c r="I238" s="150"/>
      <c r="J238" s="150"/>
      <c r="K238" s="149"/>
      <c r="L238" s="150"/>
      <c r="M238" s="150"/>
      <c r="N238" s="149"/>
      <c r="O238" s="150"/>
      <c r="P238" s="150"/>
      <c r="Q238" s="149"/>
      <c r="R238" s="150"/>
      <c r="S238" s="150"/>
      <c r="T238" s="149"/>
      <c r="U238" s="150"/>
      <c r="V238" s="150"/>
      <c r="W238" s="149"/>
      <c r="X238" s="150"/>
      <c r="Y238" s="150"/>
      <c r="Z238" s="149"/>
      <c r="AA238" s="150"/>
      <c r="AB238" s="150"/>
      <c r="AC238" s="149"/>
      <c r="AD238" s="150"/>
      <c r="AE238" s="150"/>
      <c r="AF238" s="149"/>
      <c r="AG238" s="231"/>
      <c r="AH238" s="232"/>
      <c r="AI238" s="233"/>
      <c r="AJ238" s="148"/>
      <c r="AK238" s="234"/>
      <c r="AL238" s="234"/>
      <c r="AM238" s="234"/>
      <c r="AN238" s="151"/>
      <c r="AO238" s="151"/>
      <c r="AP238" s="151"/>
      <c r="AQ238" s="151"/>
      <c r="AR238" s="235"/>
    </row>
    <row r="239" spans="1:44" ht="32.25" thickBot="1" x14ac:dyDescent="0.2">
      <c r="A239" s="218"/>
      <c r="B239" s="230"/>
      <c r="C239" s="150"/>
      <c r="D239" s="150"/>
      <c r="E239" s="149"/>
      <c r="F239" s="150"/>
      <c r="G239" s="150"/>
      <c r="H239" s="149"/>
      <c r="I239" s="150"/>
      <c r="J239" s="150"/>
      <c r="K239" s="149"/>
      <c r="L239" s="150"/>
      <c r="M239" s="150"/>
      <c r="N239" s="149"/>
      <c r="O239" s="150"/>
      <c r="P239" s="150"/>
      <c r="Q239" s="149"/>
      <c r="R239" s="150"/>
      <c r="S239" s="150"/>
      <c r="T239" s="149"/>
      <c r="U239" s="150"/>
      <c r="V239" s="150"/>
      <c r="W239" s="149"/>
      <c r="X239" s="150"/>
      <c r="Y239" s="150"/>
      <c r="Z239" s="149"/>
      <c r="AA239" s="150"/>
      <c r="AB239" s="150"/>
      <c r="AC239" s="149"/>
      <c r="AD239" s="150"/>
      <c r="AE239" s="150"/>
      <c r="AF239" s="149"/>
      <c r="AG239" s="231"/>
      <c r="AH239" s="232"/>
      <c r="AI239" s="233"/>
      <c r="AJ239" s="148"/>
      <c r="AK239" s="234"/>
      <c r="AL239" s="234"/>
      <c r="AM239" s="234"/>
      <c r="AN239" s="151"/>
      <c r="AO239" s="151"/>
      <c r="AP239" s="151"/>
      <c r="AQ239" s="151"/>
      <c r="AR239" s="235"/>
    </row>
    <row r="240" spans="1:44" ht="32.25" thickBot="1" x14ac:dyDescent="0.2">
      <c r="A240" s="218"/>
      <c r="B240" s="230"/>
      <c r="C240" s="150"/>
      <c r="D240" s="150"/>
      <c r="E240" s="149"/>
      <c r="F240" s="150"/>
      <c r="G240" s="150"/>
      <c r="H240" s="149"/>
      <c r="I240" s="150"/>
      <c r="J240" s="150"/>
      <c r="K240" s="149"/>
      <c r="L240" s="150"/>
      <c r="M240" s="150"/>
      <c r="N240" s="149"/>
      <c r="O240" s="150"/>
      <c r="P240" s="150"/>
      <c r="Q240" s="149"/>
      <c r="R240" s="150"/>
      <c r="S240" s="150"/>
      <c r="T240" s="149"/>
      <c r="U240" s="150"/>
      <c r="V240" s="150"/>
      <c r="W240" s="149"/>
      <c r="X240" s="150"/>
      <c r="Y240" s="150"/>
      <c r="Z240" s="149"/>
      <c r="AA240" s="150"/>
      <c r="AB240" s="150"/>
      <c r="AC240" s="149"/>
      <c r="AD240" s="150"/>
      <c r="AE240" s="150"/>
      <c r="AF240" s="149"/>
      <c r="AG240" s="231"/>
      <c r="AH240" s="232"/>
      <c r="AI240" s="233"/>
      <c r="AJ240" s="148"/>
      <c r="AK240" s="234"/>
      <c r="AL240" s="234"/>
      <c r="AM240" s="234"/>
      <c r="AN240" s="151"/>
      <c r="AO240" s="151"/>
      <c r="AP240" s="151"/>
      <c r="AQ240" s="151"/>
      <c r="AR240" s="235"/>
    </row>
    <row r="241" spans="1:44" ht="32.25" thickBot="1" x14ac:dyDescent="0.2">
      <c r="A241" s="218"/>
      <c r="B241" s="230"/>
      <c r="C241" s="150"/>
      <c r="D241" s="150"/>
      <c r="E241" s="149"/>
      <c r="F241" s="150"/>
      <c r="G241" s="150"/>
      <c r="H241" s="149"/>
      <c r="I241" s="150"/>
      <c r="J241" s="150"/>
      <c r="K241" s="149"/>
      <c r="L241" s="150"/>
      <c r="M241" s="150"/>
      <c r="N241" s="149"/>
      <c r="O241" s="150"/>
      <c r="P241" s="150"/>
      <c r="Q241" s="149"/>
      <c r="R241" s="150"/>
      <c r="S241" s="150"/>
      <c r="T241" s="149"/>
      <c r="U241" s="150"/>
      <c r="V241" s="150"/>
      <c r="W241" s="149"/>
      <c r="X241" s="150"/>
      <c r="Y241" s="150"/>
      <c r="Z241" s="149"/>
      <c r="AA241" s="150"/>
      <c r="AB241" s="150"/>
      <c r="AC241" s="149"/>
      <c r="AD241" s="150"/>
      <c r="AE241" s="150"/>
      <c r="AF241" s="149"/>
      <c r="AG241" s="231"/>
      <c r="AH241" s="232"/>
      <c r="AI241" s="233"/>
      <c r="AJ241" s="148"/>
      <c r="AK241" s="234"/>
      <c r="AL241" s="234"/>
      <c r="AM241" s="234"/>
      <c r="AN241" s="151"/>
      <c r="AO241" s="151"/>
      <c r="AP241" s="151"/>
      <c r="AQ241" s="151"/>
      <c r="AR241" s="235"/>
    </row>
    <row r="242" spans="1:44" ht="32.25" thickBot="1" x14ac:dyDescent="0.2">
      <c r="A242" s="218"/>
      <c r="B242" s="230"/>
      <c r="C242" s="150"/>
      <c r="D242" s="150"/>
      <c r="E242" s="149"/>
      <c r="F242" s="150"/>
      <c r="G242" s="150"/>
      <c r="H242" s="149"/>
      <c r="I242" s="150"/>
      <c r="J242" s="150"/>
      <c r="K242" s="149"/>
      <c r="L242" s="150"/>
      <c r="M242" s="150"/>
      <c r="N242" s="149"/>
      <c r="O242" s="150"/>
      <c r="P242" s="150"/>
      <c r="Q242" s="149"/>
      <c r="R242" s="150"/>
      <c r="S242" s="150"/>
      <c r="T242" s="149"/>
      <c r="U242" s="150"/>
      <c r="V242" s="150"/>
      <c r="W242" s="149"/>
      <c r="X242" s="150"/>
      <c r="Y242" s="150"/>
      <c r="Z242" s="149"/>
      <c r="AA242" s="150"/>
      <c r="AB242" s="150"/>
      <c r="AC242" s="149"/>
      <c r="AD242" s="150"/>
      <c r="AE242" s="150"/>
      <c r="AF242" s="149"/>
      <c r="AG242" s="231"/>
      <c r="AH242" s="232"/>
      <c r="AI242" s="233"/>
      <c r="AJ242" s="148"/>
      <c r="AK242" s="234"/>
      <c r="AL242" s="234"/>
      <c r="AM242" s="234"/>
      <c r="AN242" s="151"/>
      <c r="AO242" s="151"/>
      <c r="AP242" s="151"/>
      <c r="AQ242" s="151"/>
      <c r="AR242" s="235"/>
    </row>
    <row r="243" spans="1:44" ht="32.25" thickBot="1" x14ac:dyDescent="0.2">
      <c r="A243" s="218"/>
      <c r="B243" s="230"/>
      <c r="C243" s="150"/>
      <c r="D243" s="150"/>
      <c r="E243" s="149"/>
      <c r="F243" s="150"/>
      <c r="G243" s="150"/>
      <c r="H243" s="149"/>
      <c r="I243" s="150"/>
      <c r="J243" s="150"/>
      <c r="K243" s="149"/>
      <c r="L243" s="150"/>
      <c r="M243" s="150"/>
      <c r="N243" s="149"/>
      <c r="O243" s="150"/>
      <c r="P243" s="150"/>
      <c r="Q243" s="149"/>
      <c r="R243" s="150"/>
      <c r="S243" s="150"/>
      <c r="T243" s="149"/>
      <c r="U243" s="150"/>
      <c r="V243" s="150"/>
      <c r="W243" s="149"/>
      <c r="X243" s="150"/>
      <c r="Y243" s="150"/>
      <c r="Z243" s="149"/>
      <c r="AA243" s="150"/>
      <c r="AB243" s="150"/>
      <c r="AC243" s="149"/>
      <c r="AD243" s="150"/>
      <c r="AE243" s="150"/>
      <c r="AF243" s="149"/>
      <c r="AG243" s="231"/>
      <c r="AH243" s="232"/>
      <c r="AI243" s="233"/>
      <c r="AJ243" s="148"/>
      <c r="AK243" s="234"/>
      <c r="AL243" s="234"/>
      <c r="AM243" s="234"/>
      <c r="AN243" s="151"/>
      <c r="AO243" s="151"/>
      <c r="AP243" s="151"/>
      <c r="AQ243" s="151"/>
      <c r="AR243" s="235"/>
    </row>
    <row r="244" spans="1:44" ht="32.25" thickBot="1" x14ac:dyDescent="0.2">
      <c r="A244" s="218"/>
      <c r="B244" s="230"/>
      <c r="C244" s="150"/>
      <c r="D244" s="150"/>
      <c r="E244" s="149"/>
      <c r="F244" s="150"/>
      <c r="G244" s="150"/>
      <c r="H244" s="149"/>
      <c r="I244" s="150"/>
      <c r="J244" s="150"/>
      <c r="K244" s="149"/>
      <c r="L244" s="150"/>
      <c r="M244" s="150"/>
      <c r="N244" s="149"/>
      <c r="O244" s="150"/>
      <c r="P244" s="150"/>
      <c r="Q244" s="149"/>
      <c r="R244" s="150"/>
      <c r="S244" s="150"/>
      <c r="T244" s="149"/>
      <c r="U244" s="150"/>
      <c r="V244" s="150"/>
      <c r="W244" s="149"/>
      <c r="X244" s="150"/>
      <c r="Y244" s="150"/>
      <c r="Z244" s="149"/>
      <c r="AA244" s="150"/>
      <c r="AB244" s="150"/>
      <c r="AC244" s="149"/>
      <c r="AD244" s="150"/>
      <c r="AE244" s="150"/>
      <c r="AF244" s="149"/>
      <c r="AG244" s="231"/>
      <c r="AH244" s="232"/>
      <c r="AI244" s="233"/>
      <c r="AJ244" s="148"/>
      <c r="AK244" s="234"/>
      <c r="AL244" s="234"/>
      <c r="AM244" s="234"/>
      <c r="AN244" s="151"/>
      <c r="AO244" s="151"/>
      <c r="AP244" s="151"/>
      <c r="AQ244" s="151"/>
      <c r="AR244" s="235"/>
    </row>
    <row r="245" spans="1:44" ht="32.25" thickBot="1" x14ac:dyDescent="0.2">
      <c r="A245" s="218"/>
      <c r="B245" s="230"/>
      <c r="C245" s="150"/>
      <c r="D245" s="150"/>
      <c r="E245" s="149"/>
      <c r="F245" s="150"/>
      <c r="G245" s="150"/>
      <c r="H245" s="149"/>
      <c r="I245" s="150"/>
      <c r="J245" s="150"/>
      <c r="K245" s="149"/>
      <c r="L245" s="150"/>
      <c r="M245" s="150"/>
      <c r="N245" s="149"/>
      <c r="O245" s="150"/>
      <c r="P245" s="150"/>
      <c r="Q245" s="149"/>
      <c r="R245" s="150"/>
      <c r="S245" s="150"/>
      <c r="T245" s="149"/>
      <c r="U245" s="150"/>
      <c r="V245" s="150"/>
      <c r="W245" s="149"/>
      <c r="X245" s="150"/>
      <c r="Y245" s="150"/>
      <c r="Z245" s="149"/>
      <c r="AA245" s="150"/>
      <c r="AB245" s="150"/>
      <c r="AC245" s="149"/>
      <c r="AD245" s="150"/>
      <c r="AE245" s="150"/>
      <c r="AF245" s="149"/>
      <c r="AG245" s="231"/>
      <c r="AH245" s="232"/>
      <c r="AI245" s="233"/>
      <c r="AJ245" s="148"/>
      <c r="AK245" s="234"/>
      <c r="AL245" s="234"/>
      <c r="AM245" s="234"/>
      <c r="AN245" s="151"/>
      <c r="AO245" s="151"/>
      <c r="AP245" s="151"/>
      <c r="AQ245" s="151"/>
      <c r="AR245" s="235"/>
    </row>
    <row r="246" spans="1:44" ht="32.25" thickBot="1" x14ac:dyDescent="0.2">
      <c r="A246" s="218"/>
      <c r="B246" s="230"/>
      <c r="C246" s="150"/>
      <c r="D246" s="150"/>
      <c r="E246" s="149"/>
      <c r="F246" s="150"/>
      <c r="G246" s="150"/>
      <c r="H246" s="149"/>
      <c r="I246" s="150"/>
      <c r="J246" s="150"/>
      <c r="K246" s="149"/>
      <c r="L246" s="150"/>
      <c r="M246" s="150"/>
      <c r="N246" s="149"/>
      <c r="O246" s="150"/>
      <c r="P246" s="150"/>
      <c r="Q246" s="149"/>
      <c r="R246" s="150"/>
      <c r="S246" s="150"/>
      <c r="T246" s="149"/>
      <c r="U246" s="150"/>
      <c r="V246" s="150"/>
      <c r="W246" s="149"/>
      <c r="X246" s="150"/>
      <c r="Y246" s="150"/>
      <c r="Z246" s="149"/>
      <c r="AA246" s="150"/>
      <c r="AB246" s="150"/>
      <c r="AC246" s="149"/>
      <c r="AD246" s="150"/>
      <c r="AE246" s="150"/>
      <c r="AF246" s="149"/>
      <c r="AG246" s="231"/>
      <c r="AH246" s="232"/>
      <c r="AI246" s="233"/>
      <c r="AJ246" s="148"/>
      <c r="AK246" s="234"/>
      <c r="AL246" s="234"/>
      <c r="AM246" s="234"/>
      <c r="AN246" s="151"/>
      <c r="AO246" s="151"/>
      <c r="AP246" s="151"/>
      <c r="AQ246" s="151"/>
      <c r="AR246" s="235"/>
    </row>
    <row r="247" spans="1:44" ht="32.25" thickBot="1" x14ac:dyDescent="0.2">
      <c r="A247" s="218"/>
      <c r="B247" s="230"/>
      <c r="C247" s="150"/>
      <c r="D247" s="150"/>
      <c r="E247" s="149"/>
      <c r="F247" s="150"/>
      <c r="G247" s="150"/>
      <c r="H247" s="149"/>
      <c r="I247" s="150"/>
      <c r="J247" s="150"/>
      <c r="K247" s="149"/>
      <c r="L247" s="150"/>
      <c r="M247" s="150"/>
      <c r="N247" s="149"/>
      <c r="O247" s="150"/>
      <c r="P247" s="150"/>
      <c r="Q247" s="149"/>
      <c r="R247" s="150"/>
      <c r="S247" s="150"/>
      <c r="T247" s="149"/>
      <c r="U247" s="150"/>
      <c r="V247" s="150"/>
      <c r="W247" s="149"/>
      <c r="X247" s="150"/>
      <c r="Y247" s="150"/>
      <c r="Z247" s="149"/>
      <c r="AA247" s="150"/>
      <c r="AB247" s="150"/>
      <c r="AC247" s="149"/>
      <c r="AD247" s="150"/>
      <c r="AE247" s="150"/>
      <c r="AF247" s="149"/>
      <c r="AG247" s="231"/>
      <c r="AH247" s="232"/>
      <c r="AI247" s="233"/>
      <c r="AJ247" s="148"/>
      <c r="AK247" s="234"/>
      <c r="AL247" s="234"/>
      <c r="AM247" s="234"/>
      <c r="AN247" s="151"/>
      <c r="AO247" s="151"/>
      <c r="AP247" s="151"/>
      <c r="AQ247" s="151"/>
      <c r="AR247" s="235"/>
    </row>
    <row r="248" spans="1:44" ht="32.25" thickBot="1" x14ac:dyDescent="0.2">
      <c r="A248" s="218"/>
      <c r="B248" s="230"/>
      <c r="C248" s="150"/>
      <c r="D248" s="150"/>
      <c r="E248" s="149"/>
      <c r="F248" s="150"/>
      <c r="G248" s="150"/>
      <c r="H248" s="149"/>
      <c r="I248" s="150"/>
      <c r="J248" s="150"/>
      <c r="K248" s="149"/>
      <c r="L248" s="150"/>
      <c r="M248" s="150"/>
      <c r="N248" s="149"/>
      <c r="O248" s="150"/>
      <c r="P248" s="150"/>
      <c r="Q248" s="149"/>
      <c r="R248" s="150"/>
      <c r="S248" s="150"/>
      <c r="T248" s="149"/>
      <c r="U248" s="150"/>
      <c r="V248" s="150"/>
      <c r="W248" s="149"/>
      <c r="X248" s="150"/>
      <c r="Y248" s="150"/>
      <c r="Z248" s="149"/>
      <c r="AA248" s="150"/>
      <c r="AB248" s="150"/>
      <c r="AC248" s="149"/>
      <c r="AD248" s="150"/>
      <c r="AE248" s="150"/>
      <c r="AF248" s="149"/>
      <c r="AG248" s="231"/>
      <c r="AH248" s="232"/>
      <c r="AI248" s="233"/>
      <c r="AJ248" s="148"/>
      <c r="AK248" s="234"/>
      <c r="AL248" s="234"/>
      <c r="AM248" s="234"/>
      <c r="AN248" s="151"/>
      <c r="AO248" s="151"/>
      <c r="AP248" s="151"/>
      <c r="AQ248" s="151"/>
      <c r="AR248" s="235"/>
    </row>
    <row r="249" spans="1:44" ht="32.25" thickBot="1" x14ac:dyDescent="0.2">
      <c r="A249" s="218"/>
      <c r="B249" s="230"/>
      <c r="C249" s="150"/>
      <c r="D249" s="150"/>
      <c r="E249" s="149"/>
      <c r="F249" s="150"/>
      <c r="G249" s="150"/>
      <c r="H249" s="149"/>
      <c r="I249" s="150"/>
      <c r="J249" s="150"/>
      <c r="K249" s="149"/>
      <c r="L249" s="150"/>
      <c r="M249" s="150"/>
      <c r="N249" s="149"/>
      <c r="O249" s="150"/>
      <c r="P249" s="150"/>
      <c r="Q249" s="149"/>
      <c r="R249" s="150"/>
      <c r="S249" s="150"/>
      <c r="T249" s="149"/>
      <c r="U249" s="150"/>
      <c r="V249" s="150"/>
      <c r="W249" s="149"/>
      <c r="X249" s="150"/>
      <c r="Y249" s="150"/>
      <c r="Z249" s="149"/>
      <c r="AA249" s="150"/>
      <c r="AB249" s="150"/>
      <c r="AC249" s="149"/>
      <c r="AD249" s="150"/>
      <c r="AE249" s="150"/>
      <c r="AF249" s="149"/>
      <c r="AG249" s="231"/>
      <c r="AH249" s="232"/>
      <c r="AI249" s="233"/>
      <c r="AJ249" s="148"/>
      <c r="AK249" s="234"/>
      <c r="AL249" s="234"/>
      <c r="AM249" s="234"/>
      <c r="AN249" s="151"/>
      <c r="AO249" s="151"/>
      <c r="AP249" s="151"/>
      <c r="AQ249" s="151"/>
      <c r="AR249" s="235"/>
    </row>
    <row r="250" spans="1:44" ht="32.25" thickBot="1" x14ac:dyDescent="0.2">
      <c r="A250" s="218"/>
      <c r="B250" s="230"/>
      <c r="C250" s="150"/>
      <c r="D250" s="150"/>
      <c r="E250" s="149"/>
      <c r="F250" s="150"/>
      <c r="G250" s="150"/>
      <c r="H250" s="149"/>
      <c r="I250" s="150"/>
      <c r="J250" s="150"/>
      <c r="K250" s="149"/>
      <c r="L250" s="150"/>
      <c r="M250" s="150"/>
      <c r="N250" s="149"/>
      <c r="O250" s="150"/>
      <c r="P250" s="150"/>
      <c r="Q250" s="149"/>
      <c r="R250" s="150"/>
      <c r="S250" s="150"/>
      <c r="T250" s="149"/>
      <c r="U250" s="150"/>
      <c r="V250" s="150"/>
      <c r="W250" s="149"/>
      <c r="X250" s="150"/>
      <c r="Y250" s="150"/>
      <c r="Z250" s="149"/>
      <c r="AA250" s="150"/>
      <c r="AB250" s="150"/>
      <c r="AC250" s="149"/>
      <c r="AD250" s="150"/>
      <c r="AE250" s="150"/>
      <c r="AF250" s="149"/>
      <c r="AG250" s="231"/>
      <c r="AH250" s="232"/>
      <c r="AI250" s="233"/>
      <c r="AJ250" s="148"/>
      <c r="AK250" s="234"/>
      <c r="AL250" s="234"/>
      <c r="AM250" s="234"/>
      <c r="AN250" s="151"/>
      <c r="AO250" s="151"/>
      <c r="AP250" s="151"/>
      <c r="AQ250" s="151"/>
      <c r="AR250" s="235"/>
    </row>
    <row r="251" spans="1:44" ht="32.25" thickBot="1" x14ac:dyDescent="0.2">
      <c r="A251" s="218"/>
      <c r="B251" s="230"/>
      <c r="C251" s="150"/>
      <c r="D251" s="150"/>
      <c r="E251" s="149"/>
      <c r="F251" s="150"/>
      <c r="G251" s="150"/>
      <c r="H251" s="149"/>
      <c r="I251" s="150"/>
      <c r="J251" s="150"/>
      <c r="K251" s="149"/>
      <c r="L251" s="150"/>
      <c r="M251" s="150"/>
      <c r="N251" s="149"/>
      <c r="O251" s="150"/>
      <c r="P251" s="150"/>
      <c r="Q251" s="149"/>
      <c r="R251" s="150"/>
      <c r="S251" s="150"/>
      <c r="T251" s="149"/>
      <c r="U251" s="150"/>
      <c r="V251" s="150"/>
      <c r="W251" s="149"/>
      <c r="X251" s="150"/>
      <c r="Y251" s="150"/>
      <c r="Z251" s="149"/>
      <c r="AA251" s="150"/>
      <c r="AB251" s="150"/>
      <c r="AC251" s="149"/>
      <c r="AD251" s="150"/>
      <c r="AE251" s="150"/>
      <c r="AF251" s="149"/>
      <c r="AG251" s="231"/>
      <c r="AH251" s="232"/>
      <c r="AI251" s="233"/>
      <c r="AJ251" s="148"/>
      <c r="AK251" s="234"/>
      <c r="AL251" s="234"/>
      <c r="AM251" s="234"/>
      <c r="AN251" s="151"/>
      <c r="AO251" s="151"/>
      <c r="AP251" s="151"/>
      <c r="AQ251" s="151"/>
      <c r="AR251" s="235"/>
    </row>
    <row r="252" spans="1:44" ht="32.25" thickBot="1" x14ac:dyDescent="0.2">
      <c r="A252" s="218"/>
      <c r="B252" s="230"/>
      <c r="C252" s="150"/>
      <c r="D252" s="150"/>
      <c r="E252" s="149"/>
      <c r="F252" s="150"/>
      <c r="G252" s="150"/>
      <c r="H252" s="149"/>
      <c r="I252" s="150"/>
      <c r="J252" s="150"/>
      <c r="K252" s="149"/>
      <c r="L252" s="150"/>
      <c r="M252" s="150"/>
      <c r="N252" s="149"/>
      <c r="O252" s="150"/>
      <c r="P252" s="150"/>
      <c r="Q252" s="149"/>
      <c r="R252" s="150"/>
      <c r="S252" s="150"/>
      <c r="T252" s="149"/>
      <c r="U252" s="150"/>
      <c r="V252" s="150"/>
      <c r="W252" s="149"/>
      <c r="X252" s="150"/>
      <c r="Y252" s="150"/>
      <c r="Z252" s="149"/>
      <c r="AA252" s="150"/>
      <c r="AB252" s="150"/>
      <c r="AC252" s="149"/>
      <c r="AD252" s="150"/>
      <c r="AE252" s="150"/>
      <c r="AF252" s="149"/>
      <c r="AG252" s="231"/>
      <c r="AH252" s="232"/>
      <c r="AI252" s="233"/>
      <c r="AJ252" s="148"/>
      <c r="AK252" s="234"/>
      <c r="AL252" s="234"/>
      <c r="AM252" s="234"/>
      <c r="AN252" s="151"/>
      <c r="AO252" s="151"/>
      <c r="AP252" s="151"/>
      <c r="AQ252" s="151"/>
      <c r="AR252" s="235"/>
    </row>
    <row r="253" spans="1:44" ht="32.25" thickBot="1" x14ac:dyDescent="0.2">
      <c r="A253" s="218"/>
      <c r="B253" s="230"/>
      <c r="C253" s="150"/>
      <c r="D253" s="150"/>
      <c r="E253" s="149"/>
      <c r="F253" s="150"/>
      <c r="G253" s="150"/>
      <c r="H253" s="149"/>
      <c r="I253" s="150"/>
      <c r="J253" s="150"/>
      <c r="K253" s="149"/>
      <c r="L253" s="150"/>
      <c r="M253" s="150"/>
      <c r="N253" s="149"/>
      <c r="O253" s="150"/>
      <c r="P253" s="150"/>
      <c r="Q253" s="149"/>
      <c r="R253" s="150"/>
      <c r="S253" s="150"/>
      <c r="T253" s="149"/>
      <c r="U253" s="150"/>
      <c r="V253" s="150"/>
      <c r="W253" s="149"/>
      <c r="X253" s="150"/>
      <c r="Y253" s="150"/>
      <c r="Z253" s="149"/>
      <c r="AA253" s="150"/>
      <c r="AB253" s="150"/>
      <c r="AC253" s="149"/>
      <c r="AD253" s="150"/>
      <c r="AE253" s="150"/>
      <c r="AF253" s="149"/>
      <c r="AG253" s="231"/>
      <c r="AH253" s="232"/>
      <c r="AI253" s="233"/>
      <c r="AJ253" s="148"/>
      <c r="AK253" s="234"/>
      <c r="AL253" s="234"/>
      <c r="AM253" s="234"/>
      <c r="AN253" s="151"/>
      <c r="AO253" s="151"/>
      <c r="AP253" s="151"/>
      <c r="AQ253" s="151"/>
      <c r="AR253" s="235"/>
    </row>
    <row r="254" spans="1:44" ht="32.25" thickBot="1" x14ac:dyDescent="0.2">
      <c r="A254" s="218"/>
      <c r="B254" s="230"/>
      <c r="C254" s="150"/>
      <c r="D254" s="150"/>
      <c r="E254" s="149"/>
      <c r="F254" s="150"/>
      <c r="G254" s="150"/>
      <c r="H254" s="149"/>
      <c r="I254" s="150"/>
      <c r="J254" s="150"/>
      <c r="K254" s="149"/>
      <c r="L254" s="150"/>
      <c r="M254" s="150"/>
      <c r="N254" s="149"/>
      <c r="O254" s="150"/>
      <c r="P254" s="150"/>
      <c r="Q254" s="149"/>
      <c r="R254" s="150"/>
      <c r="S254" s="150"/>
      <c r="T254" s="149"/>
      <c r="U254" s="150"/>
      <c r="V254" s="150"/>
      <c r="W254" s="149"/>
      <c r="X254" s="150"/>
      <c r="Y254" s="150"/>
      <c r="Z254" s="149"/>
      <c r="AA254" s="150"/>
      <c r="AB254" s="150"/>
      <c r="AC254" s="149"/>
      <c r="AD254" s="150"/>
      <c r="AE254" s="150"/>
      <c r="AF254" s="149"/>
      <c r="AG254" s="231"/>
      <c r="AH254" s="232"/>
      <c r="AI254" s="233"/>
      <c r="AJ254" s="148"/>
      <c r="AK254" s="234"/>
      <c r="AL254" s="234"/>
      <c r="AM254" s="234"/>
      <c r="AN254" s="151"/>
      <c r="AO254" s="151"/>
      <c r="AP254" s="151"/>
      <c r="AQ254" s="151"/>
      <c r="AR254" s="235"/>
    </row>
    <row r="255" spans="1:44" ht="32.25" thickBot="1" x14ac:dyDescent="0.2">
      <c r="A255" s="218"/>
      <c r="B255" s="230"/>
      <c r="C255" s="150"/>
      <c r="D255" s="150"/>
      <c r="E255" s="149"/>
      <c r="F255" s="150"/>
      <c r="G255" s="150"/>
      <c r="H255" s="149"/>
      <c r="I255" s="150"/>
      <c r="J255" s="150"/>
      <c r="K255" s="149"/>
      <c r="L255" s="150"/>
      <c r="M255" s="150"/>
      <c r="N255" s="149"/>
      <c r="O255" s="150"/>
      <c r="P255" s="150"/>
      <c r="Q255" s="149"/>
      <c r="R255" s="150"/>
      <c r="S255" s="150"/>
      <c r="T255" s="149"/>
      <c r="U255" s="150"/>
      <c r="V255" s="150"/>
      <c r="W255" s="149"/>
      <c r="X255" s="150"/>
      <c r="Y255" s="150"/>
      <c r="Z255" s="149"/>
      <c r="AA255" s="150"/>
      <c r="AB255" s="150"/>
      <c r="AC255" s="149"/>
      <c r="AD255" s="150"/>
      <c r="AE255" s="150"/>
      <c r="AF255" s="149"/>
      <c r="AG255" s="231"/>
      <c r="AH255" s="232"/>
      <c r="AI255" s="233"/>
      <c r="AJ255" s="148"/>
      <c r="AK255" s="234"/>
      <c r="AL255" s="234"/>
      <c r="AM255" s="234"/>
      <c r="AN255" s="151"/>
      <c r="AO255" s="151"/>
      <c r="AP255" s="151"/>
      <c r="AQ255" s="151"/>
      <c r="AR255" s="235"/>
    </row>
    <row r="256" spans="1:44" ht="32.25" thickBot="1" x14ac:dyDescent="0.2">
      <c r="A256" s="218"/>
      <c r="B256" s="230"/>
      <c r="C256" s="150"/>
      <c r="D256" s="150"/>
      <c r="E256" s="149"/>
      <c r="F256" s="150"/>
      <c r="G256" s="150"/>
      <c r="H256" s="149"/>
      <c r="I256" s="150"/>
      <c r="J256" s="150"/>
      <c r="K256" s="149"/>
      <c r="L256" s="150"/>
      <c r="M256" s="150"/>
      <c r="N256" s="149"/>
      <c r="O256" s="150"/>
      <c r="P256" s="150"/>
      <c r="Q256" s="149"/>
      <c r="R256" s="150"/>
      <c r="S256" s="150"/>
      <c r="T256" s="149"/>
      <c r="U256" s="150"/>
      <c r="V256" s="150"/>
      <c r="W256" s="149"/>
      <c r="X256" s="150"/>
      <c r="Y256" s="150"/>
      <c r="Z256" s="149"/>
      <c r="AA256" s="150"/>
      <c r="AB256" s="150"/>
      <c r="AC256" s="149"/>
      <c r="AD256" s="150"/>
      <c r="AE256" s="150"/>
      <c r="AF256" s="149"/>
      <c r="AG256" s="231"/>
      <c r="AH256" s="232"/>
      <c r="AI256" s="233"/>
      <c r="AJ256" s="148"/>
      <c r="AK256" s="234"/>
      <c r="AL256" s="234"/>
      <c r="AM256" s="234"/>
      <c r="AN256" s="151"/>
      <c r="AO256" s="151"/>
      <c r="AP256" s="151"/>
      <c r="AQ256" s="151"/>
      <c r="AR256" s="235"/>
    </row>
    <row r="257" spans="1:44" ht="32.25" thickBot="1" x14ac:dyDescent="0.2">
      <c r="A257" s="218"/>
      <c r="B257" s="230"/>
      <c r="C257" s="150"/>
      <c r="D257" s="150"/>
      <c r="E257" s="149"/>
      <c r="F257" s="150"/>
      <c r="G257" s="150"/>
      <c r="H257" s="149"/>
      <c r="I257" s="150"/>
      <c r="J257" s="150"/>
      <c r="K257" s="149"/>
      <c r="L257" s="150"/>
      <c r="M257" s="150"/>
      <c r="N257" s="149"/>
      <c r="O257" s="150"/>
      <c r="P257" s="150"/>
      <c r="Q257" s="149"/>
      <c r="R257" s="150"/>
      <c r="S257" s="150"/>
      <c r="T257" s="149"/>
      <c r="U257" s="150"/>
      <c r="V257" s="150"/>
      <c r="W257" s="149"/>
      <c r="X257" s="150"/>
      <c r="Y257" s="150"/>
      <c r="Z257" s="149"/>
      <c r="AA257" s="150"/>
      <c r="AB257" s="150"/>
      <c r="AC257" s="149"/>
      <c r="AD257" s="150"/>
      <c r="AE257" s="150"/>
      <c r="AF257" s="149"/>
      <c r="AG257" s="231"/>
      <c r="AH257" s="232"/>
      <c r="AI257" s="233"/>
      <c r="AJ257" s="148"/>
      <c r="AK257" s="234"/>
      <c r="AL257" s="234"/>
      <c r="AM257" s="234"/>
      <c r="AN257" s="151"/>
      <c r="AO257" s="151"/>
      <c r="AP257" s="151"/>
      <c r="AQ257" s="151"/>
      <c r="AR257" s="235"/>
    </row>
    <row r="258" spans="1:44" ht="32.25" thickBot="1" x14ac:dyDescent="0.2">
      <c r="A258" s="218"/>
      <c r="B258" s="230"/>
      <c r="C258" s="150"/>
      <c r="D258" s="150"/>
      <c r="E258" s="149"/>
      <c r="F258" s="150"/>
      <c r="G258" s="150"/>
      <c r="H258" s="149"/>
      <c r="I258" s="150"/>
      <c r="J258" s="150"/>
      <c r="K258" s="149"/>
      <c r="L258" s="150"/>
      <c r="M258" s="150"/>
      <c r="N258" s="149"/>
      <c r="O258" s="150"/>
      <c r="P258" s="150"/>
      <c r="Q258" s="149"/>
      <c r="R258" s="150"/>
      <c r="S258" s="150"/>
      <c r="T258" s="149"/>
      <c r="U258" s="150"/>
      <c r="V258" s="150"/>
      <c r="W258" s="149"/>
      <c r="X258" s="150"/>
      <c r="Y258" s="150"/>
      <c r="Z258" s="149"/>
      <c r="AA258" s="150"/>
      <c r="AB258" s="150"/>
      <c r="AC258" s="149"/>
      <c r="AD258" s="150"/>
      <c r="AE258" s="150"/>
      <c r="AF258" s="149"/>
      <c r="AG258" s="231"/>
      <c r="AH258" s="232"/>
      <c r="AI258" s="233"/>
      <c r="AJ258" s="148"/>
      <c r="AK258" s="234"/>
      <c r="AL258" s="234"/>
      <c r="AM258" s="234"/>
      <c r="AN258" s="151"/>
      <c r="AO258" s="151"/>
      <c r="AP258" s="151"/>
      <c r="AQ258" s="151"/>
      <c r="AR258" s="235"/>
    </row>
    <row r="259" spans="1:44" ht="32.25" thickBot="1" x14ac:dyDescent="0.2">
      <c r="A259" s="218"/>
      <c r="B259" s="230"/>
      <c r="C259" s="150"/>
      <c r="D259" s="150"/>
      <c r="E259" s="149"/>
      <c r="F259" s="150"/>
      <c r="G259" s="150"/>
      <c r="H259" s="149"/>
      <c r="I259" s="150"/>
      <c r="J259" s="150"/>
      <c r="K259" s="149"/>
      <c r="L259" s="150"/>
      <c r="M259" s="150"/>
      <c r="N259" s="149"/>
      <c r="O259" s="150"/>
      <c r="P259" s="150"/>
      <c r="Q259" s="149"/>
      <c r="R259" s="150"/>
      <c r="S259" s="150"/>
      <c r="T259" s="149"/>
      <c r="U259" s="150"/>
      <c r="V259" s="150"/>
      <c r="W259" s="149"/>
      <c r="X259" s="150"/>
      <c r="Y259" s="150"/>
      <c r="Z259" s="149"/>
      <c r="AA259" s="150"/>
      <c r="AB259" s="150"/>
      <c r="AC259" s="149"/>
      <c r="AD259" s="150"/>
      <c r="AE259" s="150"/>
      <c r="AF259" s="149"/>
      <c r="AG259" s="231"/>
      <c r="AH259" s="232"/>
      <c r="AI259" s="233"/>
      <c r="AJ259" s="148"/>
      <c r="AK259" s="234"/>
      <c r="AL259" s="234"/>
      <c r="AM259" s="234"/>
      <c r="AN259" s="151"/>
      <c r="AO259" s="151"/>
      <c r="AP259" s="151"/>
      <c r="AQ259" s="151"/>
      <c r="AR259" s="235"/>
    </row>
    <row r="260" spans="1:44" ht="32.25" thickBot="1" x14ac:dyDescent="0.2">
      <c r="A260" s="218"/>
      <c r="B260" s="230"/>
      <c r="C260" s="150"/>
      <c r="D260" s="150"/>
      <c r="E260" s="149"/>
      <c r="F260" s="150"/>
      <c r="G260" s="150"/>
      <c r="H260" s="149"/>
      <c r="I260" s="150"/>
      <c r="J260" s="150"/>
      <c r="K260" s="149"/>
      <c r="L260" s="150"/>
      <c r="M260" s="150"/>
      <c r="N260" s="149"/>
      <c r="O260" s="150"/>
      <c r="P260" s="150"/>
      <c r="Q260" s="149"/>
      <c r="R260" s="150"/>
      <c r="S260" s="150"/>
      <c r="T260" s="149"/>
      <c r="U260" s="150"/>
      <c r="V260" s="150"/>
      <c r="W260" s="149"/>
      <c r="X260" s="150"/>
      <c r="Y260" s="150"/>
      <c r="Z260" s="149"/>
      <c r="AA260" s="150"/>
      <c r="AB260" s="150"/>
      <c r="AC260" s="149"/>
      <c r="AD260" s="150"/>
      <c r="AE260" s="150"/>
      <c r="AF260" s="149"/>
      <c r="AG260" s="231"/>
      <c r="AH260" s="232"/>
      <c r="AI260" s="233"/>
      <c r="AJ260" s="148"/>
      <c r="AK260" s="234"/>
      <c r="AL260" s="234"/>
      <c r="AM260" s="234"/>
      <c r="AN260" s="151"/>
      <c r="AO260" s="151"/>
      <c r="AP260" s="151"/>
      <c r="AQ260" s="151"/>
      <c r="AR260" s="235"/>
    </row>
    <row r="261" spans="1:44" ht="32.25" thickBot="1" x14ac:dyDescent="0.2">
      <c r="A261" s="218"/>
      <c r="B261" s="230"/>
      <c r="C261" s="150"/>
      <c r="D261" s="150"/>
      <c r="E261" s="149"/>
      <c r="F261" s="150"/>
      <c r="G261" s="150"/>
      <c r="H261" s="149"/>
      <c r="I261" s="150"/>
      <c r="J261" s="150"/>
      <c r="K261" s="149"/>
      <c r="L261" s="150"/>
      <c r="M261" s="150"/>
      <c r="N261" s="149"/>
      <c r="O261" s="150"/>
      <c r="P261" s="150"/>
      <c r="Q261" s="149"/>
      <c r="R261" s="150"/>
      <c r="S261" s="150"/>
      <c r="T261" s="149"/>
      <c r="U261" s="150"/>
      <c r="V261" s="150"/>
      <c r="W261" s="149"/>
      <c r="X261" s="150"/>
      <c r="Y261" s="150"/>
      <c r="Z261" s="149"/>
      <c r="AA261" s="150"/>
      <c r="AB261" s="150"/>
      <c r="AC261" s="149"/>
      <c r="AD261" s="150"/>
      <c r="AE261" s="150"/>
      <c r="AF261" s="149"/>
      <c r="AG261" s="231"/>
      <c r="AH261" s="232"/>
      <c r="AI261" s="233"/>
      <c r="AJ261" s="148"/>
      <c r="AK261" s="234"/>
      <c r="AL261" s="234"/>
      <c r="AM261" s="234"/>
      <c r="AN261" s="151"/>
      <c r="AO261" s="151"/>
      <c r="AP261" s="151"/>
      <c r="AQ261" s="151"/>
      <c r="AR261" s="235"/>
    </row>
    <row r="262" spans="1:44" ht="32.25" thickBot="1" x14ac:dyDescent="0.2">
      <c r="A262" s="218"/>
      <c r="B262" s="230"/>
      <c r="C262" s="150"/>
      <c r="D262" s="150"/>
      <c r="E262" s="149"/>
      <c r="F262" s="150"/>
      <c r="G262" s="150"/>
      <c r="H262" s="149"/>
      <c r="I262" s="150"/>
      <c r="J262" s="150"/>
      <c r="K262" s="149"/>
      <c r="L262" s="150"/>
      <c r="M262" s="150"/>
      <c r="N262" s="149"/>
      <c r="O262" s="150"/>
      <c r="P262" s="150"/>
      <c r="Q262" s="149"/>
      <c r="R262" s="150"/>
      <c r="S262" s="150"/>
      <c r="T262" s="149"/>
      <c r="U262" s="150"/>
      <c r="V262" s="150"/>
      <c r="W262" s="149"/>
      <c r="X262" s="150"/>
      <c r="Y262" s="150"/>
      <c r="Z262" s="149"/>
      <c r="AA262" s="150"/>
      <c r="AB262" s="150"/>
      <c r="AC262" s="149"/>
      <c r="AD262" s="236"/>
      <c r="AE262" s="236"/>
      <c r="AF262" s="237"/>
      <c r="AG262" s="231"/>
      <c r="AH262" s="232"/>
      <c r="AI262" s="233"/>
      <c r="AJ262" s="148"/>
      <c r="AK262" s="234"/>
      <c r="AL262" s="234"/>
      <c r="AM262" s="234"/>
      <c r="AN262" s="151"/>
      <c r="AO262" s="151"/>
      <c r="AP262" s="151"/>
      <c r="AQ262" s="151"/>
      <c r="AR262" s="235"/>
    </row>
    <row r="263" spans="1:44" ht="32.25" thickBot="1" x14ac:dyDescent="0.2">
      <c r="A263" s="218"/>
      <c r="B263" s="230"/>
      <c r="C263" s="150"/>
      <c r="D263" s="150"/>
      <c r="E263" s="149"/>
      <c r="F263" s="150"/>
      <c r="G263" s="150"/>
      <c r="H263" s="149"/>
      <c r="I263" s="150"/>
      <c r="J263" s="150"/>
      <c r="K263" s="149"/>
      <c r="L263" s="150"/>
      <c r="M263" s="150"/>
      <c r="N263" s="149"/>
      <c r="O263" s="150"/>
      <c r="P263" s="150"/>
      <c r="Q263" s="149"/>
      <c r="R263" s="150"/>
      <c r="S263" s="150"/>
      <c r="T263" s="149"/>
      <c r="U263" s="150"/>
      <c r="V263" s="150"/>
      <c r="W263" s="149"/>
      <c r="X263" s="150"/>
      <c r="Y263" s="150"/>
      <c r="Z263" s="149"/>
      <c r="AA263" s="150"/>
      <c r="AB263" s="150"/>
      <c r="AC263" s="149"/>
      <c r="AD263" s="236"/>
      <c r="AE263" s="236"/>
      <c r="AF263" s="237"/>
      <c r="AG263" s="231"/>
      <c r="AH263" s="232"/>
      <c r="AI263" s="233"/>
      <c r="AJ263" s="148"/>
      <c r="AK263" s="234"/>
      <c r="AL263" s="234"/>
      <c r="AM263" s="234"/>
      <c r="AN263" s="151"/>
      <c r="AO263" s="151"/>
      <c r="AP263" s="151"/>
      <c r="AQ263" s="151"/>
      <c r="AR263" s="235"/>
    </row>
    <row r="264" spans="1:44" ht="32.25" thickBot="1" x14ac:dyDescent="0.2">
      <c r="A264" s="218"/>
      <c r="B264" s="230"/>
      <c r="C264" s="150"/>
      <c r="D264" s="150"/>
      <c r="E264" s="149"/>
      <c r="F264" s="150"/>
      <c r="G264" s="150"/>
      <c r="H264" s="149"/>
      <c r="I264" s="150"/>
      <c r="J264" s="150"/>
      <c r="K264" s="149"/>
      <c r="L264" s="150"/>
      <c r="M264" s="150"/>
      <c r="N264" s="149"/>
      <c r="O264" s="150"/>
      <c r="P264" s="150"/>
      <c r="Q264" s="149"/>
      <c r="R264" s="150"/>
      <c r="S264" s="150"/>
      <c r="T264" s="149"/>
      <c r="U264" s="150"/>
      <c r="V264" s="150"/>
      <c r="W264" s="149"/>
      <c r="X264" s="150"/>
      <c r="Y264" s="150"/>
      <c r="Z264" s="149"/>
      <c r="AA264" s="150"/>
      <c r="AB264" s="150"/>
      <c r="AC264" s="149"/>
      <c r="AD264" s="150"/>
      <c r="AE264" s="150"/>
      <c r="AF264" s="149"/>
      <c r="AG264" s="231"/>
      <c r="AH264" s="232"/>
      <c r="AI264" s="233"/>
      <c r="AJ264" s="148"/>
      <c r="AK264" s="234"/>
      <c r="AL264" s="234"/>
      <c r="AM264" s="234"/>
      <c r="AN264" s="151"/>
      <c r="AO264" s="151"/>
      <c r="AP264" s="151"/>
      <c r="AQ264" s="151"/>
      <c r="AR264" s="235"/>
    </row>
    <row r="265" spans="1:44" ht="32.25" thickBot="1" x14ac:dyDescent="0.2">
      <c r="A265" s="218"/>
      <c r="B265" s="230"/>
      <c r="C265" s="150"/>
      <c r="D265" s="150"/>
      <c r="E265" s="149"/>
      <c r="F265" s="150"/>
      <c r="G265" s="150"/>
      <c r="H265" s="149"/>
      <c r="I265" s="150"/>
      <c r="J265" s="150"/>
      <c r="K265" s="149"/>
      <c r="L265" s="150"/>
      <c r="M265" s="150"/>
      <c r="N265" s="149"/>
      <c r="O265" s="150"/>
      <c r="P265" s="150"/>
      <c r="Q265" s="149"/>
      <c r="R265" s="150"/>
      <c r="S265" s="150"/>
      <c r="T265" s="149"/>
      <c r="U265" s="150"/>
      <c r="V265" s="150"/>
      <c r="W265" s="149"/>
      <c r="X265" s="150"/>
      <c r="Y265" s="150"/>
      <c r="Z265" s="149"/>
      <c r="AA265" s="150"/>
      <c r="AB265" s="150"/>
      <c r="AC265" s="149"/>
      <c r="AD265" s="150"/>
      <c r="AE265" s="150"/>
      <c r="AF265" s="149"/>
      <c r="AG265" s="231"/>
      <c r="AH265" s="232"/>
      <c r="AI265" s="233"/>
      <c r="AJ265" s="148"/>
      <c r="AK265" s="234"/>
      <c r="AL265" s="234"/>
      <c r="AM265" s="234"/>
      <c r="AN265" s="151"/>
      <c r="AO265" s="151"/>
      <c r="AP265" s="151"/>
      <c r="AQ265" s="151"/>
      <c r="AR265" s="235"/>
    </row>
    <row r="266" spans="1:44" ht="32.25" thickBot="1" x14ac:dyDescent="0.2">
      <c r="A266" s="218"/>
      <c r="B266" s="230"/>
      <c r="C266" s="150"/>
      <c r="D266" s="150"/>
      <c r="E266" s="149"/>
      <c r="F266" s="150"/>
      <c r="G266" s="150"/>
      <c r="H266" s="149"/>
      <c r="I266" s="150"/>
      <c r="J266" s="150"/>
      <c r="K266" s="149"/>
      <c r="L266" s="150"/>
      <c r="M266" s="150"/>
      <c r="N266" s="149"/>
      <c r="O266" s="150"/>
      <c r="P266" s="150"/>
      <c r="Q266" s="149"/>
      <c r="R266" s="150"/>
      <c r="S266" s="150"/>
      <c r="T266" s="149"/>
      <c r="U266" s="150"/>
      <c r="V266" s="150"/>
      <c r="W266" s="149"/>
      <c r="X266" s="150"/>
      <c r="Y266" s="150"/>
      <c r="Z266" s="149"/>
      <c r="AA266" s="150"/>
      <c r="AB266" s="150"/>
      <c r="AC266" s="149"/>
      <c r="AD266" s="150"/>
      <c r="AE266" s="150"/>
      <c r="AF266" s="149"/>
      <c r="AG266" s="231"/>
      <c r="AH266" s="232"/>
      <c r="AI266" s="233"/>
      <c r="AJ266" s="148"/>
      <c r="AK266" s="234"/>
      <c r="AL266" s="234"/>
      <c r="AM266" s="234"/>
      <c r="AN266" s="151"/>
      <c r="AO266" s="151"/>
      <c r="AP266" s="151"/>
      <c r="AQ266" s="151"/>
      <c r="AR266" s="235"/>
    </row>
    <row r="267" spans="1:44" ht="32.25" thickBot="1" x14ac:dyDescent="0.2">
      <c r="A267" s="218"/>
      <c r="B267" s="230"/>
      <c r="C267" s="150"/>
      <c r="D267" s="150"/>
      <c r="E267" s="149"/>
      <c r="F267" s="150"/>
      <c r="G267" s="150"/>
      <c r="H267" s="149"/>
      <c r="I267" s="150"/>
      <c r="J267" s="150"/>
      <c r="K267" s="149"/>
      <c r="L267" s="150"/>
      <c r="M267" s="150"/>
      <c r="N267" s="149"/>
      <c r="O267" s="150"/>
      <c r="P267" s="150"/>
      <c r="Q267" s="149"/>
      <c r="R267" s="150"/>
      <c r="S267" s="150"/>
      <c r="T267" s="149"/>
      <c r="U267" s="150"/>
      <c r="V267" s="150"/>
      <c r="W267" s="149"/>
      <c r="X267" s="150"/>
      <c r="Y267" s="150"/>
      <c r="Z267" s="149"/>
      <c r="AA267" s="150"/>
      <c r="AB267" s="150"/>
      <c r="AC267" s="149"/>
      <c r="AD267" s="150"/>
      <c r="AE267" s="150"/>
      <c r="AF267" s="149"/>
      <c r="AG267" s="231"/>
      <c r="AH267" s="232"/>
      <c r="AI267" s="233"/>
      <c r="AJ267" s="148"/>
      <c r="AK267" s="234"/>
      <c r="AL267" s="234"/>
      <c r="AM267" s="234"/>
      <c r="AN267" s="151"/>
      <c r="AO267" s="151"/>
      <c r="AP267" s="151"/>
      <c r="AQ267" s="151"/>
      <c r="AR267" s="235"/>
    </row>
    <row r="268" spans="1:44" ht="32.25" thickBot="1" x14ac:dyDescent="0.2">
      <c r="A268" s="218"/>
      <c r="B268" s="230"/>
      <c r="C268" s="150"/>
      <c r="D268" s="150"/>
      <c r="E268" s="149"/>
      <c r="F268" s="150"/>
      <c r="G268" s="150"/>
      <c r="H268" s="149"/>
      <c r="I268" s="150"/>
      <c r="J268" s="150"/>
      <c r="K268" s="149"/>
      <c r="L268" s="150"/>
      <c r="M268" s="150"/>
      <c r="N268" s="149"/>
      <c r="O268" s="150"/>
      <c r="P268" s="150"/>
      <c r="Q268" s="149"/>
      <c r="R268" s="150"/>
      <c r="S268" s="150"/>
      <c r="T268" s="149"/>
      <c r="U268" s="150"/>
      <c r="V268" s="150"/>
      <c r="W268" s="149"/>
      <c r="X268" s="150"/>
      <c r="Y268" s="150"/>
      <c r="Z268" s="149"/>
      <c r="AA268" s="150"/>
      <c r="AB268" s="150"/>
      <c r="AC268" s="149"/>
      <c r="AD268" s="150"/>
      <c r="AE268" s="150"/>
      <c r="AF268" s="149"/>
      <c r="AG268" s="231"/>
      <c r="AH268" s="232"/>
      <c r="AI268" s="233"/>
      <c r="AJ268" s="148"/>
      <c r="AK268" s="234"/>
      <c r="AL268" s="234"/>
      <c r="AM268" s="234"/>
      <c r="AN268" s="151"/>
      <c r="AO268" s="151"/>
      <c r="AP268" s="151"/>
      <c r="AQ268" s="151"/>
      <c r="AR268" s="235"/>
    </row>
    <row r="269" spans="1:44" ht="32.25" thickBot="1" x14ac:dyDescent="0.2">
      <c r="A269" s="218"/>
      <c r="B269" s="230"/>
      <c r="C269" s="150"/>
      <c r="D269" s="150"/>
      <c r="E269" s="149"/>
      <c r="F269" s="150"/>
      <c r="G269" s="150"/>
      <c r="H269" s="149"/>
      <c r="I269" s="150"/>
      <c r="J269" s="150"/>
      <c r="K269" s="149"/>
      <c r="L269" s="150"/>
      <c r="M269" s="150"/>
      <c r="N269" s="149"/>
      <c r="O269" s="150"/>
      <c r="P269" s="150"/>
      <c r="Q269" s="149"/>
      <c r="R269" s="150"/>
      <c r="S269" s="150"/>
      <c r="T269" s="149"/>
      <c r="U269" s="150"/>
      <c r="V269" s="150"/>
      <c r="W269" s="149"/>
      <c r="X269" s="150"/>
      <c r="Y269" s="150"/>
      <c r="Z269" s="149"/>
      <c r="AA269" s="150"/>
      <c r="AB269" s="150"/>
      <c r="AC269" s="149"/>
      <c r="AD269" s="150"/>
      <c r="AE269" s="150"/>
      <c r="AF269" s="149"/>
      <c r="AG269" s="231"/>
      <c r="AH269" s="232"/>
      <c r="AI269" s="233"/>
      <c r="AJ269" s="148"/>
      <c r="AK269" s="234"/>
      <c r="AL269" s="234"/>
      <c r="AM269" s="234"/>
      <c r="AN269" s="151"/>
      <c r="AO269" s="151"/>
      <c r="AP269" s="151"/>
      <c r="AQ269" s="151"/>
      <c r="AR269" s="235"/>
    </row>
    <row r="270" spans="1:44" ht="32.25" thickBot="1" x14ac:dyDescent="0.2">
      <c r="A270" s="218"/>
      <c r="B270" s="230"/>
      <c r="C270" s="150"/>
      <c r="D270" s="150"/>
      <c r="E270" s="149"/>
      <c r="F270" s="150"/>
      <c r="G270" s="150"/>
      <c r="H270" s="149"/>
      <c r="I270" s="150"/>
      <c r="J270" s="150"/>
      <c r="K270" s="149"/>
      <c r="L270" s="150"/>
      <c r="M270" s="150"/>
      <c r="N270" s="149"/>
      <c r="O270" s="150"/>
      <c r="P270" s="150"/>
      <c r="Q270" s="149"/>
      <c r="R270" s="150"/>
      <c r="S270" s="150"/>
      <c r="T270" s="149"/>
      <c r="U270" s="150"/>
      <c r="V270" s="150"/>
      <c r="W270" s="149"/>
      <c r="X270" s="150"/>
      <c r="Y270" s="150"/>
      <c r="Z270" s="149"/>
      <c r="AA270" s="150"/>
      <c r="AB270" s="150"/>
      <c r="AC270" s="149"/>
      <c r="AD270" s="150"/>
      <c r="AE270" s="150"/>
      <c r="AF270" s="149"/>
      <c r="AG270" s="231"/>
      <c r="AH270" s="232"/>
      <c r="AI270" s="233"/>
      <c r="AJ270" s="148"/>
      <c r="AK270" s="234"/>
      <c r="AL270" s="234"/>
      <c r="AM270" s="234"/>
      <c r="AN270" s="151"/>
      <c r="AO270" s="151"/>
      <c r="AP270" s="151"/>
      <c r="AQ270" s="151"/>
      <c r="AR270" s="235"/>
    </row>
    <row r="271" spans="1:44" ht="32.25" thickBot="1" x14ac:dyDescent="0.2">
      <c r="A271" s="218"/>
      <c r="B271" s="230"/>
      <c r="C271" s="150"/>
      <c r="D271" s="150"/>
      <c r="E271" s="149"/>
      <c r="F271" s="150"/>
      <c r="G271" s="150"/>
      <c r="H271" s="149"/>
      <c r="I271" s="150"/>
      <c r="J271" s="150"/>
      <c r="K271" s="149"/>
      <c r="L271" s="150"/>
      <c r="M271" s="150"/>
      <c r="N271" s="149"/>
      <c r="O271" s="150"/>
      <c r="P271" s="150"/>
      <c r="Q271" s="149"/>
      <c r="R271" s="150"/>
      <c r="S271" s="150"/>
      <c r="T271" s="149"/>
      <c r="U271" s="150"/>
      <c r="V271" s="150"/>
      <c r="W271" s="149"/>
      <c r="X271" s="150"/>
      <c r="Y271" s="150"/>
      <c r="Z271" s="149"/>
      <c r="AA271" s="150"/>
      <c r="AB271" s="150"/>
      <c r="AC271" s="149"/>
      <c r="AD271" s="150"/>
      <c r="AE271" s="150"/>
      <c r="AF271" s="149"/>
      <c r="AG271" s="231"/>
      <c r="AH271" s="232"/>
      <c r="AI271" s="233"/>
      <c r="AJ271" s="148"/>
      <c r="AK271" s="234"/>
      <c r="AL271" s="234"/>
      <c r="AM271" s="234"/>
      <c r="AN271" s="151"/>
      <c r="AO271" s="151"/>
      <c r="AP271" s="151"/>
      <c r="AQ271" s="151"/>
      <c r="AR271" s="235"/>
    </row>
    <row r="272" spans="1:44" ht="32.25" thickBot="1" x14ac:dyDescent="0.2">
      <c r="A272" s="218"/>
      <c r="B272" s="230"/>
      <c r="C272" s="150"/>
      <c r="D272" s="150"/>
      <c r="E272" s="149"/>
      <c r="F272" s="150"/>
      <c r="G272" s="150"/>
      <c r="H272" s="149"/>
      <c r="I272" s="150"/>
      <c r="J272" s="150"/>
      <c r="K272" s="149"/>
      <c r="L272" s="150"/>
      <c r="M272" s="150"/>
      <c r="N272" s="149"/>
      <c r="O272" s="150"/>
      <c r="P272" s="150"/>
      <c r="Q272" s="149"/>
      <c r="R272" s="150"/>
      <c r="S272" s="150"/>
      <c r="T272" s="149"/>
      <c r="U272" s="150"/>
      <c r="V272" s="150"/>
      <c r="W272" s="149"/>
      <c r="X272" s="150"/>
      <c r="Y272" s="150"/>
      <c r="Z272" s="149"/>
      <c r="AA272" s="150"/>
      <c r="AB272" s="150"/>
      <c r="AC272" s="149"/>
      <c r="AD272" s="150"/>
      <c r="AE272" s="150"/>
      <c r="AF272" s="149"/>
      <c r="AG272" s="231"/>
      <c r="AH272" s="232"/>
      <c r="AI272" s="233"/>
      <c r="AJ272" s="148"/>
      <c r="AK272" s="234"/>
      <c r="AL272" s="234"/>
      <c r="AM272" s="234"/>
      <c r="AN272" s="151"/>
      <c r="AO272" s="151"/>
      <c r="AP272" s="151"/>
      <c r="AQ272" s="151"/>
      <c r="AR272" s="235"/>
    </row>
    <row r="273" spans="1:44" ht="32.25" thickBot="1" x14ac:dyDescent="0.2">
      <c r="A273" s="218"/>
      <c r="B273" s="230"/>
      <c r="C273" s="150"/>
      <c r="D273" s="150"/>
      <c r="E273" s="149"/>
      <c r="F273" s="150"/>
      <c r="G273" s="150"/>
      <c r="H273" s="149"/>
      <c r="I273" s="150"/>
      <c r="J273" s="150"/>
      <c r="K273" s="149"/>
      <c r="L273" s="150"/>
      <c r="M273" s="150"/>
      <c r="N273" s="149"/>
      <c r="O273" s="150"/>
      <c r="P273" s="150"/>
      <c r="Q273" s="149"/>
      <c r="R273" s="150"/>
      <c r="S273" s="150"/>
      <c r="T273" s="149"/>
      <c r="U273" s="150"/>
      <c r="V273" s="150"/>
      <c r="W273" s="149"/>
      <c r="X273" s="150"/>
      <c r="Y273" s="150"/>
      <c r="Z273" s="149"/>
      <c r="AA273" s="150"/>
      <c r="AB273" s="150"/>
      <c r="AC273" s="149"/>
      <c r="AD273" s="150"/>
      <c r="AE273" s="150"/>
      <c r="AF273" s="149"/>
      <c r="AG273" s="231"/>
      <c r="AH273" s="232"/>
      <c r="AI273" s="233"/>
      <c r="AJ273" s="148"/>
      <c r="AK273" s="234"/>
      <c r="AL273" s="234"/>
      <c r="AM273" s="234"/>
      <c r="AN273" s="151"/>
      <c r="AO273" s="151"/>
      <c r="AP273" s="151"/>
      <c r="AQ273" s="151"/>
      <c r="AR273" s="235"/>
    </row>
    <row r="274" spans="1:44" ht="32.25" thickBot="1" x14ac:dyDescent="0.2">
      <c r="A274" s="218"/>
      <c r="B274" s="230"/>
      <c r="C274" s="150"/>
      <c r="D274" s="150"/>
      <c r="E274" s="149"/>
      <c r="F274" s="150"/>
      <c r="G274" s="150"/>
      <c r="H274" s="149"/>
      <c r="I274" s="150"/>
      <c r="J274" s="150"/>
      <c r="K274" s="149"/>
      <c r="L274" s="150"/>
      <c r="M274" s="150"/>
      <c r="N274" s="149"/>
      <c r="O274" s="150"/>
      <c r="P274" s="150"/>
      <c r="Q274" s="149"/>
      <c r="R274" s="150"/>
      <c r="S274" s="150"/>
      <c r="T274" s="149"/>
      <c r="U274" s="150"/>
      <c r="V274" s="150"/>
      <c r="W274" s="149"/>
      <c r="X274" s="150"/>
      <c r="Y274" s="150"/>
      <c r="Z274" s="149"/>
      <c r="AA274" s="150"/>
      <c r="AB274" s="150"/>
      <c r="AC274" s="149"/>
      <c r="AD274" s="150"/>
      <c r="AE274" s="150"/>
      <c r="AF274" s="149"/>
      <c r="AG274" s="231"/>
      <c r="AH274" s="232"/>
      <c r="AI274" s="233"/>
      <c r="AJ274" s="148"/>
      <c r="AK274" s="234"/>
      <c r="AL274" s="234"/>
      <c r="AM274" s="234"/>
      <c r="AN274" s="151"/>
      <c r="AO274" s="151"/>
      <c r="AP274" s="151"/>
      <c r="AQ274" s="151"/>
      <c r="AR274" s="235"/>
    </row>
    <row r="275" spans="1:44" ht="32.25" thickBot="1" x14ac:dyDescent="0.2">
      <c r="A275" s="218"/>
      <c r="B275" s="230"/>
      <c r="C275" s="150"/>
      <c r="D275" s="150"/>
      <c r="E275" s="149"/>
      <c r="F275" s="150"/>
      <c r="G275" s="150"/>
      <c r="H275" s="149"/>
      <c r="I275" s="150"/>
      <c r="J275" s="150"/>
      <c r="K275" s="149"/>
      <c r="L275" s="150"/>
      <c r="M275" s="150"/>
      <c r="N275" s="149"/>
      <c r="O275" s="150"/>
      <c r="P275" s="150"/>
      <c r="Q275" s="149"/>
      <c r="R275" s="150"/>
      <c r="S275" s="150"/>
      <c r="T275" s="149"/>
      <c r="U275" s="150"/>
      <c r="V275" s="150"/>
      <c r="W275" s="149"/>
      <c r="X275" s="150"/>
      <c r="Y275" s="150"/>
      <c r="Z275" s="149"/>
      <c r="AA275" s="150"/>
      <c r="AB275" s="150"/>
      <c r="AC275" s="149"/>
      <c r="AD275" s="150"/>
      <c r="AE275" s="150"/>
      <c r="AF275" s="149"/>
      <c r="AG275" s="231"/>
      <c r="AH275" s="232"/>
      <c r="AI275" s="233"/>
      <c r="AJ275" s="148"/>
      <c r="AK275" s="234"/>
      <c r="AL275" s="234"/>
      <c r="AM275" s="234"/>
      <c r="AN275" s="151"/>
      <c r="AO275" s="151"/>
      <c r="AP275" s="151"/>
      <c r="AQ275" s="151"/>
      <c r="AR275" s="235"/>
    </row>
    <row r="276" spans="1:44" x14ac:dyDescent="0.15">
      <c r="A276" s="216"/>
      <c r="B276" s="230"/>
      <c r="C276" s="150"/>
      <c r="D276" s="150"/>
      <c r="E276" s="149"/>
      <c r="F276" s="150"/>
      <c r="G276" s="150"/>
      <c r="H276" s="149"/>
      <c r="I276" s="150"/>
      <c r="J276" s="150"/>
      <c r="K276" s="149"/>
      <c r="L276" s="150"/>
      <c r="M276" s="150"/>
      <c r="N276" s="149"/>
      <c r="O276" s="150"/>
      <c r="P276" s="150"/>
      <c r="Q276" s="149"/>
      <c r="R276" s="150"/>
      <c r="S276" s="150"/>
      <c r="T276" s="149"/>
      <c r="U276" s="150"/>
      <c r="V276" s="150"/>
      <c r="W276" s="149"/>
      <c r="X276" s="150"/>
      <c r="Y276" s="150"/>
      <c r="Z276" s="149"/>
      <c r="AA276" s="150"/>
      <c r="AB276" s="150"/>
      <c r="AC276" s="149"/>
      <c r="AD276" s="150"/>
      <c r="AE276" s="150"/>
      <c r="AF276" s="149"/>
      <c r="AG276" s="231"/>
      <c r="AH276" s="232"/>
      <c r="AI276" s="233"/>
      <c r="AJ276" s="148"/>
      <c r="AK276" s="234"/>
      <c r="AL276" s="234"/>
      <c r="AM276" s="234"/>
      <c r="AN276" s="151"/>
      <c r="AO276" s="151"/>
      <c r="AP276" s="151"/>
      <c r="AQ276" s="151"/>
      <c r="AR276" s="235"/>
    </row>
    <row r="277" spans="1:44" x14ac:dyDescent="0.15">
      <c r="A277" s="76"/>
      <c r="B277" s="238"/>
      <c r="C277" s="150"/>
      <c r="D277" s="150"/>
      <c r="E277" s="149"/>
      <c r="F277" s="150"/>
      <c r="G277" s="150"/>
      <c r="H277" s="149"/>
      <c r="I277" s="150"/>
      <c r="J277" s="150"/>
      <c r="K277" s="149"/>
      <c r="L277" s="150"/>
      <c r="M277" s="150"/>
      <c r="N277" s="149"/>
      <c r="O277" s="150"/>
      <c r="P277" s="150"/>
      <c r="Q277" s="149"/>
      <c r="R277" s="150"/>
      <c r="S277" s="150"/>
      <c r="T277" s="149"/>
      <c r="U277" s="150"/>
      <c r="V277" s="150"/>
      <c r="W277" s="149"/>
      <c r="X277" s="150"/>
      <c r="Y277" s="150"/>
      <c r="Z277" s="149"/>
      <c r="AA277" s="150"/>
      <c r="AB277" s="150"/>
      <c r="AC277" s="149"/>
      <c r="AD277" s="150"/>
      <c r="AE277" s="150"/>
      <c r="AF277" s="149"/>
      <c r="AG277" s="231"/>
      <c r="AH277" s="232"/>
      <c r="AI277" s="233"/>
      <c r="AJ277" s="148"/>
      <c r="AK277" s="234"/>
      <c r="AL277" s="234"/>
      <c r="AM277" s="234"/>
      <c r="AN277" s="151"/>
      <c r="AO277" s="151"/>
      <c r="AP277" s="151"/>
      <c r="AQ277" s="151"/>
      <c r="AR277" s="235"/>
    </row>
    <row r="278" spans="1:44" x14ac:dyDescent="0.15">
      <c r="A278" s="76"/>
      <c r="B278" s="238"/>
      <c r="C278" s="150"/>
      <c r="D278" s="150"/>
      <c r="E278" s="149"/>
      <c r="F278" s="150"/>
      <c r="G278" s="150"/>
      <c r="H278" s="149"/>
      <c r="I278" s="150"/>
      <c r="J278" s="150"/>
      <c r="K278" s="149"/>
      <c r="L278" s="150"/>
      <c r="M278" s="150"/>
      <c r="N278" s="149"/>
      <c r="O278" s="150"/>
      <c r="P278" s="150"/>
      <c r="Q278" s="149"/>
      <c r="R278" s="150"/>
      <c r="S278" s="150"/>
      <c r="T278" s="149"/>
      <c r="U278" s="150"/>
      <c r="V278" s="150"/>
      <c r="W278" s="149"/>
      <c r="X278" s="150"/>
      <c r="Y278" s="150"/>
      <c r="Z278" s="149"/>
      <c r="AA278" s="150"/>
      <c r="AB278" s="150"/>
      <c r="AC278" s="149"/>
      <c r="AD278" s="150"/>
      <c r="AE278" s="150"/>
      <c r="AF278" s="149"/>
      <c r="AG278" s="231"/>
      <c r="AH278" s="232"/>
      <c r="AI278" s="233"/>
      <c r="AJ278" s="148"/>
      <c r="AK278" s="234"/>
      <c r="AL278" s="234"/>
      <c r="AM278" s="234"/>
      <c r="AN278" s="151"/>
      <c r="AO278" s="151"/>
      <c r="AP278" s="151"/>
      <c r="AQ278" s="151"/>
      <c r="AR278" s="235"/>
    </row>
    <row r="279" spans="1:44" x14ac:dyDescent="0.15">
      <c r="A279" s="76"/>
      <c r="B279" s="238"/>
      <c r="C279" s="150"/>
      <c r="D279" s="150"/>
      <c r="E279" s="149"/>
      <c r="F279" s="150"/>
      <c r="G279" s="150"/>
      <c r="H279" s="149"/>
      <c r="I279" s="150"/>
      <c r="J279" s="150"/>
      <c r="K279" s="149"/>
      <c r="L279" s="150"/>
      <c r="M279" s="150"/>
      <c r="N279" s="149"/>
      <c r="O279" s="150"/>
      <c r="P279" s="150"/>
      <c r="Q279" s="149"/>
      <c r="R279" s="150"/>
      <c r="S279" s="150"/>
      <c r="T279" s="149"/>
      <c r="U279" s="150"/>
      <c r="V279" s="150"/>
      <c r="W279" s="149"/>
      <c r="X279" s="150"/>
      <c r="Y279" s="150"/>
      <c r="Z279" s="149"/>
      <c r="AA279" s="150"/>
      <c r="AB279" s="150"/>
      <c r="AC279" s="149"/>
      <c r="AD279" s="150"/>
      <c r="AE279" s="150"/>
      <c r="AF279" s="149"/>
      <c r="AG279" s="231"/>
      <c r="AH279" s="232"/>
      <c r="AI279" s="233"/>
      <c r="AJ279" s="148"/>
      <c r="AK279" s="234"/>
      <c r="AL279" s="234"/>
      <c r="AM279" s="234"/>
      <c r="AN279" s="151"/>
      <c r="AO279" s="151"/>
      <c r="AP279" s="151"/>
      <c r="AQ279" s="151"/>
      <c r="AR279" s="235"/>
    </row>
    <row r="280" spans="1:44" x14ac:dyDescent="0.15">
      <c r="A280" s="76"/>
      <c r="B280" s="238"/>
      <c r="C280" s="150"/>
      <c r="D280" s="150"/>
      <c r="E280" s="149"/>
      <c r="F280" s="150"/>
      <c r="G280" s="150"/>
      <c r="H280" s="149"/>
      <c r="I280" s="150"/>
      <c r="J280" s="150"/>
      <c r="K280" s="149"/>
      <c r="L280" s="150"/>
      <c r="M280" s="150"/>
      <c r="N280" s="149"/>
      <c r="O280" s="150"/>
      <c r="P280" s="150"/>
      <c r="Q280" s="149"/>
      <c r="R280" s="150"/>
      <c r="S280" s="150"/>
      <c r="T280" s="149"/>
      <c r="U280" s="150"/>
      <c r="V280" s="150"/>
      <c r="W280" s="149"/>
      <c r="X280" s="150"/>
      <c r="Y280" s="150"/>
      <c r="Z280" s="149"/>
      <c r="AA280" s="150"/>
      <c r="AB280" s="150"/>
      <c r="AC280" s="149"/>
      <c r="AD280" s="150"/>
      <c r="AE280" s="150"/>
      <c r="AF280" s="149"/>
      <c r="AG280" s="231"/>
      <c r="AH280" s="232"/>
      <c r="AI280" s="233"/>
      <c r="AJ280" s="148"/>
      <c r="AK280" s="234"/>
      <c r="AL280" s="234"/>
      <c r="AM280" s="234"/>
      <c r="AN280" s="151"/>
      <c r="AO280" s="151"/>
      <c r="AP280" s="151"/>
      <c r="AQ280" s="151"/>
      <c r="AR280" s="235"/>
    </row>
    <row r="281" spans="1:44" x14ac:dyDescent="0.15">
      <c r="A281" s="76"/>
      <c r="B281" s="238"/>
      <c r="C281" s="150"/>
      <c r="D281" s="150"/>
      <c r="E281" s="149"/>
      <c r="F281" s="150"/>
      <c r="G281" s="150"/>
      <c r="H281" s="149"/>
      <c r="I281" s="150"/>
      <c r="J281" s="150"/>
      <c r="K281" s="149"/>
      <c r="L281" s="150"/>
      <c r="M281" s="150"/>
      <c r="N281" s="149"/>
      <c r="O281" s="150"/>
      <c r="P281" s="150"/>
      <c r="Q281" s="149"/>
      <c r="R281" s="150"/>
      <c r="S281" s="150"/>
      <c r="T281" s="149"/>
      <c r="U281" s="150"/>
      <c r="V281" s="150"/>
      <c r="W281" s="149"/>
      <c r="X281" s="150"/>
      <c r="Y281" s="150"/>
      <c r="Z281" s="149"/>
      <c r="AA281" s="150"/>
      <c r="AB281" s="150"/>
      <c r="AC281" s="149"/>
      <c r="AD281" s="150"/>
      <c r="AE281" s="150"/>
      <c r="AF281" s="149"/>
      <c r="AG281" s="231"/>
      <c r="AH281" s="232"/>
      <c r="AI281" s="233"/>
      <c r="AJ281" s="148"/>
      <c r="AK281" s="234"/>
      <c r="AL281" s="234"/>
      <c r="AM281" s="234"/>
      <c r="AN281" s="151"/>
      <c r="AO281" s="151"/>
      <c r="AP281" s="151"/>
      <c r="AQ281" s="151"/>
      <c r="AR281" s="235"/>
    </row>
    <row r="282" spans="1:44" x14ac:dyDescent="0.15">
      <c r="A282" s="76"/>
      <c r="B282" s="238"/>
      <c r="C282" s="150"/>
      <c r="D282" s="150"/>
      <c r="E282" s="149"/>
      <c r="F282" s="150"/>
      <c r="G282" s="150"/>
      <c r="H282" s="149"/>
      <c r="I282" s="150"/>
      <c r="J282" s="150"/>
      <c r="K282" s="149"/>
      <c r="L282" s="150"/>
      <c r="M282" s="150"/>
      <c r="N282" s="149"/>
      <c r="O282" s="150"/>
      <c r="P282" s="150"/>
      <c r="Q282" s="149"/>
      <c r="R282" s="150"/>
      <c r="S282" s="150"/>
      <c r="T282" s="149"/>
      <c r="U282" s="150"/>
      <c r="V282" s="150"/>
      <c r="W282" s="149"/>
      <c r="X282" s="150"/>
      <c r="Y282" s="150"/>
      <c r="Z282" s="149"/>
      <c r="AA282" s="150"/>
      <c r="AB282" s="150"/>
      <c r="AC282" s="149"/>
      <c r="AD282" s="150"/>
      <c r="AE282" s="150"/>
      <c r="AF282" s="149"/>
      <c r="AG282" s="231"/>
      <c r="AH282" s="232"/>
      <c r="AI282" s="233"/>
      <c r="AJ282" s="148"/>
      <c r="AK282" s="234"/>
      <c r="AL282" s="234"/>
      <c r="AM282" s="234"/>
      <c r="AN282" s="151"/>
      <c r="AO282" s="151"/>
      <c r="AP282" s="151"/>
      <c r="AQ282" s="151"/>
      <c r="AR282" s="235"/>
    </row>
    <row r="283" spans="1:44" x14ac:dyDescent="0.15">
      <c r="A283" s="76"/>
      <c r="B283" s="238"/>
      <c r="C283" s="150"/>
      <c r="D283" s="150"/>
      <c r="E283" s="149"/>
      <c r="F283" s="150"/>
      <c r="G283" s="150"/>
      <c r="H283" s="149"/>
      <c r="I283" s="150"/>
      <c r="J283" s="150"/>
      <c r="K283" s="149"/>
      <c r="L283" s="150"/>
      <c r="M283" s="150"/>
      <c r="N283" s="149"/>
      <c r="O283" s="150"/>
      <c r="P283" s="150"/>
      <c r="Q283" s="149"/>
      <c r="R283" s="150"/>
      <c r="S283" s="150"/>
      <c r="T283" s="149"/>
      <c r="U283" s="150"/>
      <c r="V283" s="150"/>
      <c r="W283" s="149"/>
      <c r="X283" s="150"/>
      <c r="Y283" s="150"/>
      <c r="Z283" s="149"/>
      <c r="AA283" s="150"/>
      <c r="AB283" s="150"/>
      <c r="AC283" s="149"/>
      <c r="AD283" s="150"/>
      <c r="AE283" s="150"/>
      <c r="AF283" s="149"/>
      <c r="AG283" s="231"/>
      <c r="AH283" s="232"/>
      <c r="AI283" s="233"/>
      <c r="AJ283" s="148"/>
      <c r="AK283" s="234"/>
      <c r="AL283" s="234"/>
      <c r="AM283" s="234"/>
      <c r="AN283" s="151"/>
      <c r="AO283" s="151"/>
      <c r="AP283" s="151"/>
      <c r="AQ283" s="151"/>
      <c r="AR283" s="235"/>
    </row>
    <row r="284" spans="1:44" x14ac:dyDescent="0.15">
      <c r="A284" s="76"/>
      <c r="B284" s="238"/>
      <c r="C284" s="150"/>
      <c r="D284" s="150"/>
      <c r="E284" s="149"/>
      <c r="F284" s="150"/>
      <c r="G284" s="150"/>
      <c r="H284" s="149"/>
      <c r="I284" s="150"/>
      <c r="J284" s="150"/>
      <c r="K284" s="149"/>
      <c r="L284" s="150"/>
      <c r="M284" s="150"/>
      <c r="N284" s="149"/>
      <c r="O284" s="150"/>
      <c r="P284" s="150"/>
      <c r="Q284" s="149"/>
      <c r="R284" s="150"/>
      <c r="S284" s="150"/>
      <c r="T284" s="149"/>
      <c r="U284" s="150"/>
      <c r="V284" s="150"/>
      <c r="W284" s="149"/>
      <c r="X284" s="150"/>
      <c r="Y284" s="150"/>
      <c r="Z284" s="149"/>
      <c r="AA284" s="150"/>
      <c r="AB284" s="150"/>
      <c r="AC284" s="149"/>
      <c r="AD284" s="150"/>
      <c r="AE284" s="150"/>
      <c r="AF284" s="149"/>
      <c r="AG284" s="231"/>
      <c r="AH284" s="232"/>
      <c r="AI284" s="233"/>
      <c r="AJ284" s="148"/>
      <c r="AK284" s="234"/>
      <c r="AL284" s="234"/>
      <c r="AM284" s="234"/>
      <c r="AN284" s="151"/>
      <c r="AO284" s="151"/>
      <c r="AP284" s="151"/>
      <c r="AQ284" s="151"/>
      <c r="AR284" s="235"/>
    </row>
    <row r="285" spans="1:44" x14ac:dyDescent="0.15">
      <c r="A285" s="76"/>
      <c r="B285" s="238"/>
      <c r="C285" s="150"/>
      <c r="D285" s="150"/>
      <c r="E285" s="149"/>
      <c r="F285" s="150"/>
      <c r="G285" s="150"/>
      <c r="H285" s="149"/>
      <c r="I285" s="150"/>
      <c r="J285" s="150"/>
      <c r="K285" s="149"/>
      <c r="L285" s="150"/>
      <c r="M285" s="150"/>
      <c r="N285" s="149"/>
      <c r="O285" s="150"/>
      <c r="P285" s="150"/>
      <c r="Q285" s="149"/>
      <c r="R285" s="150"/>
      <c r="S285" s="150"/>
      <c r="T285" s="149"/>
      <c r="U285" s="150"/>
      <c r="V285" s="150"/>
      <c r="W285" s="149"/>
      <c r="X285" s="150"/>
      <c r="Y285" s="150"/>
      <c r="Z285" s="149"/>
      <c r="AA285" s="150"/>
      <c r="AB285" s="150"/>
      <c r="AC285" s="149"/>
      <c r="AD285" s="150"/>
      <c r="AE285" s="150"/>
      <c r="AF285" s="149"/>
      <c r="AG285" s="231"/>
      <c r="AH285" s="232"/>
      <c r="AI285" s="233"/>
      <c r="AJ285" s="148"/>
      <c r="AK285" s="234"/>
      <c r="AL285" s="234"/>
      <c r="AM285" s="234"/>
      <c r="AN285" s="151"/>
      <c r="AO285" s="151"/>
      <c r="AP285" s="151"/>
      <c r="AQ285" s="151"/>
      <c r="AR285" s="235"/>
    </row>
    <row r="286" spans="1:44" x14ac:dyDescent="0.15">
      <c r="A286" s="76"/>
      <c r="B286" s="238"/>
      <c r="C286" s="150"/>
      <c r="D286" s="150"/>
      <c r="E286" s="149"/>
      <c r="F286" s="150"/>
      <c r="G286" s="150"/>
      <c r="H286" s="149"/>
      <c r="I286" s="150"/>
      <c r="J286" s="150"/>
      <c r="K286" s="149"/>
      <c r="L286" s="150"/>
      <c r="M286" s="150"/>
      <c r="N286" s="149"/>
      <c r="O286" s="150"/>
      <c r="P286" s="150"/>
      <c r="Q286" s="149"/>
      <c r="R286" s="150"/>
      <c r="S286" s="150"/>
      <c r="T286" s="149"/>
      <c r="U286" s="150"/>
      <c r="V286" s="150"/>
      <c r="W286" s="149"/>
      <c r="X286" s="150"/>
      <c r="Y286" s="150"/>
      <c r="Z286" s="149"/>
      <c r="AA286" s="150"/>
      <c r="AB286" s="150"/>
      <c r="AC286" s="149"/>
      <c r="AD286" s="150"/>
      <c r="AE286" s="150"/>
      <c r="AF286" s="149"/>
      <c r="AG286" s="231"/>
      <c r="AH286" s="232"/>
      <c r="AI286" s="233"/>
      <c r="AJ286" s="148"/>
      <c r="AK286" s="234"/>
      <c r="AL286" s="234"/>
      <c r="AM286" s="234"/>
      <c r="AN286" s="151"/>
      <c r="AO286" s="151"/>
      <c r="AP286" s="151"/>
      <c r="AQ286" s="151"/>
      <c r="AR286" s="235"/>
    </row>
    <row r="287" spans="1:44" x14ac:dyDescent="0.15">
      <c r="A287" s="76"/>
      <c r="B287" s="238"/>
      <c r="C287" s="150"/>
      <c r="D287" s="150"/>
      <c r="E287" s="149"/>
      <c r="F287" s="150"/>
      <c r="G287" s="150"/>
      <c r="H287" s="149"/>
      <c r="I287" s="150"/>
      <c r="J287" s="150"/>
      <c r="K287" s="149"/>
      <c r="L287" s="150"/>
      <c r="M287" s="150"/>
      <c r="N287" s="149"/>
      <c r="O287" s="150"/>
      <c r="P287" s="150"/>
      <c r="Q287" s="149"/>
      <c r="R287" s="150"/>
      <c r="S287" s="150"/>
      <c r="T287" s="149"/>
      <c r="U287" s="150"/>
      <c r="V287" s="150"/>
      <c r="W287" s="149"/>
      <c r="X287" s="150"/>
      <c r="Y287" s="150"/>
      <c r="Z287" s="149"/>
      <c r="AA287" s="150"/>
      <c r="AB287" s="150"/>
      <c r="AC287" s="149"/>
      <c r="AD287" s="150"/>
      <c r="AE287" s="150"/>
      <c r="AF287" s="149"/>
      <c r="AG287" s="231"/>
      <c r="AH287" s="232"/>
      <c r="AI287" s="233"/>
      <c r="AJ287" s="148"/>
      <c r="AK287" s="234"/>
      <c r="AL287" s="234"/>
      <c r="AM287" s="234"/>
      <c r="AN287" s="151"/>
      <c r="AO287" s="151"/>
      <c r="AP287" s="151"/>
      <c r="AQ287" s="151"/>
      <c r="AR287" s="235"/>
    </row>
    <row r="288" spans="1:44" x14ac:dyDescent="0.15">
      <c r="A288" s="76"/>
      <c r="B288" s="238"/>
      <c r="C288" s="150"/>
      <c r="D288" s="150"/>
      <c r="E288" s="149"/>
      <c r="F288" s="150"/>
      <c r="G288" s="150"/>
      <c r="H288" s="149"/>
      <c r="I288" s="150"/>
      <c r="J288" s="150"/>
      <c r="K288" s="149"/>
      <c r="L288" s="150"/>
      <c r="M288" s="150"/>
      <c r="N288" s="149"/>
      <c r="O288" s="150"/>
      <c r="P288" s="150"/>
      <c r="Q288" s="149"/>
      <c r="R288" s="150"/>
      <c r="S288" s="150"/>
      <c r="T288" s="149"/>
      <c r="U288" s="150"/>
      <c r="V288" s="150"/>
      <c r="W288" s="149"/>
      <c r="X288" s="150"/>
      <c r="Y288" s="150"/>
      <c r="Z288" s="149"/>
      <c r="AA288" s="150"/>
      <c r="AB288" s="150"/>
      <c r="AC288" s="149"/>
      <c r="AD288" s="150"/>
      <c r="AE288" s="150"/>
      <c r="AF288" s="149"/>
      <c r="AG288" s="231"/>
      <c r="AH288" s="232"/>
      <c r="AI288" s="233"/>
      <c r="AJ288" s="148"/>
      <c r="AK288" s="234"/>
      <c r="AL288" s="234"/>
      <c r="AM288" s="234"/>
      <c r="AN288" s="151"/>
      <c r="AO288" s="151"/>
      <c r="AP288" s="151"/>
      <c r="AQ288" s="151"/>
      <c r="AR288" s="235"/>
    </row>
    <row r="289" spans="1:44" x14ac:dyDescent="0.15">
      <c r="A289" s="76"/>
      <c r="B289" s="238"/>
      <c r="C289" s="150"/>
      <c r="D289" s="150"/>
      <c r="E289" s="149"/>
      <c r="F289" s="150"/>
      <c r="G289" s="150"/>
      <c r="H289" s="149"/>
      <c r="I289" s="150"/>
      <c r="J289" s="150"/>
      <c r="K289" s="149"/>
      <c r="L289" s="150"/>
      <c r="M289" s="150"/>
      <c r="N289" s="149"/>
      <c r="O289" s="150"/>
      <c r="P289" s="150"/>
      <c r="Q289" s="149"/>
      <c r="R289" s="150"/>
      <c r="S289" s="150"/>
      <c r="T289" s="149"/>
      <c r="U289" s="150"/>
      <c r="V289" s="150"/>
      <c r="W289" s="149"/>
      <c r="X289" s="150"/>
      <c r="Y289" s="150"/>
      <c r="Z289" s="149"/>
      <c r="AA289" s="150"/>
      <c r="AB289" s="150"/>
      <c r="AC289" s="149"/>
      <c r="AD289" s="150"/>
      <c r="AE289" s="150"/>
      <c r="AF289" s="149"/>
      <c r="AG289" s="231"/>
      <c r="AH289" s="232"/>
      <c r="AI289" s="233"/>
      <c r="AJ289" s="148"/>
      <c r="AK289" s="234"/>
      <c r="AL289" s="234"/>
      <c r="AM289" s="234"/>
      <c r="AN289" s="151"/>
      <c r="AO289" s="151"/>
      <c r="AP289" s="151"/>
      <c r="AQ289" s="151"/>
      <c r="AR289" s="235"/>
    </row>
    <row r="290" spans="1:44" x14ac:dyDescent="0.15">
      <c r="A290" s="76"/>
      <c r="B290" s="238"/>
      <c r="C290" s="150"/>
      <c r="D290" s="150"/>
      <c r="E290" s="149"/>
      <c r="F290" s="150"/>
      <c r="G290" s="150"/>
      <c r="H290" s="149"/>
      <c r="I290" s="150"/>
      <c r="J290" s="150"/>
      <c r="K290" s="149"/>
      <c r="L290" s="150"/>
      <c r="M290" s="150"/>
      <c r="N290" s="149"/>
      <c r="O290" s="150"/>
      <c r="P290" s="150"/>
      <c r="Q290" s="149"/>
      <c r="R290" s="150"/>
      <c r="S290" s="150"/>
      <c r="T290" s="149"/>
      <c r="U290" s="150"/>
      <c r="V290" s="150"/>
      <c r="W290" s="149"/>
      <c r="X290" s="150"/>
      <c r="Y290" s="150"/>
      <c r="Z290" s="149"/>
      <c r="AA290" s="150"/>
      <c r="AB290" s="150"/>
      <c r="AC290" s="149"/>
      <c r="AD290" s="150"/>
      <c r="AE290" s="150"/>
      <c r="AF290" s="149"/>
      <c r="AG290" s="231"/>
      <c r="AH290" s="232"/>
      <c r="AI290" s="233"/>
      <c r="AJ290" s="148"/>
      <c r="AK290" s="234"/>
      <c r="AL290" s="234"/>
      <c r="AM290" s="234"/>
      <c r="AN290" s="151"/>
      <c r="AO290" s="151"/>
      <c r="AP290" s="151"/>
      <c r="AQ290" s="151"/>
      <c r="AR290" s="235"/>
    </row>
    <row r="291" spans="1:44" x14ac:dyDescent="0.15">
      <c r="A291" s="76"/>
      <c r="B291" s="238"/>
      <c r="C291" s="150"/>
      <c r="D291" s="150"/>
      <c r="E291" s="149"/>
      <c r="F291" s="150"/>
      <c r="G291" s="150"/>
      <c r="H291" s="149"/>
      <c r="I291" s="150"/>
      <c r="J291" s="150"/>
      <c r="K291" s="149"/>
      <c r="L291" s="150"/>
      <c r="M291" s="150"/>
      <c r="N291" s="149"/>
      <c r="O291" s="150"/>
      <c r="P291" s="150"/>
      <c r="Q291" s="149"/>
      <c r="R291" s="150"/>
      <c r="S291" s="150"/>
      <c r="T291" s="149"/>
      <c r="U291" s="150"/>
      <c r="V291" s="150"/>
      <c r="W291" s="149"/>
      <c r="X291" s="150"/>
      <c r="Y291" s="150"/>
      <c r="Z291" s="149"/>
      <c r="AA291" s="150"/>
      <c r="AB291" s="150"/>
      <c r="AC291" s="149"/>
      <c r="AD291" s="150"/>
      <c r="AE291" s="150"/>
      <c r="AF291" s="149"/>
      <c r="AG291" s="231"/>
      <c r="AH291" s="232"/>
      <c r="AI291" s="233"/>
      <c r="AJ291" s="148"/>
      <c r="AK291" s="234"/>
      <c r="AL291" s="234"/>
      <c r="AM291" s="234"/>
      <c r="AN291" s="151"/>
      <c r="AO291" s="151"/>
      <c r="AP291" s="151"/>
      <c r="AQ291" s="151"/>
      <c r="AR291" s="235"/>
    </row>
    <row r="292" spans="1:44" x14ac:dyDescent="0.15">
      <c r="A292" s="76"/>
      <c r="B292" s="238"/>
      <c r="C292" s="150"/>
      <c r="D292" s="150"/>
      <c r="E292" s="149"/>
      <c r="F292" s="150"/>
      <c r="G292" s="150"/>
      <c r="H292" s="149"/>
      <c r="I292" s="150"/>
      <c r="J292" s="150"/>
      <c r="K292" s="149"/>
      <c r="L292" s="150"/>
      <c r="M292" s="150"/>
      <c r="N292" s="149"/>
      <c r="O292" s="150"/>
      <c r="P292" s="150"/>
      <c r="Q292" s="149"/>
      <c r="R292" s="150"/>
      <c r="S292" s="150"/>
      <c r="T292" s="149"/>
      <c r="U292" s="150"/>
      <c r="V292" s="150"/>
      <c r="W292" s="149"/>
      <c r="X292" s="150"/>
      <c r="Y292" s="150"/>
      <c r="Z292" s="149"/>
      <c r="AA292" s="150"/>
      <c r="AB292" s="150"/>
      <c r="AC292" s="149"/>
      <c r="AD292" s="150"/>
      <c r="AE292" s="150"/>
      <c r="AF292" s="149"/>
      <c r="AG292" s="231"/>
      <c r="AH292" s="232"/>
      <c r="AI292" s="233"/>
      <c r="AJ292" s="148"/>
      <c r="AK292" s="234"/>
      <c r="AL292" s="234"/>
      <c r="AM292" s="234"/>
      <c r="AN292" s="151"/>
      <c r="AO292" s="151"/>
      <c r="AP292" s="151"/>
      <c r="AQ292" s="151"/>
      <c r="AR292" s="235"/>
    </row>
    <row r="293" spans="1:44" x14ac:dyDescent="0.15">
      <c r="A293" s="76"/>
      <c r="B293" s="238"/>
      <c r="C293" s="150"/>
      <c r="D293" s="150"/>
      <c r="E293" s="149"/>
      <c r="F293" s="150"/>
      <c r="G293" s="150"/>
      <c r="H293" s="149"/>
      <c r="I293" s="150"/>
      <c r="J293" s="150"/>
      <c r="K293" s="149"/>
      <c r="L293" s="150"/>
      <c r="M293" s="150"/>
      <c r="N293" s="149"/>
      <c r="O293" s="150"/>
      <c r="P293" s="150"/>
      <c r="Q293" s="149"/>
      <c r="R293" s="150"/>
      <c r="S293" s="150"/>
      <c r="T293" s="149"/>
      <c r="U293" s="150"/>
      <c r="V293" s="150"/>
      <c r="W293" s="149"/>
      <c r="X293" s="150"/>
      <c r="Y293" s="150"/>
      <c r="Z293" s="149"/>
      <c r="AA293" s="150"/>
      <c r="AB293" s="150"/>
      <c r="AC293" s="149"/>
      <c r="AD293" s="150"/>
      <c r="AE293" s="150"/>
      <c r="AF293" s="149"/>
      <c r="AG293" s="231"/>
      <c r="AH293" s="232"/>
      <c r="AI293" s="233"/>
      <c r="AJ293" s="148"/>
      <c r="AK293" s="234"/>
      <c r="AL293" s="234"/>
      <c r="AM293" s="234"/>
      <c r="AN293" s="151"/>
      <c r="AO293" s="151"/>
      <c r="AP293" s="151"/>
      <c r="AQ293" s="151"/>
      <c r="AR293" s="235"/>
    </row>
    <row r="294" spans="1:44" x14ac:dyDescent="0.15">
      <c r="A294" s="76"/>
      <c r="B294" s="238"/>
      <c r="C294" s="150"/>
      <c r="D294" s="150"/>
      <c r="E294" s="149"/>
      <c r="F294" s="150"/>
      <c r="G294" s="150"/>
      <c r="H294" s="149"/>
      <c r="I294" s="150"/>
      <c r="J294" s="150"/>
      <c r="K294" s="149"/>
      <c r="L294" s="150"/>
      <c r="M294" s="150"/>
      <c r="N294" s="149"/>
      <c r="O294" s="150"/>
      <c r="P294" s="150"/>
      <c r="Q294" s="149"/>
      <c r="R294" s="150"/>
      <c r="S294" s="150"/>
      <c r="T294" s="149"/>
      <c r="U294" s="150"/>
      <c r="V294" s="150"/>
      <c r="W294" s="149"/>
      <c r="X294" s="150"/>
      <c r="Y294" s="150"/>
      <c r="Z294" s="149"/>
      <c r="AA294" s="150"/>
      <c r="AB294" s="150"/>
      <c r="AC294" s="149"/>
      <c r="AD294" s="150"/>
      <c r="AE294" s="150"/>
      <c r="AF294" s="149"/>
      <c r="AG294" s="231"/>
      <c r="AH294" s="232"/>
      <c r="AI294" s="233"/>
      <c r="AJ294" s="148"/>
      <c r="AK294" s="234"/>
      <c r="AL294" s="234"/>
      <c r="AM294" s="234"/>
      <c r="AN294" s="151"/>
      <c r="AO294" s="151"/>
      <c r="AP294" s="151"/>
      <c r="AQ294" s="151"/>
      <c r="AR294" s="235"/>
    </row>
    <row r="295" spans="1:44" x14ac:dyDescent="0.15">
      <c r="A295" s="76"/>
      <c r="B295" s="238"/>
      <c r="C295" s="150"/>
      <c r="D295" s="150"/>
      <c r="E295" s="149"/>
      <c r="F295" s="150"/>
      <c r="G295" s="150"/>
      <c r="H295" s="149"/>
      <c r="I295" s="150"/>
      <c r="J295" s="150"/>
      <c r="K295" s="149"/>
      <c r="L295" s="150"/>
      <c r="M295" s="150"/>
      <c r="N295" s="149"/>
      <c r="O295" s="150"/>
      <c r="P295" s="150"/>
      <c r="Q295" s="149"/>
      <c r="R295" s="150"/>
      <c r="S295" s="150"/>
      <c r="T295" s="149"/>
      <c r="U295" s="150"/>
      <c r="V295" s="150"/>
      <c r="W295" s="149"/>
      <c r="X295" s="150"/>
      <c r="Y295" s="150"/>
      <c r="Z295" s="149"/>
      <c r="AA295" s="150"/>
      <c r="AB295" s="150"/>
      <c r="AC295" s="149"/>
      <c r="AD295" s="150"/>
      <c r="AE295" s="150"/>
      <c r="AF295" s="149"/>
      <c r="AG295" s="231"/>
      <c r="AH295" s="232"/>
      <c r="AI295" s="233"/>
      <c r="AJ295" s="148"/>
      <c r="AK295" s="234"/>
      <c r="AL295" s="234"/>
      <c r="AM295" s="234"/>
      <c r="AN295" s="151"/>
      <c r="AO295" s="151"/>
      <c r="AP295" s="151"/>
      <c r="AQ295" s="151"/>
      <c r="AR295" s="235"/>
    </row>
    <row r="296" spans="1:44" x14ac:dyDescent="0.15">
      <c r="A296" s="76"/>
      <c r="B296" s="238"/>
      <c r="C296" s="150"/>
      <c r="D296" s="150"/>
      <c r="E296" s="149"/>
      <c r="F296" s="150"/>
      <c r="G296" s="150"/>
      <c r="H296" s="149"/>
      <c r="I296" s="150"/>
      <c r="J296" s="150"/>
      <c r="K296" s="149"/>
      <c r="L296" s="150"/>
      <c r="M296" s="150"/>
      <c r="N296" s="149"/>
      <c r="O296" s="150"/>
      <c r="P296" s="150"/>
      <c r="Q296" s="149"/>
      <c r="R296" s="150"/>
      <c r="S296" s="150"/>
      <c r="T296" s="149"/>
      <c r="U296" s="150"/>
      <c r="V296" s="150"/>
      <c r="W296" s="149"/>
      <c r="X296" s="150"/>
      <c r="Y296" s="150"/>
      <c r="Z296" s="149"/>
      <c r="AA296" s="150"/>
      <c r="AB296" s="150"/>
      <c r="AC296" s="149"/>
      <c r="AD296" s="150"/>
      <c r="AE296" s="150"/>
      <c r="AF296" s="149"/>
      <c r="AG296" s="231"/>
      <c r="AH296" s="232"/>
      <c r="AI296" s="233"/>
      <c r="AJ296" s="148"/>
      <c r="AK296" s="234"/>
      <c r="AL296" s="234"/>
      <c r="AM296" s="234"/>
      <c r="AN296" s="151"/>
      <c r="AO296" s="151"/>
      <c r="AP296" s="151"/>
      <c r="AQ296" s="151"/>
      <c r="AR296" s="235"/>
    </row>
    <row r="297" spans="1:44" x14ac:dyDescent="0.15">
      <c r="A297" s="76"/>
      <c r="B297" s="238"/>
      <c r="C297" s="150"/>
      <c r="D297" s="150"/>
      <c r="E297" s="149"/>
      <c r="F297" s="150"/>
      <c r="G297" s="150"/>
      <c r="H297" s="149"/>
      <c r="I297" s="150"/>
      <c r="J297" s="150"/>
      <c r="K297" s="149"/>
      <c r="L297" s="150"/>
      <c r="M297" s="150"/>
      <c r="N297" s="149"/>
      <c r="O297" s="150"/>
      <c r="P297" s="150"/>
      <c r="Q297" s="149"/>
      <c r="R297" s="150"/>
      <c r="S297" s="150"/>
      <c r="T297" s="149"/>
      <c r="U297" s="150"/>
      <c r="V297" s="150"/>
      <c r="W297" s="149"/>
      <c r="X297" s="150"/>
      <c r="Y297" s="150"/>
      <c r="Z297" s="149"/>
      <c r="AA297" s="150"/>
      <c r="AB297" s="150"/>
      <c r="AC297" s="149"/>
      <c r="AD297" s="150"/>
      <c r="AE297" s="150"/>
      <c r="AF297" s="149"/>
      <c r="AG297" s="231"/>
      <c r="AH297" s="232"/>
      <c r="AI297" s="233"/>
      <c r="AJ297" s="148"/>
      <c r="AK297" s="234"/>
      <c r="AL297" s="234"/>
      <c r="AM297" s="234"/>
      <c r="AN297" s="151"/>
      <c r="AO297" s="151"/>
      <c r="AP297" s="151"/>
      <c r="AQ297" s="151"/>
      <c r="AR297" s="235"/>
    </row>
    <row r="298" spans="1:44" x14ac:dyDescent="0.15">
      <c r="A298" s="76"/>
      <c r="B298" s="238"/>
      <c r="C298" s="150"/>
      <c r="D298" s="150"/>
      <c r="E298" s="149"/>
      <c r="F298" s="150"/>
      <c r="G298" s="150"/>
      <c r="H298" s="149"/>
      <c r="I298" s="150"/>
      <c r="J298" s="150"/>
      <c r="K298" s="149"/>
      <c r="L298" s="150"/>
      <c r="M298" s="150"/>
      <c r="N298" s="149"/>
      <c r="O298" s="150"/>
      <c r="P298" s="150"/>
      <c r="Q298" s="149"/>
      <c r="R298" s="150"/>
      <c r="S298" s="150"/>
      <c r="T298" s="149"/>
      <c r="U298" s="150"/>
      <c r="V298" s="150"/>
      <c r="W298" s="149"/>
      <c r="X298" s="150"/>
      <c r="Y298" s="150"/>
      <c r="Z298" s="149"/>
      <c r="AA298" s="150"/>
      <c r="AB298" s="150"/>
      <c r="AC298" s="149"/>
      <c r="AD298" s="150"/>
      <c r="AE298" s="150"/>
      <c r="AF298" s="149"/>
      <c r="AG298" s="231"/>
      <c r="AH298" s="232"/>
      <c r="AI298" s="233"/>
      <c r="AJ298" s="148"/>
      <c r="AK298" s="234"/>
      <c r="AL298" s="234"/>
      <c r="AM298" s="234"/>
      <c r="AN298" s="151"/>
      <c r="AO298" s="151"/>
      <c r="AP298" s="151"/>
      <c r="AQ298" s="151"/>
      <c r="AR298" s="235"/>
    </row>
    <row r="299" spans="1:44" x14ac:dyDescent="0.15">
      <c r="A299" s="76"/>
      <c r="B299" s="238"/>
      <c r="C299" s="150"/>
      <c r="D299" s="150"/>
      <c r="E299" s="149"/>
      <c r="F299" s="150"/>
      <c r="G299" s="150"/>
      <c r="H299" s="149"/>
      <c r="I299" s="150"/>
      <c r="J299" s="150"/>
      <c r="K299" s="149"/>
      <c r="L299" s="150"/>
      <c r="M299" s="150"/>
      <c r="N299" s="149"/>
      <c r="O299" s="150"/>
      <c r="P299" s="150"/>
      <c r="Q299" s="149"/>
      <c r="R299" s="150"/>
      <c r="S299" s="150"/>
      <c r="T299" s="149"/>
      <c r="U299" s="150"/>
      <c r="V299" s="150"/>
      <c r="W299" s="149"/>
      <c r="X299" s="150"/>
      <c r="Y299" s="150"/>
      <c r="Z299" s="149"/>
      <c r="AA299" s="150"/>
      <c r="AB299" s="150"/>
      <c r="AC299" s="149"/>
      <c r="AD299" s="150"/>
      <c r="AE299" s="150"/>
      <c r="AF299" s="149"/>
      <c r="AG299" s="231"/>
      <c r="AH299" s="232"/>
      <c r="AI299" s="233"/>
      <c r="AJ299" s="148"/>
      <c r="AK299" s="234"/>
      <c r="AL299" s="234"/>
      <c r="AM299" s="234"/>
      <c r="AN299" s="151"/>
      <c r="AO299" s="151"/>
      <c r="AP299" s="151"/>
      <c r="AQ299" s="151"/>
      <c r="AR299" s="235"/>
    </row>
    <row r="300" spans="1:44" x14ac:dyDescent="0.15">
      <c r="A300" s="76"/>
      <c r="B300" s="238"/>
      <c r="C300" s="150"/>
      <c r="D300" s="150"/>
      <c r="E300" s="149"/>
      <c r="F300" s="150"/>
      <c r="G300" s="150"/>
      <c r="H300" s="149"/>
      <c r="I300" s="150"/>
      <c r="J300" s="150"/>
      <c r="K300" s="149"/>
      <c r="L300" s="150"/>
      <c r="M300" s="150"/>
      <c r="N300" s="149"/>
      <c r="O300" s="150"/>
      <c r="P300" s="150"/>
      <c r="Q300" s="149"/>
      <c r="R300" s="150"/>
      <c r="S300" s="150"/>
      <c r="T300" s="149"/>
      <c r="U300" s="150"/>
      <c r="V300" s="150"/>
      <c r="W300" s="149"/>
      <c r="X300" s="150"/>
      <c r="Y300" s="150"/>
      <c r="Z300" s="149"/>
      <c r="AA300" s="150"/>
      <c r="AB300" s="150"/>
      <c r="AC300" s="149"/>
      <c r="AD300" s="150"/>
      <c r="AE300" s="150"/>
      <c r="AF300" s="149"/>
      <c r="AG300" s="231"/>
      <c r="AH300" s="232"/>
      <c r="AI300" s="233"/>
      <c r="AJ300" s="148"/>
      <c r="AK300" s="234"/>
      <c r="AL300" s="234"/>
      <c r="AM300" s="234"/>
      <c r="AN300" s="151"/>
      <c r="AO300" s="151"/>
      <c r="AP300" s="151"/>
      <c r="AQ300" s="151"/>
      <c r="AR300" s="235"/>
    </row>
    <row r="301" spans="1:44" x14ac:dyDescent="0.15">
      <c r="A301" s="76"/>
      <c r="B301" s="238"/>
      <c r="C301" s="150"/>
      <c r="D301" s="150"/>
      <c r="E301" s="149"/>
      <c r="F301" s="150"/>
      <c r="G301" s="150"/>
      <c r="H301" s="149"/>
      <c r="I301" s="150"/>
      <c r="J301" s="150"/>
      <c r="K301" s="149"/>
      <c r="L301" s="150"/>
      <c r="M301" s="150"/>
      <c r="N301" s="149"/>
      <c r="O301" s="150"/>
      <c r="P301" s="150"/>
      <c r="Q301" s="149"/>
      <c r="R301" s="150"/>
      <c r="S301" s="150"/>
      <c r="T301" s="149"/>
      <c r="U301" s="150"/>
      <c r="V301" s="150"/>
      <c r="W301" s="149"/>
      <c r="X301" s="150"/>
      <c r="Y301" s="150"/>
      <c r="Z301" s="149"/>
      <c r="AA301" s="150"/>
      <c r="AB301" s="150"/>
      <c r="AC301" s="149"/>
      <c r="AD301" s="150"/>
      <c r="AE301" s="150"/>
      <c r="AF301" s="149"/>
      <c r="AG301" s="231"/>
      <c r="AH301" s="232"/>
      <c r="AI301" s="233"/>
      <c r="AJ301" s="148"/>
      <c r="AK301" s="234"/>
      <c r="AL301" s="234"/>
      <c r="AM301" s="234"/>
      <c r="AN301" s="151"/>
      <c r="AO301" s="151"/>
      <c r="AP301" s="151"/>
      <c r="AQ301" s="151"/>
      <c r="AR301" s="235"/>
    </row>
    <row r="302" spans="1:44" x14ac:dyDescent="0.15">
      <c r="A302" s="76"/>
      <c r="B302" s="238"/>
      <c r="C302" s="150"/>
      <c r="D302" s="150"/>
      <c r="E302" s="149"/>
      <c r="F302" s="150"/>
      <c r="G302" s="150"/>
      <c r="H302" s="149"/>
      <c r="I302" s="150"/>
      <c r="J302" s="150"/>
      <c r="K302" s="149"/>
      <c r="L302" s="150"/>
      <c r="M302" s="150"/>
      <c r="N302" s="149"/>
      <c r="O302" s="150"/>
      <c r="P302" s="150"/>
      <c r="Q302" s="149"/>
      <c r="R302" s="150"/>
      <c r="S302" s="150"/>
      <c r="T302" s="149"/>
      <c r="U302" s="150"/>
      <c r="V302" s="150"/>
      <c r="W302" s="149"/>
      <c r="X302" s="150"/>
      <c r="Y302" s="150"/>
      <c r="Z302" s="149"/>
      <c r="AA302" s="150"/>
      <c r="AB302" s="150"/>
      <c r="AC302" s="149"/>
      <c r="AD302" s="150"/>
      <c r="AE302" s="150"/>
      <c r="AF302" s="149"/>
      <c r="AG302" s="231"/>
      <c r="AH302" s="232"/>
      <c r="AI302" s="233"/>
      <c r="AJ302" s="148"/>
      <c r="AK302" s="234"/>
      <c r="AL302" s="234"/>
      <c r="AM302" s="234"/>
      <c r="AN302" s="151"/>
      <c r="AO302" s="151"/>
      <c r="AP302" s="151"/>
      <c r="AQ302" s="151"/>
      <c r="AR302" s="235"/>
    </row>
    <row r="303" spans="1:44" x14ac:dyDescent="0.15">
      <c r="A303" s="76"/>
      <c r="B303" s="238"/>
      <c r="C303" s="150"/>
      <c r="D303" s="150"/>
      <c r="E303" s="149"/>
      <c r="F303" s="150"/>
      <c r="G303" s="150"/>
      <c r="H303" s="149"/>
      <c r="I303" s="150"/>
      <c r="J303" s="150"/>
      <c r="K303" s="149"/>
      <c r="L303" s="150"/>
      <c r="M303" s="150"/>
      <c r="N303" s="149"/>
      <c r="O303" s="150"/>
      <c r="P303" s="150"/>
      <c r="Q303" s="149"/>
      <c r="R303" s="150"/>
      <c r="S303" s="150"/>
      <c r="T303" s="149"/>
      <c r="U303" s="150"/>
      <c r="V303" s="150"/>
      <c r="W303" s="149"/>
      <c r="X303" s="150"/>
      <c r="Y303" s="150"/>
      <c r="Z303" s="149"/>
      <c r="AA303" s="150"/>
      <c r="AB303" s="150"/>
      <c r="AC303" s="149"/>
      <c r="AD303" s="150"/>
      <c r="AE303" s="150"/>
      <c r="AF303" s="149"/>
      <c r="AG303" s="231"/>
      <c r="AH303" s="232"/>
      <c r="AI303" s="233"/>
      <c r="AJ303" s="148"/>
      <c r="AK303" s="234"/>
      <c r="AL303" s="234"/>
      <c r="AM303" s="234"/>
      <c r="AN303" s="151"/>
      <c r="AO303" s="151"/>
      <c r="AP303" s="151"/>
      <c r="AQ303" s="151"/>
      <c r="AR303" s="235"/>
    </row>
    <row r="304" spans="1:44" x14ac:dyDescent="0.15">
      <c r="A304" s="76"/>
      <c r="B304" s="238"/>
      <c r="C304" s="150"/>
      <c r="D304" s="150"/>
      <c r="E304" s="149"/>
      <c r="F304" s="150"/>
      <c r="G304" s="150"/>
      <c r="H304" s="149"/>
      <c r="I304" s="150"/>
      <c r="J304" s="150"/>
      <c r="K304" s="149"/>
      <c r="L304" s="150"/>
      <c r="M304" s="150"/>
      <c r="N304" s="149"/>
      <c r="O304" s="150"/>
      <c r="P304" s="150"/>
      <c r="Q304" s="149"/>
      <c r="R304" s="150"/>
      <c r="S304" s="150"/>
      <c r="T304" s="149"/>
      <c r="U304" s="150"/>
      <c r="V304" s="150"/>
      <c r="W304" s="149"/>
      <c r="X304" s="150"/>
      <c r="Y304" s="150"/>
      <c r="Z304" s="149"/>
      <c r="AA304" s="150"/>
      <c r="AB304" s="150"/>
      <c r="AC304" s="149"/>
      <c r="AD304" s="150"/>
      <c r="AE304" s="150"/>
      <c r="AF304" s="149"/>
      <c r="AG304" s="231"/>
      <c r="AH304" s="232"/>
      <c r="AI304" s="233"/>
      <c r="AJ304" s="148"/>
      <c r="AK304" s="234"/>
      <c r="AL304" s="234"/>
      <c r="AM304" s="234"/>
      <c r="AN304" s="151"/>
      <c r="AO304" s="151"/>
      <c r="AP304" s="151"/>
      <c r="AQ304" s="151"/>
      <c r="AR304" s="235"/>
    </row>
    <row r="305" spans="1:44" x14ac:dyDescent="0.15">
      <c r="A305" s="76"/>
      <c r="B305" s="238"/>
      <c r="C305" s="150"/>
      <c r="D305" s="150"/>
      <c r="E305" s="149"/>
      <c r="F305" s="150"/>
      <c r="G305" s="150"/>
      <c r="H305" s="149"/>
      <c r="I305" s="150"/>
      <c r="J305" s="150"/>
      <c r="K305" s="149"/>
      <c r="L305" s="150"/>
      <c r="M305" s="150"/>
      <c r="N305" s="149"/>
      <c r="O305" s="150"/>
      <c r="P305" s="150"/>
      <c r="Q305" s="149"/>
      <c r="R305" s="150"/>
      <c r="S305" s="150"/>
      <c r="T305" s="149"/>
      <c r="U305" s="150"/>
      <c r="V305" s="150"/>
      <c r="W305" s="149"/>
      <c r="X305" s="150"/>
      <c r="Y305" s="150"/>
      <c r="Z305" s="149"/>
      <c r="AA305" s="150"/>
      <c r="AB305" s="150"/>
      <c r="AC305" s="149"/>
      <c r="AD305" s="150"/>
      <c r="AE305" s="150"/>
      <c r="AF305" s="149"/>
      <c r="AG305" s="231"/>
      <c r="AH305" s="232"/>
      <c r="AI305" s="233"/>
      <c r="AJ305" s="148"/>
      <c r="AK305" s="234"/>
      <c r="AL305" s="234"/>
      <c r="AM305" s="234"/>
      <c r="AN305" s="151"/>
      <c r="AO305" s="151"/>
      <c r="AP305" s="151"/>
      <c r="AQ305" s="151"/>
      <c r="AR305" s="235"/>
    </row>
    <row r="306" spans="1:44" x14ac:dyDescent="0.15">
      <c r="A306" s="76"/>
      <c r="B306" s="238"/>
      <c r="C306" s="150"/>
      <c r="D306" s="150"/>
      <c r="E306" s="149"/>
      <c r="F306" s="150"/>
      <c r="G306" s="150"/>
      <c r="H306" s="149"/>
      <c r="I306" s="150"/>
      <c r="J306" s="150"/>
      <c r="K306" s="149"/>
      <c r="L306" s="150"/>
      <c r="M306" s="150"/>
      <c r="N306" s="149"/>
      <c r="O306" s="150"/>
      <c r="P306" s="150"/>
      <c r="Q306" s="149"/>
      <c r="R306" s="150"/>
      <c r="S306" s="150"/>
      <c r="T306" s="149"/>
      <c r="U306" s="150"/>
      <c r="V306" s="150"/>
      <c r="W306" s="149"/>
      <c r="X306" s="150"/>
      <c r="Y306" s="150"/>
      <c r="Z306" s="149"/>
      <c r="AA306" s="150"/>
      <c r="AB306" s="150"/>
      <c r="AC306" s="149"/>
      <c r="AD306" s="150"/>
      <c r="AE306" s="150"/>
      <c r="AF306" s="149"/>
      <c r="AG306" s="231"/>
      <c r="AH306" s="232"/>
      <c r="AI306" s="233"/>
      <c r="AJ306" s="148"/>
      <c r="AK306" s="234"/>
      <c r="AL306" s="234"/>
      <c r="AM306" s="234"/>
      <c r="AN306" s="151"/>
      <c r="AO306" s="151"/>
      <c r="AP306" s="151"/>
      <c r="AQ306" s="151"/>
      <c r="AR306" s="235"/>
    </row>
    <row r="307" spans="1:44" x14ac:dyDescent="0.15">
      <c r="A307" s="76"/>
      <c r="B307" s="238"/>
      <c r="C307" s="150"/>
      <c r="D307" s="150"/>
      <c r="E307" s="149"/>
      <c r="F307" s="150"/>
      <c r="G307" s="150"/>
      <c r="H307" s="149"/>
      <c r="I307" s="150"/>
      <c r="J307" s="150"/>
      <c r="K307" s="149"/>
      <c r="L307" s="150"/>
      <c r="M307" s="150"/>
      <c r="N307" s="149"/>
      <c r="O307" s="150"/>
      <c r="P307" s="150"/>
      <c r="Q307" s="149"/>
      <c r="R307" s="150"/>
      <c r="S307" s="150"/>
      <c r="T307" s="149"/>
      <c r="U307" s="150"/>
      <c r="V307" s="150"/>
      <c r="W307" s="149"/>
      <c r="X307" s="150"/>
      <c r="Y307" s="150"/>
      <c r="Z307" s="149"/>
      <c r="AA307" s="150"/>
      <c r="AB307" s="150"/>
      <c r="AC307" s="149"/>
      <c r="AD307" s="150"/>
      <c r="AE307" s="150"/>
      <c r="AF307" s="149"/>
      <c r="AG307" s="231"/>
      <c r="AH307" s="232"/>
      <c r="AI307" s="233"/>
      <c r="AJ307" s="148"/>
      <c r="AK307" s="234"/>
      <c r="AL307" s="234"/>
      <c r="AM307" s="234"/>
      <c r="AN307" s="151"/>
      <c r="AO307" s="151"/>
      <c r="AP307" s="151"/>
      <c r="AQ307" s="151"/>
      <c r="AR307" s="235"/>
    </row>
    <row r="308" spans="1:44" x14ac:dyDescent="0.15">
      <c r="A308" s="76"/>
      <c r="B308" s="238"/>
      <c r="C308" s="150"/>
      <c r="D308" s="150"/>
      <c r="E308" s="149"/>
      <c r="F308" s="150"/>
      <c r="G308" s="150"/>
      <c r="H308" s="149"/>
      <c r="I308" s="150"/>
      <c r="J308" s="150"/>
      <c r="K308" s="149"/>
      <c r="L308" s="150"/>
      <c r="M308" s="150"/>
      <c r="N308" s="149"/>
      <c r="O308" s="150"/>
      <c r="P308" s="150"/>
      <c r="Q308" s="149"/>
      <c r="R308" s="150"/>
      <c r="S308" s="150"/>
      <c r="T308" s="149"/>
      <c r="U308" s="150"/>
      <c r="V308" s="150"/>
      <c r="W308" s="149"/>
      <c r="X308" s="150"/>
      <c r="Y308" s="150"/>
      <c r="Z308" s="149"/>
      <c r="AA308" s="150"/>
      <c r="AB308" s="150"/>
      <c r="AC308" s="149"/>
      <c r="AD308" s="150"/>
      <c r="AE308" s="150"/>
      <c r="AF308" s="149"/>
      <c r="AG308" s="231"/>
      <c r="AH308" s="232"/>
      <c r="AI308" s="233"/>
      <c r="AJ308" s="148"/>
      <c r="AK308" s="234"/>
      <c r="AL308" s="234"/>
      <c r="AM308" s="234"/>
      <c r="AN308" s="151"/>
      <c r="AO308" s="151"/>
      <c r="AP308" s="151"/>
      <c r="AQ308" s="151"/>
      <c r="AR308" s="235"/>
    </row>
    <row r="309" spans="1:44" x14ac:dyDescent="0.15">
      <c r="A309" s="76"/>
      <c r="B309" s="238"/>
      <c r="C309" s="150"/>
      <c r="D309" s="150"/>
      <c r="E309" s="149"/>
      <c r="F309" s="150"/>
      <c r="G309" s="150"/>
      <c r="H309" s="149"/>
      <c r="I309" s="150"/>
      <c r="J309" s="150"/>
      <c r="K309" s="149"/>
      <c r="L309" s="150"/>
      <c r="M309" s="150"/>
      <c r="N309" s="149"/>
      <c r="O309" s="150"/>
      <c r="P309" s="150"/>
      <c r="Q309" s="149"/>
      <c r="R309" s="150"/>
      <c r="S309" s="150"/>
      <c r="T309" s="149"/>
      <c r="U309" s="150"/>
      <c r="V309" s="150"/>
      <c r="W309" s="149"/>
      <c r="X309" s="150"/>
      <c r="Y309" s="150"/>
      <c r="Z309" s="149"/>
      <c r="AA309" s="150"/>
      <c r="AB309" s="150"/>
      <c r="AC309" s="149"/>
      <c r="AD309" s="150"/>
      <c r="AE309" s="150"/>
      <c r="AF309" s="149"/>
      <c r="AG309" s="231"/>
      <c r="AH309" s="232"/>
      <c r="AI309" s="233"/>
      <c r="AJ309" s="148"/>
      <c r="AK309" s="234"/>
      <c r="AL309" s="234"/>
      <c r="AM309" s="234"/>
      <c r="AN309" s="151"/>
      <c r="AO309" s="151"/>
      <c r="AP309" s="151"/>
      <c r="AQ309" s="151"/>
      <c r="AR309" s="235"/>
    </row>
    <row r="310" spans="1:44" x14ac:dyDescent="0.15">
      <c r="A310" s="76"/>
      <c r="B310" s="238"/>
      <c r="C310" s="150"/>
      <c r="D310" s="150"/>
      <c r="E310" s="149"/>
      <c r="F310" s="150"/>
      <c r="G310" s="150"/>
      <c r="H310" s="149"/>
      <c r="I310" s="150"/>
      <c r="J310" s="150"/>
      <c r="K310" s="149"/>
      <c r="L310" s="150"/>
      <c r="M310" s="150"/>
      <c r="N310" s="149"/>
      <c r="O310" s="150"/>
      <c r="P310" s="150"/>
      <c r="Q310" s="149"/>
      <c r="R310" s="150"/>
      <c r="S310" s="150"/>
      <c r="T310" s="149"/>
      <c r="U310" s="150"/>
      <c r="V310" s="150"/>
      <c r="W310" s="149"/>
      <c r="X310" s="150"/>
      <c r="Y310" s="150"/>
      <c r="Z310" s="149"/>
      <c r="AA310" s="150"/>
      <c r="AB310" s="150"/>
      <c r="AC310" s="149"/>
      <c r="AD310" s="150"/>
      <c r="AE310" s="150"/>
      <c r="AF310" s="149"/>
      <c r="AG310" s="231"/>
      <c r="AH310" s="232"/>
      <c r="AI310" s="233"/>
      <c r="AJ310" s="148"/>
      <c r="AK310" s="234"/>
      <c r="AL310" s="234"/>
      <c r="AM310" s="234"/>
      <c r="AN310" s="151"/>
      <c r="AO310" s="151"/>
      <c r="AP310" s="151"/>
      <c r="AQ310" s="151"/>
      <c r="AR310" s="235"/>
    </row>
    <row r="311" spans="1:44" x14ac:dyDescent="0.15">
      <c r="A311" s="76"/>
      <c r="B311" s="238"/>
      <c r="C311" s="150"/>
      <c r="D311" s="150"/>
      <c r="E311" s="149"/>
      <c r="F311" s="150"/>
      <c r="G311" s="150"/>
      <c r="H311" s="149"/>
      <c r="I311" s="150"/>
      <c r="J311" s="150"/>
      <c r="K311" s="149"/>
      <c r="L311" s="150"/>
      <c r="M311" s="150"/>
      <c r="N311" s="149"/>
      <c r="O311" s="150"/>
      <c r="P311" s="150"/>
      <c r="Q311" s="149"/>
      <c r="R311" s="150"/>
      <c r="S311" s="150"/>
      <c r="T311" s="149"/>
      <c r="U311" s="150"/>
      <c r="V311" s="150"/>
      <c r="W311" s="149"/>
      <c r="X311" s="150"/>
      <c r="Y311" s="150"/>
      <c r="Z311" s="149"/>
      <c r="AA311" s="150"/>
      <c r="AB311" s="150"/>
      <c r="AC311" s="149"/>
      <c r="AD311" s="150"/>
      <c r="AE311" s="150"/>
      <c r="AF311" s="149"/>
      <c r="AG311" s="231"/>
      <c r="AH311" s="232"/>
      <c r="AI311" s="233"/>
      <c r="AJ311" s="148"/>
      <c r="AK311" s="234"/>
      <c r="AL311" s="234"/>
      <c r="AM311" s="234"/>
      <c r="AN311" s="151"/>
      <c r="AO311" s="151"/>
      <c r="AP311" s="151"/>
      <c r="AQ311" s="151"/>
      <c r="AR311" s="235"/>
    </row>
    <row r="312" spans="1:44" x14ac:dyDescent="0.15">
      <c r="A312" s="76"/>
      <c r="B312" s="238"/>
      <c r="C312" s="150"/>
      <c r="D312" s="150"/>
      <c r="E312" s="149"/>
      <c r="F312" s="150"/>
      <c r="G312" s="150"/>
      <c r="H312" s="149"/>
      <c r="I312" s="150"/>
      <c r="J312" s="150"/>
      <c r="K312" s="149"/>
      <c r="L312" s="150"/>
      <c r="M312" s="150"/>
      <c r="N312" s="149"/>
      <c r="O312" s="150"/>
      <c r="P312" s="150"/>
      <c r="Q312" s="149"/>
      <c r="R312" s="150"/>
      <c r="S312" s="150"/>
      <c r="T312" s="149"/>
      <c r="U312" s="150"/>
      <c r="V312" s="150"/>
      <c r="W312" s="149"/>
      <c r="X312" s="150"/>
      <c r="Y312" s="150"/>
      <c r="Z312" s="149"/>
      <c r="AA312" s="150"/>
      <c r="AB312" s="150"/>
      <c r="AC312" s="149"/>
      <c r="AD312" s="150"/>
      <c r="AE312" s="150"/>
      <c r="AF312" s="149"/>
      <c r="AG312" s="231"/>
      <c r="AH312" s="232"/>
      <c r="AI312" s="233"/>
      <c r="AJ312" s="148"/>
      <c r="AK312" s="234"/>
      <c r="AL312" s="234"/>
      <c r="AM312" s="234"/>
      <c r="AN312" s="151"/>
      <c r="AO312" s="151"/>
      <c r="AP312" s="151"/>
      <c r="AQ312" s="151"/>
      <c r="AR312" s="235"/>
    </row>
    <row r="313" spans="1:44" x14ac:dyDescent="0.15">
      <c r="A313" s="76"/>
      <c r="B313" s="238"/>
      <c r="C313" s="150"/>
      <c r="D313" s="150"/>
      <c r="E313" s="149"/>
      <c r="F313" s="150"/>
      <c r="G313" s="150"/>
      <c r="H313" s="149"/>
      <c r="I313" s="150"/>
      <c r="J313" s="150"/>
      <c r="K313" s="149"/>
      <c r="L313" s="150"/>
      <c r="M313" s="150"/>
      <c r="N313" s="149"/>
      <c r="O313" s="150"/>
      <c r="P313" s="150"/>
      <c r="Q313" s="149"/>
      <c r="R313" s="150"/>
      <c r="S313" s="150"/>
      <c r="T313" s="149"/>
      <c r="U313" s="150"/>
      <c r="V313" s="150"/>
      <c r="W313" s="149"/>
      <c r="X313" s="150"/>
      <c r="Y313" s="150"/>
      <c r="Z313" s="149"/>
      <c r="AA313" s="150"/>
      <c r="AB313" s="150"/>
      <c r="AC313" s="149"/>
      <c r="AD313" s="150"/>
      <c r="AE313" s="150"/>
      <c r="AF313" s="149"/>
      <c r="AG313" s="231"/>
      <c r="AH313" s="232"/>
      <c r="AI313" s="233"/>
      <c r="AJ313" s="148"/>
      <c r="AK313" s="234"/>
      <c r="AL313" s="234"/>
      <c r="AM313" s="234"/>
      <c r="AN313" s="151"/>
      <c r="AO313" s="151"/>
      <c r="AP313" s="151"/>
      <c r="AQ313" s="151"/>
      <c r="AR313" s="235"/>
    </row>
    <row r="314" spans="1:44" x14ac:dyDescent="0.15">
      <c r="A314" s="76"/>
      <c r="B314" s="238"/>
      <c r="C314" s="150"/>
      <c r="D314" s="150"/>
      <c r="E314" s="149"/>
      <c r="F314" s="150"/>
      <c r="G314" s="150"/>
      <c r="H314" s="149"/>
      <c r="I314" s="150"/>
      <c r="J314" s="150"/>
      <c r="K314" s="149"/>
      <c r="L314" s="150"/>
      <c r="M314" s="150"/>
      <c r="N314" s="149"/>
      <c r="O314" s="150"/>
      <c r="P314" s="150"/>
      <c r="Q314" s="149"/>
      <c r="R314" s="150"/>
      <c r="S314" s="150"/>
      <c r="T314" s="149"/>
      <c r="U314" s="150"/>
      <c r="V314" s="150"/>
      <c r="W314" s="149"/>
      <c r="X314" s="150"/>
      <c r="Y314" s="150"/>
      <c r="Z314" s="149"/>
      <c r="AA314" s="150"/>
      <c r="AB314" s="150"/>
      <c r="AC314" s="149"/>
      <c r="AD314" s="150"/>
      <c r="AE314" s="150"/>
      <c r="AF314" s="149"/>
      <c r="AG314" s="231"/>
      <c r="AH314" s="232"/>
      <c r="AI314" s="233"/>
      <c r="AJ314" s="148"/>
      <c r="AK314" s="234"/>
      <c r="AL314" s="234"/>
      <c r="AM314" s="234"/>
      <c r="AN314" s="151"/>
      <c r="AO314" s="151"/>
      <c r="AP314" s="151"/>
      <c r="AQ314" s="151"/>
      <c r="AR314" s="235"/>
    </row>
    <row r="315" spans="1:44" x14ac:dyDescent="0.15">
      <c r="A315" s="76"/>
      <c r="B315" s="238"/>
      <c r="C315" s="150"/>
      <c r="D315" s="150"/>
      <c r="E315" s="149"/>
      <c r="F315" s="150"/>
      <c r="G315" s="150"/>
      <c r="H315" s="149"/>
      <c r="I315" s="150"/>
      <c r="J315" s="150"/>
      <c r="K315" s="149"/>
      <c r="L315" s="150"/>
      <c r="M315" s="150"/>
      <c r="N315" s="149"/>
      <c r="O315" s="150"/>
      <c r="P315" s="150"/>
      <c r="Q315" s="149"/>
      <c r="R315" s="150"/>
      <c r="S315" s="150"/>
      <c r="T315" s="149"/>
      <c r="U315" s="150"/>
      <c r="V315" s="150"/>
      <c r="W315" s="149"/>
      <c r="X315" s="150"/>
      <c r="Y315" s="150"/>
      <c r="Z315" s="149"/>
      <c r="AA315" s="150"/>
      <c r="AB315" s="150"/>
      <c r="AC315" s="149"/>
      <c r="AD315" s="150"/>
      <c r="AE315" s="150"/>
      <c r="AF315" s="149"/>
      <c r="AG315" s="231"/>
      <c r="AH315" s="232"/>
      <c r="AI315" s="233"/>
      <c r="AJ315" s="148"/>
      <c r="AK315" s="234"/>
      <c r="AL315" s="234"/>
      <c r="AM315" s="234"/>
      <c r="AN315" s="151"/>
      <c r="AO315" s="151"/>
      <c r="AP315" s="151"/>
      <c r="AQ315" s="151"/>
      <c r="AR315" s="235"/>
    </row>
    <row r="316" spans="1:44" x14ac:dyDescent="0.15">
      <c r="A316" s="76"/>
      <c r="B316" s="238"/>
      <c r="C316" s="150"/>
      <c r="D316" s="150"/>
      <c r="E316" s="149"/>
      <c r="F316" s="150"/>
      <c r="G316" s="150"/>
      <c r="H316" s="149"/>
      <c r="I316" s="150"/>
      <c r="J316" s="150"/>
      <c r="K316" s="149"/>
      <c r="L316" s="150"/>
      <c r="M316" s="150"/>
      <c r="N316" s="149"/>
      <c r="O316" s="150"/>
      <c r="P316" s="150"/>
      <c r="Q316" s="149"/>
      <c r="R316" s="150"/>
      <c r="S316" s="150"/>
      <c r="T316" s="149"/>
      <c r="U316" s="150"/>
      <c r="V316" s="150"/>
      <c r="W316" s="149"/>
      <c r="X316" s="150"/>
      <c r="Y316" s="150"/>
      <c r="Z316" s="149"/>
      <c r="AA316" s="150"/>
      <c r="AB316" s="150"/>
      <c r="AC316" s="149"/>
      <c r="AD316" s="150"/>
      <c r="AE316" s="150"/>
      <c r="AF316" s="149"/>
      <c r="AG316" s="231"/>
      <c r="AH316" s="232"/>
      <c r="AI316" s="233"/>
      <c r="AJ316" s="148"/>
      <c r="AK316" s="234"/>
      <c r="AL316" s="234"/>
      <c r="AM316" s="234"/>
      <c r="AN316" s="151"/>
      <c r="AO316" s="151"/>
      <c r="AP316" s="151"/>
      <c r="AQ316" s="151"/>
      <c r="AR316" s="235"/>
    </row>
    <row r="317" spans="1:44" x14ac:dyDescent="0.15">
      <c r="A317" s="76"/>
      <c r="B317" s="238"/>
      <c r="C317" s="150"/>
      <c r="D317" s="150"/>
      <c r="E317" s="149"/>
      <c r="F317" s="150"/>
      <c r="G317" s="150"/>
      <c r="H317" s="149"/>
      <c r="I317" s="150"/>
      <c r="J317" s="150"/>
      <c r="K317" s="149"/>
      <c r="L317" s="150"/>
      <c r="M317" s="150"/>
      <c r="N317" s="149"/>
      <c r="O317" s="150"/>
      <c r="P317" s="150"/>
      <c r="Q317" s="149"/>
      <c r="R317" s="150"/>
      <c r="S317" s="150"/>
      <c r="T317" s="149"/>
      <c r="U317" s="150"/>
      <c r="V317" s="150"/>
      <c r="W317" s="149"/>
      <c r="X317" s="150"/>
      <c r="Y317" s="150"/>
      <c r="Z317" s="149"/>
      <c r="AA317" s="150"/>
      <c r="AB317" s="150"/>
      <c r="AC317" s="149"/>
      <c r="AD317" s="150"/>
      <c r="AE317" s="150"/>
      <c r="AF317" s="149"/>
      <c r="AG317" s="231"/>
      <c r="AH317" s="232"/>
      <c r="AI317" s="233"/>
      <c r="AJ317" s="148"/>
      <c r="AK317" s="234"/>
      <c r="AL317" s="234"/>
      <c r="AM317" s="234"/>
      <c r="AN317" s="151"/>
      <c r="AO317" s="151"/>
      <c r="AP317" s="151"/>
      <c r="AQ317" s="151"/>
      <c r="AR317" s="235"/>
    </row>
    <row r="318" spans="1:44" x14ac:dyDescent="0.15">
      <c r="A318" s="76"/>
      <c r="B318" s="238"/>
      <c r="C318" s="150"/>
      <c r="D318" s="150"/>
      <c r="E318" s="149"/>
      <c r="F318" s="150"/>
      <c r="G318" s="150"/>
      <c r="H318" s="149"/>
      <c r="I318" s="150"/>
      <c r="J318" s="150"/>
      <c r="K318" s="149"/>
      <c r="L318" s="150"/>
      <c r="M318" s="150"/>
      <c r="N318" s="149"/>
      <c r="O318" s="150"/>
      <c r="P318" s="150"/>
      <c r="Q318" s="149"/>
      <c r="R318" s="150"/>
      <c r="S318" s="150"/>
      <c r="T318" s="149"/>
      <c r="U318" s="150"/>
      <c r="V318" s="150"/>
      <c r="W318" s="149"/>
      <c r="X318" s="150"/>
      <c r="Y318" s="150"/>
      <c r="Z318" s="149"/>
      <c r="AA318" s="150"/>
      <c r="AB318" s="150"/>
      <c r="AC318" s="149"/>
      <c r="AD318" s="150"/>
      <c r="AE318" s="150"/>
      <c r="AF318" s="149"/>
      <c r="AG318" s="231"/>
      <c r="AH318" s="232"/>
      <c r="AI318" s="233"/>
      <c r="AJ318" s="148"/>
      <c r="AK318" s="234"/>
      <c r="AL318" s="234"/>
      <c r="AM318" s="234"/>
      <c r="AN318" s="151"/>
      <c r="AO318" s="151"/>
      <c r="AP318" s="151"/>
      <c r="AQ318" s="151"/>
      <c r="AR318" s="235"/>
    </row>
    <row r="319" spans="1:44" x14ac:dyDescent="0.15">
      <c r="A319" s="76"/>
      <c r="B319" s="238"/>
      <c r="C319" s="150"/>
      <c r="D319" s="150"/>
      <c r="E319" s="149"/>
      <c r="F319" s="150"/>
      <c r="G319" s="150"/>
      <c r="H319" s="149"/>
      <c r="I319" s="150"/>
      <c r="J319" s="150"/>
      <c r="K319" s="149"/>
      <c r="L319" s="150"/>
      <c r="M319" s="150"/>
      <c r="N319" s="149"/>
      <c r="O319" s="150"/>
      <c r="P319" s="150"/>
      <c r="Q319" s="149"/>
      <c r="R319" s="150"/>
      <c r="S319" s="150"/>
      <c r="T319" s="149"/>
      <c r="U319" s="150"/>
      <c r="V319" s="150"/>
      <c r="W319" s="149"/>
      <c r="X319" s="150"/>
      <c r="Y319" s="150"/>
      <c r="Z319" s="149"/>
      <c r="AA319" s="150"/>
      <c r="AB319" s="150"/>
      <c r="AC319" s="149"/>
      <c r="AD319" s="150"/>
      <c r="AE319" s="150"/>
      <c r="AF319" s="149"/>
      <c r="AG319" s="231"/>
      <c r="AH319" s="232"/>
      <c r="AI319" s="233"/>
      <c r="AJ319" s="148"/>
      <c r="AK319" s="234"/>
      <c r="AL319" s="234"/>
      <c r="AM319" s="234"/>
      <c r="AN319" s="151"/>
      <c r="AO319" s="151"/>
      <c r="AP319" s="151"/>
      <c r="AQ319" s="151"/>
      <c r="AR319" s="235"/>
    </row>
    <row r="320" spans="1:44" x14ac:dyDescent="0.15">
      <c r="A320" s="76"/>
      <c r="B320" s="238"/>
      <c r="C320" s="150"/>
      <c r="D320" s="150"/>
      <c r="E320" s="149"/>
      <c r="F320" s="150"/>
      <c r="G320" s="150"/>
      <c r="H320" s="149"/>
      <c r="I320" s="150"/>
      <c r="J320" s="150"/>
      <c r="K320" s="149"/>
      <c r="L320" s="150"/>
      <c r="M320" s="150"/>
      <c r="N320" s="149"/>
      <c r="O320" s="150"/>
      <c r="P320" s="150"/>
      <c r="Q320" s="149"/>
      <c r="R320" s="150"/>
      <c r="S320" s="150"/>
      <c r="T320" s="149"/>
      <c r="U320" s="150"/>
      <c r="V320" s="150"/>
      <c r="W320" s="149"/>
      <c r="X320" s="150"/>
      <c r="Y320" s="150"/>
      <c r="Z320" s="149"/>
      <c r="AA320" s="150"/>
      <c r="AB320" s="150"/>
      <c r="AC320" s="149"/>
      <c r="AD320" s="150"/>
      <c r="AE320" s="150"/>
      <c r="AF320" s="149"/>
      <c r="AG320" s="231"/>
      <c r="AH320" s="232"/>
      <c r="AI320" s="233"/>
      <c r="AJ320" s="148"/>
      <c r="AK320" s="234"/>
      <c r="AL320" s="234"/>
      <c r="AM320" s="234"/>
      <c r="AN320" s="151"/>
      <c r="AO320" s="151"/>
      <c r="AP320" s="151"/>
      <c r="AQ320" s="151"/>
      <c r="AR320" s="235"/>
    </row>
    <row r="321" spans="1:44" x14ac:dyDescent="0.15">
      <c r="A321" s="76"/>
      <c r="B321" s="238"/>
      <c r="C321" s="150"/>
      <c r="D321" s="150"/>
      <c r="E321" s="149"/>
      <c r="F321" s="150"/>
      <c r="G321" s="150"/>
      <c r="H321" s="149"/>
      <c r="I321" s="150"/>
      <c r="J321" s="150"/>
      <c r="K321" s="149"/>
      <c r="L321" s="150"/>
      <c r="M321" s="150"/>
      <c r="N321" s="149"/>
      <c r="O321" s="150"/>
      <c r="P321" s="150"/>
      <c r="Q321" s="149"/>
      <c r="R321" s="150"/>
      <c r="S321" s="150"/>
      <c r="T321" s="149"/>
      <c r="U321" s="150"/>
      <c r="V321" s="150"/>
      <c r="W321" s="149"/>
      <c r="X321" s="150"/>
      <c r="Y321" s="150"/>
      <c r="Z321" s="149"/>
      <c r="AA321" s="150"/>
      <c r="AB321" s="150"/>
      <c r="AC321" s="149"/>
      <c r="AD321" s="150"/>
      <c r="AE321" s="150"/>
      <c r="AF321" s="149"/>
      <c r="AG321" s="231"/>
      <c r="AH321" s="232"/>
      <c r="AI321" s="233"/>
      <c r="AJ321" s="148"/>
      <c r="AK321" s="234"/>
      <c r="AL321" s="234"/>
      <c r="AM321" s="234"/>
      <c r="AN321" s="151"/>
      <c r="AO321" s="151"/>
      <c r="AP321" s="151"/>
      <c r="AQ321" s="151"/>
      <c r="AR321" s="235"/>
    </row>
    <row r="322" spans="1:44" x14ac:dyDescent="0.15">
      <c r="A322" s="76"/>
      <c r="B322" s="238"/>
      <c r="C322" s="150"/>
      <c r="D322" s="150"/>
      <c r="E322" s="149"/>
      <c r="F322" s="150"/>
      <c r="G322" s="150"/>
      <c r="H322" s="149"/>
      <c r="I322" s="150"/>
      <c r="J322" s="150"/>
      <c r="K322" s="149"/>
      <c r="L322" s="150"/>
      <c r="M322" s="150"/>
      <c r="N322" s="149"/>
      <c r="O322" s="150"/>
      <c r="P322" s="150"/>
      <c r="Q322" s="149"/>
      <c r="R322" s="150"/>
      <c r="S322" s="150"/>
      <c r="T322" s="149"/>
      <c r="U322" s="150"/>
      <c r="V322" s="150"/>
      <c r="W322" s="149"/>
      <c r="X322" s="150"/>
      <c r="Y322" s="150"/>
      <c r="Z322" s="149"/>
      <c r="AA322" s="150"/>
      <c r="AB322" s="150"/>
      <c r="AC322" s="149"/>
      <c r="AD322" s="150"/>
      <c r="AE322" s="150"/>
      <c r="AF322" s="149"/>
      <c r="AG322" s="231"/>
      <c r="AH322" s="232"/>
      <c r="AI322" s="233"/>
      <c r="AJ322" s="148"/>
      <c r="AK322" s="234"/>
      <c r="AL322" s="234"/>
      <c r="AM322" s="234"/>
      <c r="AN322" s="151"/>
      <c r="AO322" s="151"/>
      <c r="AP322" s="151"/>
      <c r="AQ322" s="151"/>
      <c r="AR322" s="235"/>
    </row>
    <row r="323" spans="1:44" x14ac:dyDescent="0.15">
      <c r="A323" s="76"/>
      <c r="B323" s="238"/>
      <c r="C323" s="150"/>
      <c r="D323" s="150"/>
      <c r="E323" s="149"/>
      <c r="F323" s="150"/>
      <c r="G323" s="150"/>
      <c r="H323" s="149"/>
      <c r="I323" s="150"/>
      <c r="J323" s="150"/>
      <c r="K323" s="149"/>
      <c r="L323" s="150"/>
      <c r="M323" s="150"/>
      <c r="N323" s="149"/>
      <c r="O323" s="150"/>
      <c r="P323" s="150"/>
      <c r="Q323" s="149"/>
      <c r="R323" s="150"/>
      <c r="S323" s="150"/>
      <c r="T323" s="149"/>
      <c r="U323" s="150"/>
      <c r="V323" s="150"/>
      <c r="W323" s="149"/>
      <c r="X323" s="150"/>
      <c r="Y323" s="150"/>
      <c r="Z323" s="149"/>
      <c r="AA323" s="150"/>
      <c r="AB323" s="150"/>
      <c r="AC323" s="149"/>
      <c r="AD323" s="150"/>
      <c r="AE323" s="150"/>
      <c r="AF323" s="149"/>
      <c r="AG323" s="231"/>
      <c r="AH323" s="232"/>
      <c r="AI323" s="233"/>
      <c r="AJ323" s="148"/>
      <c r="AK323" s="234"/>
      <c r="AL323" s="234"/>
      <c r="AM323" s="234"/>
      <c r="AN323" s="151"/>
      <c r="AO323" s="151"/>
      <c r="AP323" s="151"/>
      <c r="AQ323" s="151"/>
      <c r="AR323" s="235"/>
    </row>
    <row r="324" spans="1:44" x14ac:dyDescent="0.15">
      <c r="A324" s="76"/>
      <c r="B324" s="238"/>
      <c r="C324" s="150"/>
      <c r="D324" s="150"/>
      <c r="E324" s="149"/>
      <c r="F324" s="150"/>
      <c r="G324" s="150"/>
      <c r="H324" s="149"/>
      <c r="I324" s="150"/>
      <c r="J324" s="150"/>
      <c r="K324" s="149"/>
      <c r="L324" s="150"/>
      <c r="M324" s="150"/>
      <c r="N324" s="149"/>
      <c r="O324" s="150"/>
      <c r="P324" s="150"/>
      <c r="Q324" s="149"/>
      <c r="R324" s="150"/>
      <c r="S324" s="150"/>
      <c r="T324" s="149"/>
      <c r="U324" s="150"/>
      <c r="V324" s="150"/>
      <c r="W324" s="149"/>
      <c r="X324" s="150"/>
      <c r="Y324" s="150"/>
      <c r="Z324" s="149"/>
      <c r="AA324" s="150"/>
      <c r="AB324" s="150"/>
      <c r="AC324" s="149"/>
      <c r="AD324" s="150"/>
      <c r="AE324" s="150"/>
      <c r="AF324" s="149"/>
      <c r="AG324" s="231"/>
      <c r="AH324" s="232"/>
      <c r="AI324" s="233"/>
      <c r="AJ324" s="148"/>
      <c r="AK324" s="234"/>
      <c r="AL324" s="234"/>
      <c r="AM324" s="234"/>
      <c r="AN324" s="151"/>
      <c r="AO324" s="151"/>
      <c r="AP324" s="151"/>
      <c r="AQ324" s="151"/>
      <c r="AR324" s="235"/>
    </row>
    <row r="325" spans="1:44" x14ac:dyDescent="0.15">
      <c r="A325" s="76"/>
      <c r="B325" s="238"/>
      <c r="C325" s="150"/>
      <c r="D325" s="150"/>
      <c r="E325" s="149"/>
      <c r="F325" s="150"/>
      <c r="G325" s="150"/>
      <c r="H325" s="149"/>
      <c r="I325" s="150"/>
      <c r="J325" s="150"/>
      <c r="K325" s="149"/>
      <c r="L325" s="150"/>
      <c r="M325" s="150"/>
      <c r="N325" s="149"/>
      <c r="O325" s="150"/>
      <c r="P325" s="150"/>
      <c r="Q325" s="149"/>
      <c r="R325" s="150"/>
      <c r="S325" s="150"/>
      <c r="T325" s="149"/>
      <c r="U325" s="150"/>
      <c r="V325" s="150"/>
      <c r="W325" s="149"/>
      <c r="X325" s="150"/>
      <c r="Y325" s="150"/>
      <c r="Z325" s="149"/>
      <c r="AA325" s="150"/>
      <c r="AB325" s="150"/>
      <c r="AC325" s="149"/>
      <c r="AD325" s="150"/>
      <c r="AE325" s="150"/>
      <c r="AF325" s="149"/>
      <c r="AG325" s="231"/>
      <c r="AH325" s="232"/>
      <c r="AI325" s="233"/>
      <c r="AJ325" s="148"/>
      <c r="AK325" s="234"/>
      <c r="AL325" s="234"/>
      <c r="AM325" s="234"/>
      <c r="AN325" s="151"/>
      <c r="AO325" s="151"/>
      <c r="AP325" s="151"/>
      <c r="AQ325" s="151"/>
      <c r="AR325" s="235"/>
    </row>
    <row r="326" spans="1:44" x14ac:dyDescent="0.15">
      <c r="A326" s="76"/>
      <c r="B326" s="238"/>
      <c r="C326" s="150"/>
      <c r="D326" s="150"/>
      <c r="E326" s="149"/>
      <c r="F326" s="150"/>
      <c r="G326" s="150"/>
      <c r="H326" s="149"/>
      <c r="I326" s="150"/>
      <c r="J326" s="150"/>
      <c r="K326" s="149"/>
      <c r="L326" s="150"/>
      <c r="M326" s="150"/>
      <c r="N326" s="149"/>
      <c r="O326" s="150"/>
      <c r="P326" s="150"/>
      <c r="Q326" s="149"/>
      <c r="R326" s="150"/>
      <c r="S326" s="150"/>
      <c r="T326" s="149"/>
      <c r="U326" s="150"/>
      <c r="V326" s="150"/>
      <c r="W326" s="149"/>
      <c r="X326" s="150"/>
      <c r="Y326" s="150"/>
      <c r="Z326" s="149"/>
      <c r="AA326" s="150"/>
      <c r="AB326" s="150"/>
      <c r="AC326" s="149"/>
      <c r="AD326" s="150"/>
      <c r="AE326" s="150"/>
      <c r="AF326" s="149"/>
      <c r="AG326" s="231"/>
      <c r="AH326" s="232"/>
      <c r="AI326" s="233"/>
      <c r="AJ326" s="148"/>
      <c r="AK326" s="234"/>
      <c r="AL326" s="234"/>
      <c r="AM326" s="234"/>
      <c r="AN326" s="151"/>
      <c r="AO326" s="151"/>
      <c r="AP326" s="151"/>
      <c r="AQ326" s="151"/>
      <c r="AR326" s="235"/>
    </row>
    <row r="327" spans="1:44" x14ac:dyDescent="0.15">
      <c r="A327" s="76"/>
      <c r="B327" s="238"/>
      <c r="C327" s="150"/>
      <c r="D327" s="150"/>
      <c r="E327" s="149"/>
      <c r="F327" s="150"/>
      <c r="G327" s="150"/>
      <c r="H327" s="149"/>
      <c r="I327" s="150"/>
      <c r="J327" s="150"/>
      <c r="K327" s="149"/>
      <c r="L327" s="150"/>
      <c r="M327" s="150"/>
      <c r="N327" s="149"/>
      <c r="O327" s="150"/>
      <c r="P327" s="150"/>
      <c r="Q327" s="149"/>
      <c r="R327" s="150"/>
      <c r="S327" s="150"/>
      <c r="T327" s="149"/>
      <c r="U327" s="150"/>
      <c r="V327" s="150"/>
      <c r="W327" s="149"/>
      <c r="X327" s="150"/>
      <c r="Y327" s="150"/>
      <c r="Z327" s="149"/>
      <c r="AA327" s="150"/>
      <c r="AB327" s="150"/>
      <c r="AC327" s="149"/>
      <c r="AD327" s="150"/>
      <c r="AE327" s="150"/>
      <c r="AF327" s="149"/>
      <c r="AG327" s="231"/>
      <c r="AH327" s="232"/>
      <c r="AI327" s="233"/>
      <c r="AJ327" s="148"/>
      <c r="AK327" s="234"/>
      <c r="AL327" s="234"/>
      <c r="AM327" s="234"/>
      <c r="AN327" s="151"/>
      <c r="AO327" s="151"/>
      <c r="AP327" s="151"/>
      <c r="AQ327" s="151"/>
      <c r="AR327" s="235"/>
    </row>
    <row r="328" spans="1:44" x14ac:dyDescent="0.15">
      <c r="A328" s="76"/>
      <c r="B328" s="238"/>
      <c r="C328" s="150"/>
      <c r="D328" s="150"/>
      <c r="E328" s="149"/>
      <c r="F328" s="150"/>
      <c r="G328" s="150"/>
      <c r="H328" s="149"/>
      <c r="I328" s="150"/>
      <c r="J328" s="150"/>
      <c r="K328" s="149"/>
      <c r="L328" s="150"/>
      <c r="M328" s="150"/>
      <c r="N328" s="149"/>
      <c r="O328" s="150"/>
      <c r="P328" s="150"/>
      <c r="Q328" s="149"/>
      <c r="R328" s="150"/>
      <c r="S328" s="150"/>
      <c r="T328" s="149"/>
      <c r="U328" s="150"/>
      <c r="V328" s="150"/>
      <c r="W328" s="149"/>
      <c r="X328" s="150"/>
      <c r="Y328" s="150"/>
      <c r="Z328" s="149"/>
      <c r="AA328" s="150"/>
      <c r="AB328" s="150"/>
      <c r="AC328" s="149"/>
      <c r="AD328" s="150"/>
      <c r="AE328" s="150"/>
      <c r="AF328" s="149"/>
      <c r="AG328" s="231"/>
      <c r="AH328" s="232"/>
      <c r="AI328" s="233"/>
      <c r="AJ328" s="148"/>
      <c r="AK328" s="234"/>
      <c r="AL328" s="234"/>
      <c r="AM328" s="234"/>
      <c r="AN328" s="151"/>
      <c r="AO328" s="151"/>
      <c r="AP328" s="151"/>
      <c r="AQ328" s="151"/>
      <c r="AR328" s="235"/>
    </row>
    <row r="329" spans="1:44" x14ac:dyDescent="0.15">
      <c r="A329" s="76"/>
      <c r="B329" s="238"/>
      <c r="C329" s="150"/>
      <c r="D329" s="150"/>
      <c r="E329" s="149"/>
      <c r="F329" s="150"/>
      <c r="G329" s="150"/>
      <c r="H329" s="149"/>
      <c r="I329" s="150"/>
      <c r="J329" s="150"/>
      <c r="K329" s="149"/>
      <c r="L329" s="150"/>
      <c r="M329" s="150"/>
      <c r="N329" s="149"/>
      <c r="O329" s="150"/>
      <c r="P329" s="150"/>
      <c r="Q329" s="149"/>
      <c r="R329" s="150"/>
      <c r="S329" s="150"/>
      <c r="T329" s="149"/>
      <c r="U329" s="150"/>
      <c r="V329" s="150"/>
      <c r="W329" s="149"/>
      <c r="X329" s="150"/>
      <c r="Y329" s="150"/>
      <c r="Z329" s="149"/>
      <c r="AA329" s="150"/>
      <c r="AB329" s="150"/>
      <c r="AC329" s="149"/>
      <c r="AD329" s="150"/>
      <c r="AE329" s="150"/>
      <c r="AF329" s="149"/>
      <c r="AG329" s="231"/>
      <c r="AH329" s="232"/>
      <c r="AI329" s="233"/>
      <c r="AJ329" s="148"/>
      <c r="AK329" s="234"/>
      <c r="AL329" s="234"/>
      <c r="AM329" s="234"/>
      <c r="AN329" s="151"/>
      <c r="AO329" s="151"/>
      <c r="AP329" s="151"/>
      <c r="AQ329" s="151"/>
      <c r="AR329" s="235"/>
    </row>
    <row r="330" spans="1:44" x14ac:dyDescent="0.15">
      <c r="A330" s="76"/>
      <c r="B330" s="238"/>
      <c r="C330" s="150"/>
      <c r="D330" s="150"/>
      <c r="E330" s="149"/>
      <c r="F330" s="150"/>
      <c r="G330" s="150"/>
      <c r="H330" s="149"/>
      <c r="I330" s="150"/>
      <c r="J330" s="150"/>
      <c r="K330" s="149"/>
      <c r="L330" s="150"/>
      <c r="M330" s="150"/>
      <c r="N330" s="149"/>
      <c r="O330" s="150"/>
      <c r="P330" s="150"/>
      <c r="Q330" s="149"/>
      <c r="R330" s="150"/>
      <c r="S330" s="150"/>
      <c r="T330" s="149"/>
      <c r="U330" s="150"/>
      <c r="V330" s="150"/>
      <c r="W330" s="149"/>
      <c r="X330" s="150"/>
      <c r="Y330" s="150"/>
      <c r="Z330" s="149"/>
      <c r="AA330" s="150"/>
      <c r="AB330" s="150"/>
      <c r="AC330" s="149"/>
      <c r="AD330" s="150"/>
      <c r="AE330" s="150"/>
      <c r="AF330" s="149"/>
      <c r="AG330" s="231"/>
      <c r="AH330" s="232"/>
      <c r="AI330" s="233"/>
      <c r="AJ330" s="148"/>
      <c r="AK330" s="234"/>
      <c r="AL330" s="234"/>
      <c r="AM330" s="234"/>
      <c r="AN330" s="151"/>
      <c r="AO330" s="151"/>
      <c r="AP330" s="151"/>
      <c r="AQ330" s="151"/>
      <c r="AR330" s="235"/>
    </row>
    <row r="331" spans="1:44" x14ac:dyDescent="0.15">
      <c r="A331" s="76"/>
      <c r="B331" s="238"/>
      <c r="C331" s="150"/>
      <c r="D331" s="150"/>
      <c r="E331" s="149"/>
      <c r="F331" s="150"/>
      <c r="G331" s="150"/>
      <c r="H331" s="149"/>
      <c r="I331" s="150"/>
      <c r="J331" s="150"/>
      <c r="K331" s="149"/>
      <c r="L331" s="150"/>
      <c r="M331" s="150"/>
      <c r="N331" s="149"/>
      <c r="O331" s="150"/>
      <c r="P331" s="150"/>
      <c r="Q331" s="149"/>
      <c r="R331" s="150"/>
      <c r="S331" s="150"/>
      <c r="T331" s="149"/>
      <c r="U331" s="150"/>
      <c r="V331" s="150"/>
      <c r="W331" s="149"/>
      <c r="X331" s="150"/>
      <c r="Y331" s="150"/>
      <c r="Z331" s="149"/>
      <c r="AA331" s="150"/>
      <c r="AB331" s="150"/>
      <c r="AC331" s="149"/>
      <c r="AD331" s="150"/>
      <c r="AE331" s="150"/>
      <c r="AF331" s="149"/>
      <c r="AG331" s="231"/>
      <c r="AH331" s="232"/>
      <c r="AI331" s="233"/>
      <c r="AJ331" s="148"/>
      <c r="AK331" s="234"/>
      <c r="AL331" s="234"/>
      <c r="AM331" s="234"/>
      <c r="AN331" s="151"/>
      <c r="AO331" s="151"/>
      <c r="AP331" s="151"/>
      <c r="AQ331" s="151"/>
      <c r="AR331" s="235"/>
    </row>
    <row r="332" spans="1:44" x14ac:dyDescent="0.15">
      <c r="A332" s="76"/>
      <c r="B332" s="238"/>
      <c r="C332" s="150"/>
      <c r="D332" s="150"/>
      <c r="E332" s="149"/>
      <c r="F332" s="150"/>
      <c r="G332" s="150"/>
      <c r="H332" s="149"/>
      <c r="I332" s="150"/>
      <c r="J332" s="150"/>
      <c r="K332" s="149"/>
      <c r="L332" s="150"/>
      <c r="M332" s="150"/>
      <c r="N332" s="149"/>
      <c r="O332" s="150"/>
      <c r="P332" s="150"/>
      <c r="Q332" s="149"/>
      <c r="R332" s="150"/>
      <c r="S332" s="150"/>
      <c r="T332" s="149"/>
      <c r="U332" s="150"/>
      <c r="V332" s="150"/>
      <c r="W332" s="149"/>
      <c r="X332" s="150"/>
      <c r="Y332" s="150"/>
      <c r="Z332" s="149"/>
      <c r="AA332" s="150"/>
      <c r="AB332" s="150"/>
      <c r="AC332" s="149"/>
      <c r="AD332" s="150"/>
      <c r="AE332" s="150"/>
      <c r="AF332" s="149"/>
      <c r="AG332" s="231"/>
      <c r="AH332" s="232"/>
      <c r="AI332" s="233"/>
      <c r="AJ332" s="148"/>
      <c r="AK332" s="234"/>
      <c r="AL332" s="234"/>
      <c r="AM332" s="234"/>
      <c r="AN332" s="151"/>
      <c r="AO332" s="151"/>
      <c r="AP332" s="151"/>
      <c r="AQ332" s="151"/>
      <c r="AR332" s="235"/>
    </row>
    <row r="333" spans="1:44" x14ac:dyDescent="0.15">
      <c r="A333" s="76"/>
      <c r="B333" s="238"/>
      <c r="C333" s="150"/>
      <c r="D333" s="150"/>
      <c r="E333" s="149"/>
      <c r="F333" s="150"/>
      <c r="G333" s="150"/>
      <c r="H333" s="149"/>
      <c r="I333" s="150"/>
      <c r="J333" s="150"/>
      <c r="K333" s="149"/>
      <c r="L333" s="150"/>
      <c r="M333" s="150"/>
      <c r="N333" s="149"/>
      <c r="O333" s="150"/>
      <c r="P333" s="150"/>
      <c r="Q333" s="149"/>
      <c r="R333" s="150"/>
      <c r="S333" s="150"/>
      <c r="T333" s="149"/>
      <c r="U333" s="150"/>
      <c r="V333" s="150"/>
      <c r="W333" s="149"/>
      <c r="X333" s="150"/>
      <c r="Y333" s="150"/>
      <c r="Z333" s="149"/>
      <c r="AA333" s="150"/>
      <c r="AB333" s="150"/>
      <c r="AC333" s="149"/>
      <c r="AD333" s="150"/>
      <c r="AE333" s="150"/>
      <c r="AF333" s="149"/>
      <c r="AG333" s="231"/>
      <c r="AH333" s="232"/>
      <c r="AI333" s="233"/>
      <c r="AJ333" s="148"/>
      <c r="AK333" s="234"/>
      <c r="AL333" s="234"/>
      <c r="AM333" s="234"/>
      <c r="AN333" s="151"/>
      <c r="AO333" s="151"/>
      <c r="AP333" s="151"/>
      <c r="AQ333" s="151"/>
      <c r="AR333" s="235"/>
    </row>
    <row r="334" spans="1:44" x14ac:dyDescent="0.15">
      <c r="A334" s="76"/>
      <c r="B334" s="238"/>
      <c r="C334" s="150"/>
      <c r="D334" s="150"/>
      <c r="E334" s="149"/>
      <c r="F334" s="150"/>
      <c r="G334" s="150"/>
      <c r="H334" s="149"/>
      <c r="I334" s="150"/>
      <c r="J334" s="150"/>
      <c r="K334" s="149"/>
      <c r="L334" s="150"/>
      <c r="M334" s="150"/>
      <c r="N334" s="149"/>
      <c r="O334" s="150"/>
      <c r="P334" s="150"/>
      <c r="Q334" s="149"/>
      <c r="R334" s="150"/>
      <c r="S334" s="150"/>
      <c r="T334" s="149"/>
      <c r="U334" s="150"/>
      <c r="V334" s="150"/>
      <c r="W334" s="149"/>
      <c r="X334" s="150"/>
      <c r="Y334" s="150"/>
      <c r="Z334" s="149"/>
      <c r="AA334" s="150"/>
      <c r="AB334" s="150"/>
      <c r="AC334" s="149"/>
      <c r="AD334" s="150"/>
      <c r="AE334" s="150"/>
      <c r="AF334" s="149"/>
      <c r="AG334" s="231"/>
      <c r="AH334" s="232"/>
      <c r="AI334" s="233"/>
      <c r="AJ334" s="148"/>
      <c r="AK334" s="234"/>
      <c r="AL334" s="234"/>
      <c r="AM334" s="234"/>
      <c r="AN334" s="151"/>
      <c r="AO334" s="151"/>
      <c r="AP334" s="151"/>
      <c r="AQ334" s="151"/>
      <c r="AR334" s="235"/>
    </row>
    <row r="335" spans="1:44" x14ac:dyDescent="0.15">
      <c r="A335" s="76"/>
      <c r="B335" s="238"/>
      <c r="C335" s="150"/>
      <c r="D335" s="150"/>
      <c r="E335" s="149"/>
      <c r="F335" s="150"/>
      <c r="G335" s="150"/>
      <c r="H335" s="149"/>
      <c r="I335" s="150"/>
      <c r="J335" s="150"/>
      <c r="K335" s="149"/>
      <c r="L335" s="150"/>
      <c r="M335" s="150"/>
      <c r="N335" s="149"/>
      <c r="O335" s="150"/>
      <c r="P335" s="150"/>
      <c r="Q335" s="149"/>
      <c r="R335" s="150"/>
      <c r="S335" s="150"/>
      <c r="T335" s="149"/>
      <c r="U335" s="150"/>
      <c r="V335" s="150"/>
      <c r="W335" s="149"/>
      <c r="X335" s="150"/>
      <c r="Y335" s="150"/>
      <c r="Z335" s="149"/>
      <c r="AA335" s="150"/>
      <c r="AB335" s="150"/>
      <c r="AC335" s="149"/>
      <c r="AD335" s="150"/>
      <c r="AE335" s="150"/>
      <c r="AF335" s="149"/>
      <c r="AG335" s="231"/>
      <c r="AH335" s="232"/>
      <c r="AI335" s="233"/>
      <c r="AJ335" s="148"/>
      <c r="AK335" s="234"/>
      <c r="AL335" s="234"/>
      <c r="AM335" s="234"/>
      <c r="AN335" s="151"/>
      <c r="AO335" s="151"/>
      <c r="AP335" s="151"/>
      <c r="AQ335" s="151"/>
      <c r="AR335" s="235"/>
    </row>
    <row r="336" spans="1:44" x14ac:dyDescent="0.15">
      <c r="A336" s="76"/>
      <c r="B336" s="238"/>
      <c r="C336" s="150"/>
      <c r="D336" s="150"/>
      <c r="E336" s="149"/>
      <c r="F336" s="150"/>
      <c r="G336" s="150"/>
      <c r="H336" s="149"/>
      <c r="I336" s="150"/>
      <c r="J336" s="150"/>
      <c r="K336" s="149"/>
      <c r="L336" s="150"/>
      <c r="M336" s="150"/>
      <c r="N336" s="149"/>
      <c r="O336" s="150"/>
      <c r="P336" s="150"/>
      <c r="Q336" s="149"/>
      <c r="R336" s="150"/>
      <c r="S336" s="150"/>
      <c r="T336" s="149"/>
      <c r="U336" s="150"/>
      <c r="V336" s="150"/>
      <c r="W336" s="149"/>
      <c r="X336" s="150"/>
      <c r="Y336" s="150"/>
      <c r="Z336" s="149"/>
      <c r="AA336" s="150"/>
      <c r="AB336" s="150"/>
      <c r="AC336" s="149"/>
      <c r="AD336" s="150"/>
      <c r="AE336" s="150"/>
      <c r="AF336" s="149"/>
      <c r="AG336" s="231"/>
      <c r="AH336" s="232"/>
      <c r="AI336" s="233"/>
      <c r="AJ336" s="148"/>
      <c r="AK336" s="234"/>
      <c r="AL336" s="234"/>
      <c r="AM336" s="234"/>
      <c r="AN336" s="151"/>
      <c r="AO336" s="151"/>
      <c r="AP336" s="151"/>
      <c r="AQ336" s="151"/>
      <c r="AR336" s="235"/>
    </row>
    <row r="337" spans="1:44" x14ac:dyDescent="0.15">
      <c r="A337" s="76"/>
      <c r="B337" s="238"/>
      <c r="C337" s="150"/>
      <c r="D337" s="150"/>
      <c r="E337" s="149"/>
      <c r="F337" s="150"/>
      <c r="G337" s="150"/>
      <c r="H337" s="149"/>
      <c r="I337" s="150"/>
      <c r="J337" s="150"/>
      <c r="K337" s="149"/>
      <c r="L337" s="150"/>
      <c r="M337" s="150"/>
      <c r="N337" s="149"/>
      <c r="O337" s="150"/>
      <c r="P337" s="150"/>
      <c r="Q337" s="149"/>
      <c r="R337" s="150"/>
      <c r="S337" s="150"/>
      <c r="T337" s="149"/>
      <c r="U337" s="150"/>
      <c r="V337" s="150"/>
      <c r="W337" s="149"/>
      <c r="X337" s="150"/>
      <c r="Y337" s="150"/>
      <c r="Z337" s="149"/>
      <c r="AA337" s="150"/>
      <c r="AB337" s="150"/>
      <c r="AC337" s="149"/>
      <c r="AD337" s="150"/>
      <c r="AE337" s="150"/>
      <c r="AF337" s="149"/>
      <c r="AG337" s="231"/>
      <c r="AH337" s="232"/>
      <c r="AI337" s="233"/>
      <c r="AJ337" s="148"/>
      <c r="AK337" s="234"/>
      <c r="AL337" s="234"/>
      <c r="AM337" s="234"/>
      <c r="AN337" s="151"/>
      <c r="AO337" s="151"/>
      <c r="AP337" s="151"/>
      <c r="AQ337" s="151"/>
      <c r="AR337" s="235"/>
    </row>
    <row r="338" spans="1:44" x14ac:dyDescent="0.15">
      <c r="A338" s="76"/>
      <c r="B338" s="238"/>
      <c r="C338" s="150"/>
      <c r="D338" s="150"/>
      <c r="E338" s="149"/>
      <c r="F338" s="150"/>
      <c r="G338" s="150"/>
      <c r="H338" s="149"/>
      <c r="I338" s="150"/>
      <c r="J338" s="150"/>
      <c r="K338" s="149"/>
      <c r="L338" s="150"/>
      <c r="M338" s="150"/>
      <c r="N338" s="149"/>
      <c r="O338" s="150"/>
      <c r="P338" s="150"/>
      <c r="Q338" s="149"/>
      <c r="R338" s="150"/>
      <c r="S338" s="150"/>
      <c r="T338" s="149"/>
      <c r="U338" s="150"/>
      <c r="V338" s="150"/>
      <c r="W338" s="149"/>
      <c r="X338" s="150"/>
      <c r="Y338" s="150"/>
      <c r="Z338" s="149"/>
      <c r="AA338" s="150"/>
      <c r="AB338" s="150"/>
      <c r="AC338" s="149"/>
      <c r="AD338" s="150"/>
      <c r="AE338" s="150"/>
      <c r="AF338" s="149"/>
      <c r="AG338" s="231"/>
      <c r="AH338" s="232"/>
      <c r="AI338" s="233"/>
      <c r="AJ338" s="148"/>
      <c r="AK338" s="234"/>
      <c r="AL338" s="234"/>
      <c r="AM338" s="234"/>
      <c r="AN338" s="151"/>
      <c r="AO338" s="151"/>
      <c r="AP338" s="151"/>
      <c r="AQ338" s="151"/>
      <c r="AR338" s="235"/>
    </row>
    <row r="339" spans="1:44" x14ac:dyDescent="0.15">
      <c r="A339" s="76"/>
      <c r="B339" s="238"/>
      <c r="C339" s="150"/>
      <c r="D339" s="150"/>
      <c r="E339" s="149"/>
      <c r="F339" s="150"/>
      <c r="G339" s="150"/>
      <c r="H339" s="149"/>
      <c r="I339" s="150"/>
      <c r="J339" s="150"/>
      <c r="K339" s="149"/>
      <c r="L339" s="150"/>
      <c r="M339" s="150"/>
      <c r="N339" s="149"/>
      <c r="O339" s="150"/>
      <c r="P339" s="150"/>
      <c r="Q339" s="149"/>
      <c r="R339" s="150"/>
      <c r="S339" s="150"/>
      <c r="T339" s="149"/>
      <c r="U339" s="150"/>
      <c r="V339" s="150"/>
      <c r="W339" s="149"/>
      <c r="X339" s="150"/>
      <c r="Y339" s="150"/>
      <c r="Z339" s="149"/>
      <c r="AA339" s="150"/>
      <c r="AB339" s="150"/>
      <c r="AC339" s="149"/>
      <c r="AD339" s="150"/>
      <c r="AE339" s="150"/>
      <c r="AF339" s="149"/>
      <c r="AG339" s="231"/>
      <c r="AH339" s="232"/>
      <c r="AI339" s="233"/>
      <c r="AJ339" s="148"/>
      <c r="AK339" s="234"/>
      <c r="AL339" s="234"/>
      <c r="AM339" s="234"/>
      <c r="AN339" s="151"/>
      <c r="AO339" s="151"/>
      <c r="AP339" s="151"/>
      <c r="AQ339" s="151"/>
      <c r="AR339" s="235"/>
    </row>
    <row r="340" spans="1:44" x14ac:dyDescent="0.15">
      <c r="A340" s="76"/>
      <c r="B340" s="238"/>
      <c r="C340" s="150"/>
      <c r="D340" s="150"/>
      <c r="E340" s="149"/>
      <c r="F340" s="150"/>
      <c r="G340" s="150"/>
      <c r="H340" s="149"/>
      <c r="I340" s="150"/>
      <c r="J340" s="150"/>
      <c r="K340" s="149"/>
      <c r="L340" s="150"/>
      <c r="M340" s="150"/>
      <c r="N340" s="149"/>
      <c r="O340" s="150"/>
      <c r="P340" s="150"/>
      <c r="Q340" s="149"/>
      <c r="R340" s="150"/>
      <c r="S340" s="150"/>
      <c r="T340" s="149"/>
      <c r="U340" s="150"/>
      <c r="V340" s="150"/>
      <c r="W340" s="149"/>
      <c r="X340" s="150"/>
      <c r="Y340" s="150"/>
      <c r="Z340" s="149"/>
      <c r="AA340" s="150"/>
      <c r="AB340" s="150"/>
      <c r="AC340" s="149"/>
      <c r="AD340" s="150"/>
      <c r="AE340" s="150"/>
      <c r="AF340" s="149"/>
      <c r="AG340" s="231"/>
      <c r="AH340" s="232"/>
      <c r="AI340" s="233"/>
      <c r="AJ340" s="148"/>
      <c r="AK340" s="234"/>
      <c r="AL340" s="234"/>
      <c r="AM340" s="234"/>
      <c r="AN340" s="151"/>
      <c r="AO340" s="151"/>
      <c r="AP340" s="151"/>
      <c r="AQ340" s="151"/>
      <c r="AR340" s="235"/>
    </row>
    <row r="341" spans="1:44" x14ac:dyDescent="0.15">
      <c r="A341" s="76"/>
      <c r="B341" s="238"/>
      <c r="C341" s="150"/>
      <c r="D341" s="150"/>
      <c r="E341" s="149"/>
      <c r="F341" s="150"/>
      <c r="G341" s="150"/>
      <c r="H341" s="149"/>
      <c r="I341" s="150"/>
      <c r="J341" s="150"/>
      <c r="K341" s="149"/>
      <c r="L341" s="150"/>
      <c r="M341" s="150"/>
      <c r="N341" s="149"/>
      <c r="O341" s="150"/>
      <c r="P341" s="150"/>
      <c r="Q341" s="149"/>
      <c r="R341" s="150"/>
      <c r="S341" s="150"/>
      <c r="T341" s="149"/>
      <c r="U341" s="150"/>
      <c r="V341" s="150"/>
      <c r="W341" s="149"/>
      <c r="X341" s="150"/>
      <c r="Y341" s="150"/>
      <c r="Z341" s="149"/>
      <c r="AA341" s="150"/>
      <c r="AB341" s="150"/>
      <c r="AC341" s="149"/>
      <c r="AD341" s="150"/>
      <c r="AE341" s="150"/>
      <c r="AF341" s="149"/>
      <c r="AG341" s="231"/>
      <c r="AH341" s="232"/>
      <c r="AI341" s="233"/>
      <c r="AJ341" s="148"/>
      <c r="AK341" s="234"/>
      <c r="AL341" s="234"/>
      <c r="AM341" s="234"/>
      <c r="AN341" s="151"/>
      <c r="AO341" s="151"/>
      <c r="AP341" s="151"/>
      <c r="AQ341" s="151"/>
      <c r="AR341" s="235"/>
    </row>
    <row r="342" spans="1:44" x14ac:dyDescent="0.15">
      <c r="A342" s="76"/>
      <c r="B342" s="238"/>
      <c r="C342" s="150"/>
      <c r="D342" s="150"/>
      <c r="E342" s="149"/>
      <c r="F342" s="150"/>
      <c r="G342" s="150"/>
      <c r="H342" s="149"/>
      <c r="I342" s="150"/>
      <c r="J342" s="150"/>
      <c r="K342" s="149"/>
      <c r="L342" s="150"/>
      <c r="M342" s="150"/>
      <c r="N342" s="149"/>
      <c r="O342" s="150"/>
      <c r="P342" s="150"/>
      <c r="Q342" s="149"/>
      <c r="R342" s="150"/>
      <c r="S342" s="150"/>
      <c r="T342" s="149"/>
      <c r="U342" s="150"/>
      <c r="V342" s="150"/>
      <c r="W342" s="149"/>
      <c r="X342" s="150"/>
      <c r="Y342" s="150"/>
      <c r="Z342" s="149"/>
      <c r="AA342" s="150"/>
      <c r="AB342" s="150"/>
      <c r="AC342" s="149"/>
      <c r="AD342" s="150"/>
      <c r="AE342" s="150"/>
      <c r="AF342" s="149"/>
      <c r="AG342" s="231"/>
      <c r="AH342" s="232"/>
      <c r="AI342" s="233"/>
      <c r="AJ342" s="148"/>
      <c r="AK342" s="234"/>
      <c r="AL342" s="234"/>
      <c r="AM342" s="234"/>
      <c r="AN342" s="151"/>
      <c r="AO342" s="151"/>
      <c r="AP342" s="151"/>
      <c r="AQ342" s="151"/>
      <c r="AR342" s="235"/>
    </row>
    <row r="343" spans="1:44" x14ac:dyDescent="0.15">
      <c r="A343" s="76"/>
      <c r="B343" s="238"/>
      <c r="C343" s="150"/>
      <c r="D343" s="150"/>
      <c r="E343" s="149"/>
      <c r="F343" s="150"/>
      <c r="G343" s="150"/>
      <c r="H343" s="149"/>
      <c r="I343" s="150"/>
      <c r="J343" s="150"/>
      <c r="K343" s="149"/>
      <c r="L343" s="150"/>
      <c r="M343" s="150"/>
      <c r="N343" s="149"/>
      <c r="O343" s="150"/>
      <c r="P343" s="150"/>
      <c r="Q343" s="149"/>
      <c r="R343" s="150"/>
      <c r="S343" s="150"/>
      <c r="T343" s="149"/>
      <c r="U343" s="150"/>
      <c r="V343" s="150"/>
      <c r="W343" s="149"/>
      <c r="X343" s="150"/>
      <c r="Y343" s="150"/>
      <c r="Z343" s="149"/>
      <c r="AA343" s="150"/>
      <c r="AB343" s="150"/>
      <c r="AC343" s="149"/>
      <c r="AD343" s="150"/>
      <c r="AE343" s="150"/>
      <c r="AF343" s="149"/>
      <c r="AG343" s="231"/>
      <c r="AH343" s="232"/>
      <c r="AI343" s="233"/>
      <c r="AJ343" s="148"/>
      <c r="AK343" s="234"/>
      <c r="AL343" s="234"/>
      <c r="AM343" s="234"/>
      <c r="AN343" s="151"/>
      <c r="AO343" s="151"/>
      <c r="AP343" s="151"/>
      <c r="AQ343" s="151"/>
      <c r="AR343" s="235"/>
    </row>
    <row r="344" spans="1:44" x14ac:dyDescent="0.15">
      <c r="A344" s="76"/>
      <c r="B344" s="238"/>
      <c r="C344" s="150"/>
      <c r="D344" s="150"/>
      <c r="E344" s="149"/>
      <c r="F344" s="150"/>
      <c r="G344" s="150"/>
      <c r="H344" s="149"/>
      <c r="I344" s="150"/>
      <c r="J344" s="150"/>
      <c r="K344" s="149"/>
      <c r="L344" s="150"/>
      <c r="M344" s="150"/>
      <c r="N344" s="149"/>
      <c r="O344" s="150"/>
      <c r="P344" s="150"/>
      <c r="Q344" s="149"/>
      <c r="R344" s="150"/>
      <c r="S344" s="150"/>
      <c r="T344" s="149"/>
      <c r="U344" s="150"/>
      <c r="V344" s="150"/>
      <c r="W344" s="149"/>
      <c r="X344" s="150"/>
      <c r="Y344" s="150"/>
      <c r="Z344" s="149"/>
      <c r="AA344" s="150"/>
      <c r="AB344" s="150"/>
      <c r="AC344" s="149"/>
      <c r="AD344" s="150"/>
      <c r="AE344" s="150"/>
      <c r="AF344" s="149"/>
      <c r="AG344" s="231"/>
      <c r="AH344" s="232"/>
      <c r="AI344" s="233"/>
      <c r="AJ344" s="148"/>
      <c r="AK344" s="234"/>
      <c r="AL344" s="234"/>
      <c r="AM344" s="234"/>
      <c r="AN344" s="151"/>
      <c r="AO344" s="151"/>
      <c r="AP344" s="151"/>
      <c r="AQ344" s="151"/>
      <c r="AR344" s="235"/>
    </row>
    <row r="345" spans="1:44" x14ac:dyDescent="0.15">
      <c r="A345" s="76"/>
      <c r="B345" s="238"/>
      <c r="C345" s="150"/>
      <c r="D345" s="150"/>
      <c r="E345" s="149"/>
      <c r="F345" s="150"/>
      <c r="G345" s="150"/>
      <c r="H345" s="149"/>
      <c r="I345" s="150"/>
      <c r="J345" s="150"/>
      <c r="K345" s="149"/>
      <c r="L345" s="150"/>
      <c r="M345" s="150"/>
      <c r="N345" s="149"/>
      <c r="O345" s="150"/>
      <c r="P345" s="150"/>
      <c r="Q345" s="149"/>
      <c r="R345" s="150"/>
      <c r="S345" s="150"/>
      <c r="T345" s="149"/>
      <c r="U345" s="150"/>
      <c r="V345" s="150"/>
      <c r="W345" s="149"/>
      <c r="X345" s="150"/>
      <c r="Y345" s="150"/>
      <c r="Z345" s="149"/>
      <c r="AA345" s="150"/>
      <c r="AB345" s="150"/>
      <c r="AC345" s="149"/>
      <c r="AD345" s="150"/>
      <c r="AE345" s="150"/>
      <c r="AF345" s="149"/>
      <c r="AG345" s="231"/>
      <c r="AH345" s="232"/>
      <c r="AI345" s="233"/>
      <c r="AJ345" s="148"/>
      <c r="AK345" s="234"/>
      <c r="AL345" s="234"/>
      <c r="AM345" s="234"/>
      <c r="AN345" s="151"/>
      <c r="AO345" s="151"/>
      <c r="AP345" s="151"/>
      <c r="AQ345" s="151"/>
      <c r="AR345" s="235"/>
    </row>
    <row r="346" spans="1:44" x14ac:dyDescent="0.15">
      <c r="A346" s="76"/>
      <c r="B346" s="238"/>
      <c r="C346" s="150"/>
      <c r="D346" s="150"/>
      <c r="E346" s="149"/>
      <c r="F346" s="150"/>
      <c r="G346" s="150"/>
      <c r="H346" s="149"/>
      <c r="I346" s="150"/>
      <c r="J346" s="150"/>
      <c r="K346" s="149"/>
      <c r="L346" s="150"/>
      <c r="M346" s="150"/>
      <c r="N346" s="149"/>
      <c r="O346" s="150"/>
      <c r="P346" s="150"/>
      <c r="Q346" s="149"/>
      <c r="R346" s="150"/>
      <c r="S346" s="150"/>
      <c r="T346" s="149"/>
      <c r="U346" s="150"/>
      <c r="V346" s="150"/>
      <c r="W346" s="149"/>
      <c r="X346" s="150"/>
      <c r="Y346" s="150"/>
      <c r="Z346" s="149"/>
      <c r="AA346" s="150"/>
      <c r="AB346" s="150"/>
      <c r="AC346" s="149"/>
      <c r="AD346" s="150"/>
      <c r="AE346" s="150"/>
      <c r="AF346" s="149"/>
      <c r="AG346" s="231"/>
      <c r="AH346" s="232"/>
      <c r="AI346" s="233"/>
      <c r="AJ346" s="148"/>
      <c r="AK346" s="234"/>
      <c r="AL346" s="234"/>
      <c r="AM346" s="234"/>
      <c r="AN346" s="151"/>
      <c r="AO346" s="151"/>
      <c r="AP346" s="151"/>
      <c r="AQ346" s="151"/>
      <c r="AR346" s="235"/>
    </row>
    <row r="347" spans="1:44" x14ac:dyDescent="0.15">
      <c r="A347" s="76"/>
      <c r="B347" s="238"/>
      <c r="C347" s="150"/>
      <c r="D347" s="150"/>
      <c r="E347" s="149"/>
      <c r="F347" s="150"/>
      <c r="G347" s="150"/>
      <c r="H347" s="149"/>
      <c r="I347" s="150"/>
      <c r="J347" s="150"/>
      <c r="K347" s="149"/>
      <c r="L347" s="150"/>
      <c r="M347" s="150"/>
      <c r="N347" s="149"/>
      <c r="O347" s="150"/>
      <c r="P347" s="150"/>
      <c r="Q347" s="149"/>
      <c r="R347" s="150"/>
      <c r="S347" s="150"/>
      <c r="T347" s="149"/>
      <c r="U347" s="150"/>
      <c r="V347" s="150"/>
      <c r="W347" s="149"/>
      <c r="X347" s="150"/>
      <c r="Y347" s="150"/>
      <c r="Z347" s="149"/>
      <c r="AA347" s="150"/>
      <c r="AB347" s="150"/>
      <c r="AC347" s="149"/>
      <c r="AD347" s="150"/>
      <c r="AE347" s="150"/>
      <c r="AF347" s="149"/>
      <c r="AG347" s="231"/>
      <c r="AH347" s="232"/>
      <c r="AI347" s="233"/>
      <c r="AJ347" s="148"/>
      <c r="AK347" s="234"/>
      <c r="AL347" s="234"/>
      <c r="AM347" s="234"/>
      <c r="AN347" s="151"/>
      <c r="AO347" s="151"/>
      <c r="AP347" s="151"/>
      <c r="AQ347" s="151"/>
      <c r="AR347" s="235"/>
    </row>
    <row r="348" spans="1:44" x14ac:dyDescent="0.15">
      <c r="A348" s="76"/>
      <c r="B348" s="238"/>
      <c r="C348" s="150"/>
      <c r="D348" s="150"/>
      <c r="E348" s="149"/>
      <c r="F348" s="150"/>
      <c r="G348" s="150"/>
      <c r="H348" s="149"/>
      <c r="I348" s="150"/>
      <c r="J348" s="150"/>
      <c r="K348" s="149"/>
      <c r="L348" s="150"/>
      <c r="M348" s="150"/>
      <c r="N348" s="149"/>
      <c r="O348" s="150"/>
      <c r="P348" s="150"/>
      <c r="Q348" s="149"/>
      <c r="R348" s="150"/>
      <c r="S348" s="150"/>
      <c r="T348" s="149"/>
      <c r="U348" s="150"/>
      <c r="V348" s="150"/>
      <c r="W348" s="149"/>
      <c r="X348" s="150"/>
      <c r="Y348" s="150"/>
      <c r="Z348" s="149"/>
      <c r="AA348" s="150"/>
      <c r="AB348" s="150"/>
      <c r="AC348" s="149"/>
      <c r="AD348" s="150"/>
      <c r="AE348" s="150"/>
      <c r="AF348" s="149"/>
      <c r="AG348" s="231"/>
      <c r="AH348" s="232"/>
      <c r="AI348" s="233"/>
      <c r="AJ348" s="148"/>
      <c r="AK348" s="234"/>
      <c r="AL348" s="234"/>
      <c r="AM348" s="234"/>
      <c r="AN348" s="151"/>
      <c r="AO348" s="151"/>
      <c r="AP348" s="151"/>
      <c r="AQ348" s="151"/>
      <c r="AR348" s="235"/>
    </row>
    <row r="349" spans="1:44" x14ac:dyDescent="0.15">
      <c r="A349" s="76"/>
      <c r="B349" s="238"/>
      <c r="C349" s="150"/>
      <c r="D349" s="150"/>
      <c r="E349" s="149"/>
      <c r="F349" s="150"/>
      <c r="G349" s="150"/>
      <c r="H349" s="149"/>
      <c r="I349" s="150"/>
      <c r="J349" s="150"/>
      <c r="K349" s="149"/>
      <c r="L349" s="150"/>
      <c r="M349" s="150"/>
      <c r="N349" s="149"/>
      <c r="O349" s="150"/>
      <c r="P349" s="150"/>
      <c r="Q349" s="149"/>
      <c r="R349" s="150"/>
      <c r="S349" s="150"/>
      <c r="T349" s="149"/>
      <c r="U349" s="150"/>
      <c r="V349" s="150"/>
      <c r="W349" s="149"/>
      <c r="X349" s="150"/>
      <c r="Y349" s="150"/>
      <c r="Z349" s="149"/>
      <c r="AA349" s="150"/>
      <c r="AB349" s="150"/>
      <c r="AC349" s="149"/>
      <c r="AD349" s="150"/>
      <c r="AE349" s="150"/>
      <c r="AF349" s="149"/>
      <c r="AG349" s="231"/>
      <c r="AH349" s="232"/>
      <c r="AI349" s="233"/>
      <c r="AJ349" s="148"/>
      <c r="AK349" s="234"/>
      <c r="AL349" s="234"/>
      <c r="AM349" s="234"/>
      <c r="AN349" s="151"/>
      <c r="AO349" s="151"/>
      <c r="AP349" s="151"/>
      <c r="AQ349" s="151"/>
      <c r="AR349" s="235"/>
    </row>
    <row r="350" spans="1:44" x14ac:dyDescent="0.15">
      <c r="A350" s="76"/>
      <c r="B350" s="238"/>
      <c r="C350" s="150"/>
      <c r="D350" s="150"/>
      <c r="E350" s="149"/>
      <c r="F350" s="150"/>
      <c r="G350" s="150"/>
      <c r="H350" s="149"/>
      <c r="I350" s="150"/>
      <c r="J350" s="150"/>
      <c r="K350" s="149"/>
      <c r="L350" s="150"/>
      <c r="M350" s="150"/>
      <c r="N350" s="149"/>
      <c r="O350" s="150"/>
      <c r="P350" s="150"/>
      <c r="Q350" s="149"/>
      <c r="R350" s="150"/>
      <c r="S350" s="150"/>
      <c r="T350" s="149"/>
      <c r="U350" s="150"/>
      <c r="V350" s="150"/>
      <c r="W350" s="149"/>
      <c r="X350" s="150"/>
      <c r="Y350" s="150"/>
      <c r="Z350" s="149"/>
      <c r="AA350" s="150"/>
      <c r="AB350" s="150"/>
      <c r="AC350" s="149"/>
      <c r="AD350" s="150"/>
      <c r="AE350" s="150"/>
      <c r="AF350" s="149"/>
      <c r="AG350" s="231"/>
      <c r="AH350" s="232"/>
      <c r="AI350" s="233"/>
      <c r="AJ350" s="148"/>
      <c r="AK350" s="234"/>
      <c r="AL350" s="234"/>
      <c r="AM350" s="234"/>
      <c r="AN350" s="151"/>
      <c r="AO350" s="151"/>
      <c r="AP350" s="151"/>
      <c r="AQ350" s="151"/>
      <c r="AR350" s="235"/>
    </row>
    <row r="351" spans="1:44" x14ac:dyDescent="0.15">
      <c r="A351" s="76"/>
      <c r="B351" s="238"/>
      <c r="C351" s="150"/>
      <c r="D351" s="150"/>
      <c r="E351" s="149"/>
      <c r="F351" s="150"/>
      <c r="G351" s="150"/>
      <c r="H351" s="149"/>
      <c r="I351" s="150"/>
      <c r="J351" s="150"/>
      <c r="K351" s="149"/>
      <c r="L351" s="150"/>
      <c r="M351" s="150"/>
      <c r="N351" s="149"/>
      <c r="O351" s="150"/>
      <c r="P351" s="150"/>
      <c r="Q351" s="149"/>
      <c r="R351" s="150"/>
      <c r="S351" s="150"/>
      <c r="T351" s="149"/>
      <c r="U351" s="150"/>
      <c r="V351" s="150"/>
      <c r="W351" s="149"/>
      <c r="X351" s="150"/>
      <c r="Y351" s="150"/>
      <c r="Z351" s="149"/>
      <c r="AA351" s="150"/>
      <c r="AB351" s="150"/>
      <c r="AC351" s="149"/>
      <c r="AD351" s="150"/>
      <c r="AE351" s="150"/>
      <c r="AF351" s="149"/>
      <c r="AG351" s="231"/>
      <c r="AH351" s="232"/>
      <c r="AI351" s="233"/>
      <c r="AJ351" s="148"/>
      <c r="AK351" s="234"/>
      <c r="AL351" s="234"/>
      <c r="AM351" s="234"/>
      <c r="AN351" s="151"/>
      <c r="AO351" s="151"/>
      <c r="AP351" s="151"/>
      <c r="AQ351" s="151"/>
      <c r="AR351" s="235"/>
    </row>
    <row r="352" spans="1:44" x14ac:dyDescent="0.15">
      <c r="A352" s="76"/>
      <c r="B352" s="238"/>
      <c r="C352" s="150"/>
      <c r="D352" s="150"/>
      <c r="E352" s="149"/>
      <c r="F352" s="150"/>
      <c r="G352" s="150"/>
      <c r="H352" s="149"/>
      <c r="I352" s="150"/>
      <c r="J352" s="150"/>
      <c r="K352" s="149"/>
      <c r="L352" s="150"/>
      <c r="M352" s="150"/>
      <c r="N352" s="149"/>
      <c r="O352" s="150"/>
      <c r="P352" s="150"/>
      <c r="Q352" s="149"/>
      <c r="R352" s="150"/>
      <c r="S352" s="150"/>
      <c r="T352" s="149"/>
      <c r="U352" s="150"/>
      <c r="V352" s="150"/>
      <c r="W352" s="149"/>
      <c r="X352" s="150"/>
      <c r="Y352" s="150"/>
      <c r="Z352" s="149"/>
      <c r="AA352" s="150"/>
      <c r="AB352" s="150"/>
      <c r="AC352" s="149"/>
      <c r="AD352" s="150"/>
      <c r="AE352" s="150"/>
      <c r="AF352" s="149"/>
      <c r="AG352" s="231"/>
      <c r="AH352" s="232"/>
      <c r="AI352" s="233"/>
      <c r="AJ352" s="148"/>
      <c r="AK352" s="234"/>
      <c r="AL352" s="234"/>
      <c r="AM352" s="234"/>
      <c r="AN352" s="151"/>
      <c r="AO352" s="151"/>
      <c r="AP352" s="151"/>
      <c r="AQ352" s="151"/>
      <c r="AR352" s="235"/>
    </row>
    <row r="353" spans="1:44" x14ac:dyDescent="0.15">
      <c r="A353" s="76"/>
      <c r="B353" s="238"/>
      <c r="C353" s="150"/>
      <c r="D353" s="150"/>
      <c r="E353" s="149"/>
      <c r="F353" s="150"/>
      <c r="G353" s="150"/>
      <c r="H353" s="149"/>
      <c r="I353" s="150"/>
      <c r="J353" s="150"/>
      <c r="K353" s="149"/>
      <c r="L353" s="150"/>
      <c r="M353" s="150"/>
      <c r="N353" s="149"/>
      <c r="O353" s="150"/>
      <c r="P353" s="150"/>
      <c r="Q353" s="149"/>
      <c r="R353" s="150"/>
      <c r="S353" s="150"/>
      <c r="T353" s="149"/>
      <c r="U353" s="150"/>
      <c r="V353" s="150"/>
      <c r="W353" s="149"/>
      <c r="X353" s="150"/>
      <c r="Y353" s="150"/>
      <c r="Z353" s="149"/>
      <c r="AA353" s="150"/>
      <c r="AB353" s="150"/>
      <c r="AC353" s="149"/>
      <c r="AD353" s="150"/>
      <c r="AE353" s="150"/>
      <c r="AF353" s="149"/>
      <c r="AG353" s="231"/>
      <c r="AH353" s="232"/>
      <c r="AI353" s="233"/>
      <c r="AJ353" s="148"/>
      <c r="AK353" s="234"/>
      <c r="AL353" s="234"/>
      <c r="AM353" s="234"/>
      <c r="AN353" s="151"/>
      <c r="AO353" s="151"/>
      <c r="AP353" s="151"/>
      <c r="AQ353" s="151"/>
      <c r="AR353" s="235"/>
    </row>
    <row r="354" spans="1:44" x14ac:dyDescent="0.15">
      <c r="A354" s="76"/>
      <c r="B354" s="238"/>
      <c r="C354" s="150"/>
      <c r="D354" s="150"/>
      <c r="E354" s="149"/>
      <c r="F354" s="150"/>
      <c r="G354" s="150"/>
      <c r="H354" s="149"/>
      <c r="I354" s="150"/>
      <c r="J354" s="150"/>
      <c r="K354" s="149"/>
      <c r="L354" s="150"/>
      <c r="M354" s="150"/>
      <c r="N354" s="149"/>
      <c r="O354" s="150"/>
      <c r="P354" s="150"/>
      <c r="Q354" s="149"/>
      <c r="R354" s="150"/>
      <c r="S354" s="150"/>
      <c r="T354" s="149"/>
      <c r="U354" s="150"/>
      <c r="V354" s="150"/>
      <c r="W354" s="149"/>
      <c r="X354" s="150"/>
      <c r="Y354" s="150"/>
      <c r="Z354" s="149"/>
      <c r="AA354" s="150"/>
      <c r="AB354" s="150"/>
      <c r="AC354" s="149"/>
      <c r="AD354" s="150"/>
      <c r="AE354" s="150"/>
      <c r="AF354" s="149"/>
      <c r="AG354" s="231"/>
      <c r="AH354" s="232"/>
      <c r="AI354" s="233"/>
      <c r="AJ354" s="148"/>
      <c r="AK354" s="234"/>
      <c r="AL354" s="234"/>
      <c r="AM354" s="234"/>
      <c r="AN354" s="151"/>
      <c r="AO354" s="151"/>
      <c r="AP354" s="151"/>
      <c r="AQ354" s="151"/>
      <c r="AR354" s="235"/>
    </row>
    <row r="355" spans="1:44" x14ac:dyDescent="0.15">
      <c r="A355" s="76"/>
      <c r="B355" s="238"/>
      <c r="C355" s="150"/>
      <c r="D355" s="150"/>
      <c r="E355" s="149"/>
      <c r="F355" s="150"/>
      <c r="G355" s="150"/>
      <c r="H355" s="149"/>
      <c r="I355" s="150"/>
      <c r="J355" s="150"/>
      <c r="K355" s="149"/>
      <c r="L355" s="150"/>
      <c r="M355" s="150"/>
      <c r="N355" s="149"/>
      <c r="O355" s="150"/>
      <c r="P355" s="150"/>
      <c r="Q355" s="149"/>
      <c r="R355" s="150"/>
      <c r="S355" s="150"/>
      <c r="T355" s="149"/>
      <c r="U355" s="150"/>
      <c r="V355" s="150"/>
      <c r="W355" s="149"/>
      <c r="X355" s="150"/>
      <c r="Y355" s="150"/>
      <c r="Z355" s="149"/>
      <c r="AA355" s="150"/>
      <c r="AB355" s="150"/>
      <c r="AC355" s="149"/>
      <c r="AD355" s="150"/>
      <c r="AE355" s="150"/>
      <c r="AF355" s="149"/>
      <c r="AG355" s="231"/>
      <c r="AH355" s="232"/>
      <c r="AI355" s="233"/>
      <c r="AJ355" s="148"/>
      <c r="AK355" s="234"/>
      <c r="AL355" s="234"/>
      <c r="AM355" s="234"/>
      <c r="AN355" s="151"/>
      <c r="AO355" s="151"/>
      <c r="AP355" s="151"/>
      <c r="AQ355" s="151"/>
      <c r="AR355" s="235"/>
    </row>
    <row r="356" spans="1:44" x14ac:dyDescent="0.15">
      <c r="A356" s="76"/>
      <c r="B356" s="238"/>
      <c r="C356" s="150"/>
      <c r="D356" s="150"/>
      <c r="E356" s="149"/>
      <c r="F356" s="150"/>
      <c r="G356" s="150"/>
      <c r="H356" s="149"/>
      <c r="I356" s="150"/>
      <c r="J356" s="150"/>
      <c r="K356" s="149"/>
      <c r="L356" s="150"/>
      <c r="M356" s="150"/>
      <c r="N356" s="149"/>
      <c r="O356" s="150"/>
      <c r="P356" s="150"/>
      <c r="Q356" s="149"/>
      <c r="R356" s="150"/>
      <c r="S356" s="150"/>
      <c r="T356" s="149"/>
      <c r="U356" s="150"/>
      <c r="V356" s="150"/>
      <c r="W356" s="149"/>
      <c r="X356" s="150"/>
      <c r="Y356" s="150"/>
      <c r="Z356" s="149"/>
      <c r="AA356" s="150"/>
      <c r="AB356" s="150"/>
      <c r="AC356" s="149"/>
      <c r="AD356" s="150"/>
      <c r="AE356" s="150"/>
      <c r="AF356" s="149"/>
      <c r="AG356" s="231"/>
      <c r="AH356" s="232"/>
      <c r="AI356" s="233"/>
      <c r="AJ356" s="148"/>
      <c r="AK356" s="234"/>
      <c r="AL356" s="234"/>
      <c r="AM356" s="234"/>
      <c r="AN356" s="151"/>
      <c r="AO356" s="151"/>
      <c r="AP356" s="151"/>
      <c r="AQ356" s="151"/>
      <c r="AR356" s="235"/>
    </row>
    <row r="357" spans="1:44" x14ac:dyDescent="0.15">
      <c r="A357" s="76"/>
      <c r="B357" s="238"/>
      <c r="C357" s="150"/>
      <c r="D357" s="150"/>
      <c r="E357" s="149"/>
      <c r="F357" s="150"/>
      <c r="G357" s="150"/>
      <c r="H357" s="149"/>
      <c r="I357" s="150"/>
      <c r="J357" s="150"/>
      <c r="K357" s="149"/>
      <c r="L357" s="150"/>
      <c r="M357" s="150"/>
      <c r="N357" s="149"/>
      <c r="O357" s="150"/>
      <c r="P357" s="150"/>
      <c r="Q357" s="149"/>
      <c r="R357" s="150"/>
      <c r="S357" s="150"/>
      <c r="T357" s="149"/>
      <c r="U357" s="150"/>
      <c r="V357" s="150"/>
      <c r="W357" s="149"/>
      <c r="X357" s="150"/>
      <c r="Y357" s="150"/>
      <c r="Z357" s="149"/>
      <c r="AA357" s="150"/>
      <c r="AB357" s="150"/>
      <c r="AC357" s="149"/>
      <c r="AD357" s="150"/>
      <c r="AE357" s="150"/>
      <c r="AF357" s="149"/>
      <c r="AG357" s="231"/>
      <c r="AH357" s="232"/>
      <c r="AI357" s="233"/>
      <c r="AJ357" s="148"/>
      <c r="AK357" s="234"/>
      <c r="AL357" s="234"/>
      <c r="AM357" s="234"/>
      <c r="AN357" s="151"/>
      <c r="AO357" s="151"/>
      <c r="AP357" s="151"/>
      <c r="AQ357" s="151"/>
      <c r="AR357" s="235"/>
    </row>
    <row r="358" spans="1:44" x14ac:dyDescent="0.15">
      <c r="A358" s="76"/>
      <c r="B358" s="238"/>
      <c r="C358" s="150"/>
      <c r="D358" s="150"/>
      <c r="E358" s="149"/>
      <c r="F358" s="150"/>
      <c r="G358" s="150"/>
      <c r="H358" s="149"/>
      <c r="I358" s="150"/>
      <c r="J358" s="150"/>
      <c r="K358" s="149"/>
      <c r="L358" s="150"/>
      <c r="M358" s="150"/>
      <c r="N358" s="149"/>
      <c r="O358" s="150"/>
      <c r="P358" s="150"/>
      <c r="Q358" s="149"/>
      <c r="R358" s="150"/>
      <c r="S358" s="150"/>
      <c r="T358" s="149"/>
      <c r="U358" s="150"/>
      <c r="V358" s="150"/>
      <c r="W358" s="149"/>
      <c r="X358" s="150"/>
      <c r="Y358" s="150"/>
      <c r="Z358" s="149"/>
      <c r="AA358" s="150"/>
      <c r="AB358" s="150"/>
      <c r="AC358" s="149"/>
      <c r="AD358" s="150"/>
      <c r="AE358" s="150"/>
      <c r="AF358" s="149"/>
      <c r="AG358" s="231"/>
      <c r="AH358" s="232"/>
      <c r="AI358" s="233"/>
      <c r="AJ358" s="148"/>
      <c r="AK358" s="234"/>
      <c r="AL358" s="234"/>
      <c r="AM358" s="234"/>
      <c r="AN358" s="151"/>
      <c r="AO358" s="151"/>
      <c r="AP358" s="151"/>
      <c r="AQ358" s="151"/>
      <c r="AR358" s="235"/>
    </row>
    <row r="359" spans="1:44" x14ac:dyDescent="0.15">
      <c r="A359" s="76"/>
      <c r="B359" s="238"/>
      <c r="C359" s="150"/>
      <c r="D359" s="150"/>
      <c r="E359" s="149"/>
      <c r="F359" s="150"/>
      <c r="G359" s="150"/>
      <c r="H359" s="149"/>
      <c r="I359" s="150"/>
      <c r="J359" s="150"/>
      <c r="K359" s="149"/>
      <c r="L359" s="150"/>
      <c r="M359" s="150"/>
      <c r="N359" s="149"/>
      <c r="O359" s="150"/>
      <c r="P359" s="150"/>
      <c r="Q359" s="149"/>
      <c r="R359" s="150"/>
      <c r="S359" s="150"/>
      <c r="T359" s="149"/>
      <c r="U359" s="150"/>
      <c r="V359" s="150"/>
      <c r="W359" s="149"/>
      <c r="X359" s="150"/>
      <c r="Y359" s="150"/>
      <c r="Z359" s="149"/>
      <c r="AA359" s="150"/>
      <c r="AB359" s="150"/>
      <c r="AC359" s="149"/>
      <c r="AD359" s="150"/>
      <c r="AE359" s="150"/>
      <c r="AF359" s="149"/>
      <c r="AG359" s="231"/>
      <c r="AH359" s="232"/>
      <c r="AI359" s="233"/>
      <c r="AJ359" s="148"/>
      <c r="AK359" s="234"/>
      <c r="AL359" s="234"/>
      <c r="AM359" s="234"/>
      <c r="AN359" s="151"/>
      <c r="AO359" s="151"/>
      <c r="AP359" s="151"/>
      <c r="AQ359" s="151"/>
      <c r="AR359" s="235"/>
    </row>
    <row r="360" spans="1:44" x14ac:dyDescent="0.15">
      <c r="A360" s="76"/>
      <c r="B360" s="238"/>
      <c r="C360" s="150"/>
      <c r="D360" s="150"/>
      <c r="E360" s="149"/>
      <c r="F360" s="150"/>
      <c r="G360" s="150"/>
      <c r="H360" s="149"/>
      <c r="I360" s="150"/>
      <c r="J360" s="150"/>
      <c r="K360" s="149"/>
      <c r="L360" s="150"/>
      <c r="M360" s="150"/>
      <c r="N360" s="149"/>
      <c r="O360" s="150"/>
      <c r="P360" s="150"/>
      <c r="Q360" s="149"/>
      <c r="R360" s="150"/>
      <c r="S360" s="150"/>
      <c r="T360" s="149"/>
      <c r="U360" s="150"/>
      <c r="V360" s="150"/>
      <c r="W360" s="149"/>
      <c r="X360" s="150"/>
      <c r="Y360" s="150"/>
      <c r="Z360" s="149"/>
      <c r="AA360" s="150"/>
      <c r="AB360" s="150"/>
      <c r="AC360" s="149"/>
      <c r="AD360" s="150"/>
      <c r="AE360" s="150"/>
      <c r="AF360" s="149"/>
      <c r="AG360" s="231"/>
      <c r="AH360" s="232"/>
      <c r="AI360" s="233"/>
      <c r="AJ360" s="148"/>
      <c r="AK360" s="234"/>
      <c r="AL360" s="234"/>
      <c r="AM360" s="234"/>
      <c r="AN360" s="151"/>
      <c r="AO360" s="151"/>
      <c r="AP360" s="151"/>
      <c r="AQ360" s="151"/>
      <c r="AR360" s="235"/>
    </row>
    <row r="361" spans="1:44" x14ac:dyDescent="0.15">
      <c r="A361" s="76"/>
      <c r="B361" s="238"/>
      <c r="C361" s="150"/>
      <c r="D361" s="150"/>
      <c r="E361" s="149"/>
      <c r="F361" s="150"/>
      <c r="G361" s="150"/>
      <c r="H361" s="149"/>
      <c r="I361" s="150"/>
      <c r="J361" s="150"/>
      <c r="K361" s="149"/>
      <c r="L361" s="150"/>
      <c r="M361" s="150"/>
      <c r="N361" s="149"/>
      <c r="O361" s="150"/>
      <c r="P361" s="150"/>
      <c r="Q361" s="149"/>
      <c r="R361" s="150"/>
      <c r="S361" s="150"/>
      <c r="T361" s="149"/>
      <c r="U361" s="150"/>
      <c r="V361" s="150"/>
      <c r="W361" s="149"/>
      <c r="X361" s="150"/>
      <c r="Y361" s="150"/>
      <c r="Z361" s="149"/>
      <c r="AA361" s="150"/>
      <c r="AB361" s="150"/>
      <c r="AC361" s="149"/>
      <c r="AD361" s="150"/>
      <c r="AE361" s="150"/>
      <c r="AF361" s="149"/>
      <c r="AG361" s="231"/>
      <c r="AH361" s="232"/>
      <c r="AI361" s="233"/>
      <c r="AJ361" s="148"/>
      <c r="AK361" s="234"/>
      <c r="AL361" s="234"/>
      <c r="AM361" s="234"/>
      <c r="AN361" s="151"/>
      <c r="AO361" s="151"/>
      <c r="AP361" s="151"/>
      <c r="AQ361" s="151"/>
      <c r="AR361" s="235"/>
    </row>
    <row r="362" spans="1:44" x14ac:dyDescent="0.15">
      <c r="A362" s="76"/>
      <c r="B362" s="238"/>
      <c r="C362" s="150"/>
      <c r="D362" s="150"/>
      <c r="E362" s="149"/>
      <c r="F362" s="150"/>
      <c r="G362" s="150"/>
      <c r="H362" s="149"/>
      <c r="I362" s="150"/>
      <c r="J362" s="150"/>
      <c r="K362" s="149"/>
      <c r="L362" s="150"/>
      <c r="M362" s="150"/>
      <c r="N362" s="149"/>
      <c r="O362" s="150"/>
      <c r="P362" s="150"/>
      <c r="Q362" s="149"/>
      <c r="R362" s="150"/>
      <c r="S362" s="150"/>
      <c r="T362" s="149"/>
      <c r="U362" s="150"/>
      <c r="V362" s="150"/>
      <c r="W362" s="149"/>
      <c r="X362" s="150"/>
      <c r="Y362" s="150"/>
      <c r="Z362" s="149"/>
      <c r="AA362" s="150"/>
      <c r="AB362" s="150"/>
      <c r="AC362" s="149"/>
      <c r="AD362" s="150"/>
      <c r="AE362" s="150"/>
      <c r="AF362" s="149"/>
      <c r="AG362" s="231"/>
      <c r="AH362" s="232"/>
      <c r="AI362" s="233"/>
      <c r="AJ362" s="148"/>
      <c r="AK362" s="234"/>
      <c r="AL362" s="234"/>
      <c r="AM362" s="234"/>
      <c r="AN362" s="151"/>
      <c r="AO362" s="151"/>
      <c r="AP362" s="151"/>
      <c r="AQ362" s="151"/>
      <c r="AR362" s="235"/>
    </row>
    <row r="363" spans="1:44" x14ac:dyDescent="0.15">
      <c r="A363" s="76"/>
      <c r="B363" s="238"/>
      <c r="C363" s="150"/>
      <c r="D363" s="150"/>
      <c r="E363" s="149"/>
      <c r="F363" s="150"/>
      <c r="G363" s="150"/>
      <c r="H363" s="149"/>
      <c r="I363" s="150"/>
      <c r="J363" s="150"/>
      <c r="K363" s="149"/>
      <c r="L363" s="150"/>
      <c r="M363" s="150"/>
      <c r="N363" s="149"/>
      <c r="O363" s="150"/>
      <c r="P363" s="150"/>
      <c r="Q363" s="149"/>
      <c r="R363" s="150"/>
      <c r="S363" s="150"/>
      <c r="T363" s="149"/>
      <c r="U363" s="150"/>
      <c r="V363" s="150"/>
      <c r="W363" s="149"/>
      <c r="X363" s="150"/>
      <c r="Y363" s="150"/>
      <c r="Z363" s="149"/>
      <c r="AA363" s="150"/>
      <c r="AB363" s="150"/>
      <c r="AC363" s="149"/>
      <c r="AD363" s="150"/>
      <c r="AE363" s="150"/>
      <c r="AF363" s="149"/>
      <c r="AG363" s="231"/>
      <c r="AH363" s="232"/>
      <c r="AI363" s="233"/>
      <c r="AJ363" s="148"/>
      <c r="AK363" s="234"/>
      <c r="AL363" s="234"/>
      <c r="AM363" s="234"/>
      <c r="AN363" s="151"/>
      <c r="AO363" s="151"/>
      <c r="AP363" s="151"/>
      <c r="AQ363" s="151"/>
      <c r="AR363" s="235"/>
    </row>
    <row r="364" spans="1:44" x14ac:dyDescent="0.15">
      <c r="A364" s="76"/>
      <c r="B364" s="238"/>
      <c r="C364" s="150"/>
      <c r="D364" s="150"/>
      <c r="E364" s="149"/>
      <c r="F364" s="150"/>
      <c r="G364" s="150"/>
      <c r="H364" s="149"/>
      <c r="I364" s="150"/>
      <c r="J364" s="150"/>
      <c r="K364" s="149"/>
      <c r="L364" s="150"/>
      <c r="M364" s="150"/>
      <c r="N364" s="149"/>
      <c r="O364" s="150"/>
      <c r="P364" s="150"/>
      <c r="Q364" s="149"/>
      <c r="R364" s="150"/>
      <c r="S364" s="150"/>
      <c r="T364" s="149"/>
      <c r="U364" s="150"/>
      <c r="V364" s="150"/>
      <c r="W364" s="149"/>
      <c r="X364" s="150"/>
      <c r="Y364" s="150"/>
      <c r="Z364" s="149"/>
      <c r="AA364" s="150"/>
      <c r="AB364" s="150"/>
      <c r="AC364" s="149"/>
      <c r="AD364" s="150"/>
      <c r="AE364" s="150"/>
      <c r="AF364" s="149"/>
      <c r="AG364" s="231"/>
      <c r="AH364" s="232"/>
      <c r="AI364" s="233"/>
      <c r="AJ364" s="148"/>
      <c r="AK364" s="234"/>
      <c r="AL364" s="234"/>
      <c r="AM364" s="234"/>
      <c r="AN364" s="151"/>
      <c r="AO364" s="151"/>
      <c r="AP364" s="151"/>
      <c r="AQ364" s="151"/>
      <c r="AR364" s="235"/>
    </row>
    <row r="365" spans="1:44" x14ac:dyDescent="0.15">
      <c r="A365" s="76"/>
      <c r="B365" s="238"/>
      <c r="C365" s="150"/>
      <c r="D365" s="150"/>
      <c r="E365" s="149"/>
      <c r="F365" s="150"/>
      <c r="G365" s="150"/>
      <c r="H365" s="149"/>
      <c r="I365" s="150"/>
      <c r="J365" s="150"/>
      <c r="K365" s="149"/>
      <c r="L365" s="150"/>
      <c r="M365" s="150"/>
      <c r="N365" s="149"/>
      <c r="O365" s="150"/>
      <c r="P365" s="150"/>
      <c r="Q365" s="149"/>
      <c r="R365" s="150"/>
      <c r="S365" s="150"/>
      <c r="T365" s="149"/>
      <c r="U365" s="150"/>
      <c r="V365" s="150"/>
      <c r="W365" s="149"/>
      <c r="X365" s="150"/>
      <c r="Y365" s="150"/>
      <c r="Z365" s="149"/>
      <c r="AA365" s="150"/>
      <c r="AB365" s="150"/>
      <c r="AC365" s="149"/>
      <c r="AD365" s="150"/>
      <c r="AE365" s="150"/>
      <c r="AF365" s="149"/>
      <c r="AG365" s="231"/>
      <c r="AH365" s="232"/>
      <c r="AI365" s="233"/>
      <c r="AJ365" s="148"/>
      <c r="AK365" s="234"/>
      <c r="AL365" s="234"/>
      <c r="AM365" s="234"/>
      <c r="AN365" s="151"/>
      <c r="AO365" s="151"/>
      <c r="AP365" s="151"/>
      <c r="AQ365" s="151"/>
      <c r="AR365" s="235"/>
    </row>
    <row r="366" spans="1:44" x14ac:dyDescent="0.15">
      <c r="A366" s="76"/>
      <c r="B366" s="238"/>
      <c r="C366" s="150"/>
      <c r="D366" s="150"/>
      <c r="E366" s="149"/>
      <c r="F366" s="150"/>
      <c r="G366" s="150"/>
      <c r="H366" s="149"/>
      <c r="I366" s="150"/>
      <c r="J366" s="150"/>
      <c r="K366" s="149"/>
      <c r="L366" s="150"/>
      <c r="M366" s="150"/>
      <c r="N366" s="149"/>
      <c r="O366" s="150"/>
      <c r="P366" s="150"/>
      <c r="Q366" s="149"/>
      <c r="R366" s="150"/>
      <c r="S366" s="150"/>
      <c r="T366" s="149"/>
      <c r="U366" s="150"/>
      <c r="V366" s="150"/>
      <c r="W366" s="149"/>
      <c r="X366" s="150"/>
      <c r="Y366" s="150"/>
      <c r="Z366" s="149"/>
      <c r="AA366" s="150"/>
      <c r="AB366" s="150"/>
      <c r="AC366" s="149"/>
      <c r="AD366" s="150"/>
      <c r="AE366" s="150"/>
      <c r="AF366" s="149"/>
      <c r="AG366" s="231"/>
      <c r="AH366" s="232"/>
      <c r="AI366" s="233"/>
      <c r="AJ366" s="148"/>
      <c r="AK366" s="234"/>
      <c r="AL366" s="234"/>
      <c r="AM366" s="234"/>
      <c r="AN366" s="151"/>
      <c r="AO366" s="151"/>
      <c r="AP366" s="151"/>
      <c r="AQ366" s="151"/>
      <c r="AR366" s="235"/>
    </row>
    <row r="367" spans="1:44" x14ac:dyDescent="0.15">
      <c r="A367" s="76"/>
      <c r="B367" s="238"/>
      <c r="C367" s="150"/>
      <c r="D367" s="150"/>
      <c r="E367" s="149"/>
      <c r="F367" s="150"/>
      <c r="G367" s="150"/>
      <c r="H367" s="149"/>
      <c r="I367" s="150"/>
      <c r="J367" s="150"/>
      <c r="K367" s="149"/>
      <c r="L367" s="150"/>
      <c r="M367" s="150"/>
      <c r="N367" s="149"/>
      <c r="O367" s="150"/>
      <c r="P367" s="150"/>
      <c r="Q367" s="149"/>
      <c r="R367" s="150"/>
      <c r="S367" s="150"/>
      <c r="T367" s="149"/>
      <c r="U367" s="150"/>
      <c r="V367" s="150"/>
      <c r="W367" s="149"/>
      <c r="X367" s="150"/>
      <c r="Y367" s="150"/>
      <c r="Z367" s="149"/>
      <c r="AA367" s="150"/>
      <c r="AB367" s="150"/>
      <c r="AC367" s="149"/>
      <c r="AD367" s="150"/>
      <c r="AE367" s="150"/>
      <c r="AF367" s="149"/>
      <c r="AG367" s="231"/>
      <c r="AH367" s="232"/>
      <c r="AI367" s="233"/>
      <c r="AJ367" s="148"/>
      <c r="AK367" s="234"/>
      <c r="AL367" s="234"/>
      <c r="AM367" s="234"/>
      <c r="AN367" s="151"/>
      <c r="AO367" s="151"/>
      <c r="AP367" s="151"/>
      <c r="AQ367" s="151"/>
      <c r="AR367" s="235"/>
    </row>
    <row r="368" spans="1:44" x14ac:dyDescent="0.15">
      <c r="A368" s="76"/>
      <c r="B368" s="238"/>
      <c r="C368" s="150"/>
      <c r="D368" s="150"/>
      <c r="E368" s="149"/>
      <c r="F368" s="150"/>
      <c r="G368" s="150"/>
      <c r="H368" s="149"/>
      <c r="I368" s="150"/>
      <c r="J368" s="150"/>
      <c r="K368" s="149"/>
      <c r="L368" s="150"/>
      <c r="M368" s="150"/>
      <c r="N368" s="149"/>
      <c r="O368" s="150"/>
      <c r="P368" s="150"/>
      <c r="Q368" s="149"/>
      <c r="R368" s="150"/>
      <c r="S368" s="150"/>
      <c r="T368" s="149"/>
      <c r="U368" s="150"/>
      <c r="V368" s="150"/>
      <c r="W368" s="149"/>
      <c r="X368" s="150"/>
      <c r="Y368" s="150"/>
      <c r="Z368" s="149"/>
      <c r="AA368" s="150"/>
      <c r="AB368" s="150"/>
      <c r="AC368" s="149"/>
      <c r="AD368" s="150"/>
      <c r="AE368" s="150"/>
      <c r="AF368" s="149"/>
      <c r="AG368" s="231"/>
      <c r="AH368" s="232"/>
      <c r="AI368" s="233"/>
      <c r="AJ368" s="148"/>
      <c r="AK368" s="234"/>
      <c r="AL368" s="234"/>
      <c r="AM368" s="234"/>
      <c r="AN368" s="151"/>
      <c r="AO368" s="151"/>
      <c r="AP368" s="151"/>
      <c r="AQ368" s="151"/>
      <c r="AR368" s="235"/>
    </row>
    <row r="369" spans="1:44" x14ac:dyDescent="0.15">
      <c r="A369" s="76"/>
      <c r="B369" s="238"/>
      <c r="C369" s="150"/>
      <c r="D369" s="150"/>
      <c r="E369" s="149"/>
      <c r="F369" s="150"/>
      <c r="G369" s="150"/>
      <c r="H369" s="149"/>
      <c r="I369" s="150"/>
      <c r="J369" s="150"/>
      <c r="K369" s="149"/>
      <c r="L369" s="150"/>
      <c r="M369" s="150"/>
      <c r="N369" s="149"/>
      <c r="O369" s="150"/>
      <c r="P369" s="150"/>
      <c r="Q369" s="149"/>
      <c r="R369" s="150"/>
      <c r="S369" s="150"/>
      <c r="T369" s="149"/>
      <c r="U369" s="150"/>
      <c r="V369" s="150"/>
      <c r="W369" s="149"/>
      <c r="X369" s="150"/>
      <c r="Y369" s="150"/>
      <c r="Z369" s="149"/>
      <c r="AA369" s="150"/>
      <c r="AB369" s="150"/>
      <c r="AC369" s="149"/>
      <c r="AD369" s="150"/>
      <c r="AE369" s="150"/>
      <c r="AF369" s="149"/>
      <c r="AG369" s="231"/>
      <c r="AH369" s="232"/>
      <c r="AI369" s="233"/>
      <c r="AJ369" s="148"/>
      <c r="AK369" s="234"/>
      <c r="AL369" s="234"/>
      <c r="AM369" s="234"/>
      <c r="AN369" s="151"/>
      <c r="AO369" s="151"/>
      <c r="AP369" s="151"/>
      <c r="AQ369" s="151"/>
      <c r="AR369" s="235"/>
    </row>
    <row r="370" spans="1:44" x14ac:dyDescent="0.15">
      <c r="A370" s="76"/>
      <c r="B370" s="238"/>
      <c r="C370" s="150"/>
      <c r="D370" s="150"/>
      <c r="E370" s="149"/>
      <c r="F370" s="150"/>
      <c r="G370" s="150"/>
      <c r="H370" s="149"/>
      <c r="I370" s="150"/>
      <c r="J370" s="150"/>
      <c r="K370" s="149"/>
      <c r="L370" s="150"/>
      <c r="M370" s="150"/>
      <c r="N370" s="149"/>
      <c r="O370" s="150"/>
      <c r="P370" s="150"/>
      <c r="Q370" s="149"/>
      <c r="R370" s="150"/>
      <c r="S370" s="150"/>
      <c r="T370" s="149"/>
      <c r="U370" s="150"/>
      <c r="V370" s="150"/>
      <c r="W370" s="149"/>
      <c r="X370" s="150"/>
      <c r="Y370" s="150"/>
      <c r="Z370" s="149"/>
      <c r="AA370" s="150"/>
      <c r="AB370" s="150"/>
      <c r="AC370" s="149"/>
      <c r="AD370" s="150"/>
      <c r="AE370" s="150"/>
      <c r="AF370" s="149"/>
      <c r="AG370" s="231"/>
      <c r="AH370" s="232"/>
      <c r="AI370" s="233"/>
      <c r="AJ370" s="148"/>
      <c r="AK370" s="234"/>
      <c r="AL370" s="234"/>
      <c r="AM370" s="234"/>
      <c r="AN370" s="151"/>
      <c r="AO370" s="151"/>
      <c r="AP370" s="151"/>
      <c r="AQ370" s="151"/>
      <c r="AR370" s="235"/>
    </row>
    <row r="371" spans="1:44" x14ac:dyDescent="0.15">
      <c r="A371" s="76"/>
      <c r="B371" s="238"/>
      <c r="C371" s="150"/>
      <c r="D371" s="150"/>
      <c r="E371" s="149"/>
      <c r="F371" s="150"/>
      <c r="G371" s="150"/>
      <c r="H371" s="149"/>
      <c r="I371" s="150"/>
      <c r="J371" s="150"/>
      <c r="K371" s="149"/>
      <c r="L371" s="150"/>
      <c r="M371" s="150"/>
      <c r="N371" s="149"/>
      <c r="O371" s="150"/>
      <c r="P371" s="150"/>
      <c r="Q371" s="149"/>
      <c r="R371" s="150"/>
      <c r="S371" s="150"/>
      <c r="T371" s="149"/>
      <c r="U371" s="150"/>
      <c r="V371" s="150"/>
      <c r="W371" s="149"/>
      <c r="X371" s="150"/>
      <c r="Y371" s="150"/>
      <c r="Z371" s="149"/>
      <c r="AA371" s="150"/>
      <c r="AB371" s="150"/>
      <c r="AC371" s="149"/>
      <c r="AD371" s="150"/>
      <c r="AE371" s="150"/>
      <c r="AF371" s="149"/>
      <c r="AG371" s="231"/>
      <c r="AH371" s="232"/>
      <c r="AI371" s="233"/>
      <c r="AJ371" s="148"/>
      <c r="AK371" s="234"/>
      <c r="AL371" s="234"/>
      <c r="AM371" s="234"/>
      <c r="AN371" s="151"/>
      <c r="AO371" s="151"/>
      <c r="AP371" s="151"/>
      <c r="AQ371" s="151"/>
      <c r="AR371" s="235"/>
    </row>
    <row r="372" spans="1:44" x14ac:dyDescent="0.15">
      <c r="A372" s="76"/>
      <c r="B372" s="238"/>
      <c r="C372" s="150"/>
      <c r="D372" s="150"/>
      <c r="E372" s="149"/>
      <c r="F372" s="150"/>
      <c r="G372" s="150"/>
      <c r="H372" s="149"/>
      <c r="I372" s="150"/>
      <c r="J372" s="150"/>
      <c r="K372" s="149"/>
      <c r="L372" s="150"/>
      <c r="M372" s="150"/>
      <c r="N372" s="149"/>
      <c r="O372" s="150"/>
      <c r="P372" s="150"/>
      <c r="Q372" s="149"/>
      <c r="R372" s="150"/>
      <c r="S372" s="150"/>
      <c r="T372" s="149"/>
      <c r="U372" s="150"/>
      <c r="V372" s="150"/>
      <c r="W372" s="149"/>
      <c r="X372" s="150"/>
      <c r="Y372" s="150"/>
      <c r="Z372" s="149"/>
      <c r="AA372" s="150"/>
      <c r="AB372" s="150"/>
      <c r="AC372" s="149"/>
      <c r="AD372" s="150"/>
      <c r="AE372" s="150"/>
      <c r="AF372" s="149"/>
      <c r="AG372" s="231"/>
      <c r="AH372" s="232"/>
      <c r="AI372" s="233"/>
      <c r="AJ372" s="148"/>
      <c r="AK372" s="234"/>
      <c r="AL372" s="234"/>
      <c r="AM372" s="234"/>
      <c r="AN372" s="151"/>
      <c r="AO372" s="151"/>
      <c r="AP372" s="151"/>
      <c r="AQ372" s="151"/>
      <c r="AR372" s="235"/>
    </row>
    <row r="373" spans="1:44" x14ac:dyDescent="0.15">
      <c r="A373" s="76"/>
      <c r="B373" s="238"/>
      <c r="C373" s="150"/>
      <c r="D373" s="150"/>
      <c r="E373" s="149"/>
      <c r="F373" s="150"/>
      <c r="G373" s="150"/>
      <c r="H373" s="149"/>
      <c r="I373" s="150"/>
      <c r="J373" s="150"/>
      <c r="K373" s="149"/>
      <c r="L373" s="150"/>
      <c r="M373" s="150"/>
      <c r="N373" s="149"/>
      <c r="O373" s="150"/>
      <c r="P373" s="150"/>
      <c r="Q373" s="149"/>
      <c r="R373" s="150"/>
      <c r="S373" s="150"/>
      <c r="T373" s="149"/>
      <c r="U373" s="150"/>
      <c r="V373" s="150"/>
      <c r="W373" s="149"/>
      <c r="X373" s="150"/>
      <c r="Y373" s="150"/>
      <c r="Z373" s="149"/>
      <c r="AA373" s="150"/>
      <c r="AB373" s="150"/>
      <c r="AC373" s="149"/>
      <c r="AD373" s="150"/>
      <c r="AE373" s="150"/>
      <c r="AF373" s="149"/>
      <c r="AG373" s="231"/>
      <c r="AH373" s="232"/>
      <c r="AI373" s="233"/>
      <c r="AJ373" s="148"/>
      <c r="AK373" s="234"/>
      <c r="AL373" s="234"/>
      <c r="AM373" s="234"/>
      <c r="AN373" s="151"/>
      <c r="AO373" s="151"/>
      <c r="AP373" s="151"/>
      <c r="AQ373" s="151"/>
      <c r="AR373" s="235"/>
    </row>
    <row r="374" spans="1:44" x14ac:dyDescent="0.15">
      <c r="A374" s="76"/>
      <c r="B374" s="238"/>
      <c r="C374" s="150"/>
      <c r="D374" s="150"/>
      <c r="E374" s="149"/>
      <c r="F374" s="150"/>
      <c r="G374" s="150"/>
      <c r="H374" s="149"/>
      <c r="I374" s="150"/>
      <c r="J374" s="150"/>
      <c r="K374" s="149"/>
      <c r="L374" s="150"/>
      <c r="M374" s="150"/>
      <c r="N374" s="149"/>
      <c r="O374" s="150"/>
      <c r="P374" s="150"/>
      <c r="Q374" s="149"/>
      <c r="R374" s="150"/>
      <c r="S374" s="150"/>
      <c r="T374" s="149"/>
      <c r="U374" s="150"/>
      <c r="V374" s="150"/>
      <c r="W374" s="149"/>
      <c r="X374" s="150"/>
      <c r="Y374" s="150"/>
      <c r="Z374" s="149"/>
      <c r="AA374" s="150"/>
      <c r="AB374" s="150"/>
      <c r="AC374" s="149"/>
      <c r="AD374" s="150"/>
      <c r="AE374" s="150"/>
      <c r="AF374" s="149"/>
      <c r="AG374" s="231"/>
      <c r="AH374" s="232"/>
      <c r="AI374" s="233"/>
      <c r="AJ374" s="148"/>
      <c r="AK374" s="234"/>
      <c r="AL374" s="234"/>
      <c r="AM374" s="234"/>
      <c r="AN374" s="151"/>
      <c r="AO374" s="151"/>
      <c r="AP374" s="151"/>
      <c r="AQ374" s="151"/>
      <c r="AR374" s="235"/>
    </row>
    <row r="375" spans="1:44" x14ac:dyDescent="0.15">
      <c r="A375" s="76"/>
      <c r="B375" s="238"/>
      <c r="C375" s="150"/>
      <c r="D375" s="150"/>
      <c r="E375" s="149"/>
      <c r="F375" s="150"/>
      <c r="G375" s="150"/>
      <c r="H375" s="149"/>
      <c r="I375" s="150"/>
      <c r="J375" s="150"/>
      <c r="K375" s="149"/>
      <c r="L375" s="150"/>
      <c r="M375" s="150"/>
      <c r="N375" s="149"/>
      <c r="O375" s="150"/>
      <c r="P375" s="150"/>
      <c r="Q375" s="149"/>
      <c r="R375" s="150"/>
      <c r="S375" s="150"/>
      <c r="T375" s="149"/>
      <c r="U375" s="150"/>
      <c r="V375" s="150"/>
      <c r="W375" s="149"/>
      <c r="X375" s="150"/>
      <c r="Y375" s="150"/>
      <c r="Z375" s="149"/>
      <c r="AA375" s="150"/>
      <c r="AB375" s="150"/>
      <c r="AC375" s="149"/>
      <c r="AD375" s="150"/>
      <c r="AE375" s="150"/>
      <c r="AF375" s="149"/>
      <c r="AG375" s="231"/>
      <c r="AH375" s="232"/>
      <c r="AI375" s="233"/>
      <c r="AJ375" s="148"/>
      <c r="AK375" s="234"/>
      <c r="AL375" s="234"/>
      <c r="AM375" s="234"/>
      <c r="AN375" s="151"/>
      <c r="AO375" s="151"/>
      <c r="AP375" s="151"/>
      <c r="AQ375" s="151"/>
      <c r="AR375" s="235"/>
    </row>
    <row r="376" spans="1:44" x14ac:dyDescent="0.15">
      <c r="A376" s="76"/>
      <c r="B376" s="238"/>
      <c r="C376" s="150"/>
      <c r="D376" s="150"/>
      <c r="E376" s="149"/>
      <c r="F376" s="150"/>
      <c r="G376" s="150"/>
      <c r="H376" s="149"/>
      <c r="I376" s="150"/>
      <c r="J376" s="150"/>
      <c r="K376" s="149"/>
      <c r="L376" s="150"/>
      <c r="M376" s="150"/>
      <c r="N376" s="149"/>
      <c r="O376" s="150"/>
      <c r="P376" s="150"/>
      <c r="Q376" s="149"/>
      <c r="R376" s="150"/>
      <c r="S376" s="150"/>
      <c r="T376" s="149"/>
      <c r="U376" s="150"/>
      <c r="V376" s="150"/>
      <c r="W376" s="149"/>
      <c r="X376" s="150"/>
      <c r="Y376" s="150"/>
      <c r="Z376" s="149"/>
      <c r="AA376" s="150"/>
      <c r="AB376" s="150"/>
      <c r="AC376" s="149"/>
      <c r="AD376" s="150"/>
      <c r="AE376" s="150"/>
      <c r="AF376" s="149"/>
      <c r="AG376" s="231"/>
      <c r="AH376" s="232"/>
      <c r="AI376" s="233"/>
      <c r="AJ376" s="148"/>
      <c r="AK376" s="234"/>
      <c r="AL376" s="234"/>
      <c r="AM376" s="234"/>
      <c r="AN376" s="151"/>
      <c r="AO376" s="151"/>
      <c r="AP376" s="151"/>
      <c r="AQ376" s="151"/>
      <c r="AR376" s="235"/>
    </row>
    <row r="377" spans="1:44" x14ac:dyDescent="0.15">
      <c r="A377" s="76"/>
      <c r="B377" s="238"/>
      <c r="C377" s="150"/>
      <c r="D377" s="150"/>
      <c r="E377" s="149"/>
      <c r="F377" s="150"/>
      <c r="G377" s="150"/>
      <c r="H377" s="149"/>
      <c r="I377" s="150"/>
      <c r="J377" s="150"/>
      <c r="K377" s="149"/>
      <c r="L377" s="150"/>
      <c r="M377" s="150"/>
      <c r="N377" s="149"/>
      <c r="O377" s="150"/>
      <c r="P377" s="150"/>
      <c r="Q377" s="149"/>
      <c r="R377" s="150"/>
      <c r="S377" s="150"/>
      <c r="T377" s="149"/>
      <c r="U377" s="150"/>
      <c r="V377" s="150"/>
      <c r="W377" s="149"/>
      <c r="X377" s="150"/>
      <c r="Y377" s="150"/>
      <c r="Z377" s="149"/>
      <c r="AA377" s="150"/>
      <c r="AB377" s="150"/>
      <c r="AC377" s="149"/>
      <c r="AD377" s="150"/>
      <c r="AE377" s="150"/>
      <c r="AF377" s="149"/>
      <c r="AG377" s="231"/>
      <c r="AH377" s="232"/>
      <c r="AI377" s="233"/>
      <c r="AJ377" s="148"/>
      <c r="AK377" s="234"/>
      <c r="AL377" s="234"/>
      <c r="AM377" s="234"/>
      <c r="AN377" s="151"/>
      <c r="AO377" s="151"/>
      <c r="AP377" s="151"/>
      <c r="AQ377" s="151"/>
      <c r="AR377" s="235"/>
    </row>
    <row r="378" spans="1:44" x14ac:dyDescent="0.15">
      <c r="A378" s="76"/>
      <c r="B378" s="238"/>
      <c r="C378" s="150"/>
      <c r="D378" s="150"/>
      <c r="E378" s="149"/>
      <c r="F378" s="150"/>
      <c r="G378" s="150"/>
      <c r="H378" s="149"/>
      <c r="I378" s="150"/>
      <c r="J378" s="150"/>
      <c r="K378" s="149"/>
      <c r="L378" s="150"/>
      <c r="M378" s="150"/>
      <c r="N378" s="149"/>
      <c r="O378" s="150"/>
      <c r="P378" s="150"/>
      <c r="Q378" s="149"/>
      <c r="R378" s="150"/>
      <c r="S378" s="150"/>
      <c r="T378" s="149"/>
      <c r="U378" s="150"/>
      <c r="V378" s="150"/>
      <c r="W378" s="149"/>
      <c r="X378" s="150"/>
      <c r="Y378" s="150"/>
      <c r="Z378" s="149"/>
      <c r="AA378" s="150"/>
      <c r="AB378" s="150"/>
      <c r="AC378" s="149"/>
      <c r="AD378" s="150"/>
      <c r="AE378" s="150"/>
      <c r="AF378" s="149"/>
      <c r="AG378" s="231"/>
      <c r="AH378" s="232"/>
      <c r="AI378" s="233"/>
      <c r="AJ378" s="148"/>
      <c r="AK378" s="234"/>
      <c r="AL378" s="234"/>
      <c r="AM378" s="234"/>
      <c r="AN378" s="151"/>
      <c r="AO378" s="151"/>
      <c r="AP378" s="151"/>
      <c r="AQ378" s="151"/>
      <c r="AR378" s="235"/>
    </row>
    <row r="379" spans="1:44" x14ac:dyDescent="0.15">
      <c r="A379" s="76"/>
      <c r="B379" s="238"/>
      <c r="C379" s="150"/>
      <c r="D379" s="150"/>
      <c r="E379" s="149"/>
      <c r="F379" s="150"/>
      <c r="G379" s="150"/>
      <c r="H379" s="149"/>
      <c r="I379" s="150"/>
      <c r="J379" s="150"/>
      <c r="K379" s="149"/>
      <c r="L379" s="150"/>
      <c r="M379" s="150"/>
      <c r="N379" s="149"/>
      <c r="O379" s="150"/>
      <c r="P379" s="150"/>
      <c r="Q379" s="149"/>
      <c r="R379" s="150"/>
      <c r="S379" s="150"/>
      <c r="T379" s="149"/>
      <c r="U379" s="150"/>
      <c r="V379" s="150"/>
      <c r="W379" s="149"/>
      <c r="X379" s="150"/>
      <c r="Y379" s="150"/>
      <c r="Z379" s="149"/>
      <c r="AA379" s="150"/>
      <c r="AB379" s="150"/>
      <c r="AC379" s="149"/>
      <c r="AD379" s="150"/>
      <c r="AE379" s="150"/>
      <c r="AF379" s="149"/>
      <c r="AG379" s="231"/>
      <c r="AH379" s="232"/>
      <c r="AI379" s="233"/>
      <c r="AJ379" s="148"/>
      <c r="AK379" s="234"/>
      <c r="AL379" s="234"/>
      <c r="AM379" s="234"/>
      <c r="AN379" s="151"/>
      <c r="AO379" s="151"/>
      <c r="AP379" s="151"/>
      <c r="AQ379" s="151"/>
      <c r="AR379" s="235"/>
    </row>
    <row r="380" spans="1:44" x14ac:dyDescent="0.15">
      <c r="A380" s="76"/>
      <c r="B380" s="238"/>
      <c r="C380" s="150"/>
      <c r="D380" s="150"/>
      <c r="E380" s="149"/>
      <c r="F380" s="150"/>
      <c r="G380" s="150"/>
      <c r="H380" s="149"/>
      <c r="I380" s="150"/>
      <c r="J380" s="150"/>
      <c r="K380" s="149"/>
      <c r="L380" s="150"/>
      <c r="M380" s="150"/>
      <c r="N380" s="149"/>
      <c r="O380" s="150"/>
      <c r="P380" s="150"/>
      <c r="Q380" s="149"/>
      <c r="R380" s="150"/>
      <c r="S380" s="150"/>
      <c r="T380" s="149"/>
      <c r="U380" s="150"/>
      <c r="V380" s="150"/>
      <c r="W380" s="149"/>
      <c r="X380" s="150"/>
      <c r="Y380" s="150"/>
      <c r="Z380" s="149"/>
      <c r="AA380" s="150"/>
      <c r="AB380" s="150"/>
      <c r="AC380" s="149"/>
      <c r="AD380" s="150"/>
      <c r="AE380" s="150"/>
      <c r="AF380" s="149"/>
      <c r="AG380" s="231"/>
      <c r="AH380" s="232"/>
      <c r="AI380" s="233"/>
      <c r="AJ380" s="148"/>
      <c r="AK380" s="234"/>
      <c r="AL380" s="234"/>
      <c r="AM380" s="234"/>
      <c r="AN380" s="151"/>
      <c r="AO380" s="151"/>
      <c r="AP380" s="151"/>
      <c r="AQ380" s="151"/>
      <c r="AR380" s="235"/>
    </row>
    <row r="381" spans="1:44" x14ac:dyDescent="0.15">
      <c r="A381" s="76"/>
      <c r="B381" s="238"/>
      <c r="C381" s="150"/>
      <c r="D381" s="150"/>
      <c r="E381" s="149"/>
      <c r="F381" s="150"/>
      <c r="G381" s="150"/>
      <c r="H381" s="149"/>
      <c r="I381" s="150"/>
      <c r="J381" s="150"/>
      <c r="K381" s="149"/>
      <c r="L381" s="150"/>
      <c r="M381" s="150"/>
      <c r="N381" s="149"/>
      <c r="O381" s="150"/>
      <c r="P381" s="150"/>
      <c r="Q381" s="149"/>
      <c r="R381" s="150"/>
      <c r="S381" s="150"/>
      <c r="T381" s="149"/>
      <c r="U381" s="150"/>
      <c r="V381" s="150"/>
      <c r="W381" s="149"/>
      <c r="X381" s="150"/>
      <c r="Y381" s="150"/>
      <c r="Z381" s="149"/>
      <c r="AA381" s="150"/>
      <c r="AB381" s="150"/>
      <c r="AC381" s="149"/>
      <c r="AD381" s="150"/>
      <c r="AE381" s="150"/>
      <c r="AF381" s="149"/>
      <c r="AG381" s="231"/>
      <c r="AH381" s="232"/>
      <c r="AI381" s="233"/>
      <c r="AJ381" s="148"/>
      <c r="AK381" s="234"/>
      <c r="AL381" s="234"/>
      <c r="AM381" s="234"/>
      <c r="AN381" s="151"/>
      <c r="AO381" s="151"/>
      <c r="AP381" s="151"/>
      <c r="AQ381" s="151"/>
      <c r="AR381" s="235"/>
    </row>
    <row r="382" spans="1:44" x14ac:dyDescent="0.15">
      <c r="A382" s="76"/>
      <c r="B382" s="238"/>
      <c r="C382" s="150"/>
      <c r="D382" s="150"/>
      <c r="E382" s="149"/>
      <c r="F382" s="150"/>
      <c r="G382" s="150"/>
      <c r="H382" s="149"/>
      <c r="I382" s="150"/>
      <c r="J382" s="150"/>
      <c r="K382" s="149"/>
      <c r="L382" s="150"/>
      <c r="M382" s="150"/>
      <c r="N382" s="149"/>
      <c r="O382" s="150"/>
      <c r="P382" s="150"/>
      <c r="Q382" s="149"/>
      <c r="R382" s="150"/>
      <c r="S382" s="150"/>
      <c r="T382" s="149"/>
      <c r="U382" s="150"/>
      <c r="V382" s="150"/>
      <c r="W382" s="149"/>
      <c r="X382" s="150"/>
      <c r="Y382" s="150"/>
      <c r="Z382" s="149"/>
      <c r="AA382" s="150"/>
      <c r="AB382" s="150"/>
      <c r="AC382" s="149"/>
      <c r="AD382" s="150"/>
      <c r="AE382" s="150"/>
      <c r="AF382" s="149"/>
      <c r="AG382" s="231"/>
      <c r="AH382" s="232"/>
      <c r="AI382" s="233"/>
      <c r="AJ382" s="148"/>
      <c r="AK382" s="234"/>
      <c r="AL382" s="234"/>
      <c r="AM382" s="234"/>
      <c r="AN382" s="151"/>
      <c r="AO382" s="151"/>
      <c r="AP382" s="151"/>
      <c r="AQ382" s="151"/>
      <c r="AR382" s="235"/>
    </row>
    <row r="383" spans="1:44" x14ac:dyDescent="0.15">
      <c r="A383" s="76"/>
      <c r="B383" s="238"/>
      <c r="C383" s="150"/>
      <c r="D383" s="150"/>
      <c r="E383" s="149"/>
      <c r="F383" s="150"/>
      <c r="G383" s="150"/>
      <c r="H383" s="149"/>
      <c r="I383" s="150"/>
      <c r="J383" s="150"/>
      <c r="K383" s="149"/>
      <c r="L383" s="150"/>
      <c r="M383" s="150"/>
      <c r="N383" s="149"/>
      <c r="O383" s="150"/>
      <c r="P383" s="150"/>
      <c r="Q383" s="149"/>
      <c r="R383" s="150"/>
      <c r="S383" s="150"/>
      <c r="T383" s="149"/>
      <c r="U383" s="150"/>
      <c r="V383" s="150"/>
      <c r="W383" s="149"/>
      <c r="X383" s="150"/>
      <c r="Y383" s="150"/>
      <c r="Z383" s="149"/>
      <c r="AA383" s="150"/>
      <c r="AB383" s="150"/>
      <c r="AC383" s="149"/>
      <c r="AD383" s="150"/>
      <c r="AE383" s="150"/>
      <c r="AF383" s="149"/>
      <c r="AG383" s="231"/>
      <c r="AH383" s="232"/>
      <c r="AI383" s="233"/>
      <c r="AJ383" s="148"/>
      <c r="AK383" s="234"/>
      <c r="AL383" s="234"/>
      <c r="AM383" s="234"/>
      <c r="AN383" s="151"/>
      <c r="AO383" s="151"/>
      <c r="AP383" s="151"/>
      <c r="AQ383" s="151"/>
      <c r="AR383" s="235"/>
    </row>
    <row r="384" spans="1:44" x14ac:dyDescent="0.15">
      <c r="A384" s="76"/>
      <c r="B384" s="238"/>
      <c r="C384" s="150"/>
      <c r="D384" s="150"/>
      <c r="E384" s="149"/>
      <c r="F384" s="150"/>
      <c r="G384" s="150"/>
      <c r="H384" s="149"/>
      <c r="I384" s="150"/>
      <c r="J384" s="150"/>
      <c r="K384" s="149"/>
      <c r="L384" s="150"/>
      <c r="M384" s="150"/>
      <c r="N384" s="149"/>
      <c r="O384" s="150"/>
      <c r="P384" s="150"/>
      <c r="Q384" s="149"/>
      <c r="R384" s="150"/>
      <c r="S384" s="150"/>
      <c r="T384" s="149"/>
      <c r="U384" s="150"/>
      <c r="V384" s="150"/>
      <c r="W384" s="149"/>
      <c r="X384" s="150"/>
      <c r="Y384" s="150"/>
      <c r="Z384" s="149"/>
      <c r="AA384" s="150"/>
      <c r="AB384" s="150"/>
      <c r="AC384" s="149"/>
      <c r="AD384" s="150"/>
      <c r="AE384" s="150"/>
      <c r="AF384" s="149"/>
      <c r="AG384" s="231"/>
      <c r="AH384" s="232"/>
      <c r="AI384" s="233"/>
      <c r="AJ384" s="148"/>
      <c r="AK384" s="234"/>
      <c r="AL384" s="234"/>
      <c r="AM384" s="234"/>
      <c r="AN384" s="151"/>
      <c r="AO384" s="151"/>
      <c r="AP384" s="151"/>
      <c r="AQ384" s="151"/>
      <c r="AR384" s="235"/>
    </row>
    <row r="385" spans="1:44" x14ac:dyDescent="0.15">
      <c r="A385" s="76"/>
      <c r="B385" s="238"/>
      <c r="C385" s="150"/>
      <c r="D385" s="150"/>
      <c r="E385" s="149"/>
      <c r="F385" s="150"/>
      <c r="G385" s="150"/>
      <c r="H385" s="149"/>
      <c r="I385" s="150"/>
      <c r="J385" s="150"/>
      <c r="K385" s="149"/>
      <c r="L385" s="150"/>
      <c r="M385" s="150"/>
      <c r="N385" s="149"/>
      <c r="O385" s="150"/>
      <c r="P385" s="150"/>
      <c r="Q385" s="149"/>
      <c r="R385" s="150"/>
      <c r="S385" s="150"/>
      <c r="T385" s="149"/>
      <c r="U385" s="150"/>
      <c r="V385" s="150"/>
      <c r="W385" s="149"/>
      <c r="X385" s="150"/>
      <c r="Y385" s="150"/>
      <c r="Z385" s="149"/>
      <c r="AA385" s="150"/>
      <c r="AB385" s="150"/>
      <c r="AC385" s="149"/>
      <c r="AD385" s="150"/>
      <c r="AE385" s="150"/>
      <c r="AF385" s="149"/>
      <c r="AG385" s="231"/>
      <c r="AH385" s="232"/>
      <c r="AI385" s="233"/>
      <c r="AJ385" s="148"/>
      <c r="AK385" s="234"/>
      <c r="AL385" s="234"/>
      <c r="AM385" s="234"/>
      <c r="AN385" s="151"/>
      <c r="AO385" s="151"/>
      <c r="AP385" s="151"/>
      <c r="AQ385" s="151"/>
      <c r="AR385" s="235"/>
    </row>
    <row r="386" spans="1:44" x14ac:dyDescent="0.15">
      <c r="A386" s="76"/>
      <c r="B386" s="238"/>
      <c r="C386" s="150"/>
      <c r="D386" s="150"/>
      <c r="E386" s="149"/>
      <c r="F386" s="150"/>
      <c r="G386" s="150"/>
      <c r="H386" s="149"/>
      <c r="I386" s="150"/>
      <c r="J386" s="150"/>
      <c r="K386" s="149"/>
      <c r="L386" s="150"/>
      <c r="M386" s="150"/>
      <c r="N386" s="149"/>
      <c r="O386" s="150"/>
      <c r="P386" s="150"/>
      <c r="Q386" s="149"/>
      <c r="R386" s="150"/>
      <c r="S386" s="150"/>
      <c r="T386" s="149"/>
      <c r="U386" s="150"/>
      <c r="V386" s="150"/>
      <c r="W386" s="149"/>
      <c r="X386" s="150"/>
      <c r="Y386" s="150"/>
      <c r="Z386" s="149"/>
      <c r="AA386" s="150"/>
      <c r="AB386" s="150"/>
      <c r="AC386" s="149"/>
      <c r="AD386" s="150"/>
      <c r="AE386" s="150"/>
      <c r="AF386" s="149"/>
      <c r="AG386" s="231"/>
      <c r="AH386" s="232"/>
      <c r="AI386" s="233"/>
      <c r="AJ386" s="148"/>
      <c r="AK386" s="234"/>
      <c r="AL386" s="234"/>
      <c r="AM386" s="234"/>
      <c r="AN386" s="151"/>
      <c r="AO386" s="151"/>
      <c r="AP386" s="151"/>
      <c r="AQ386" s="151"/>
      <c r="AR386" s="235"/>
    </row>
    <row r="387" spans="1:44" x14ac:dyDescent="0.15">
      <c r="A387" s="76"/>
      <c r="B387" s="238"/>
      <c r="C387" s="150"/>
      <c r="D387" s="150"/>
      <c r="E387" s="149"/>
      <c r="F387" s="150"/>
      <c r="G387" s="150"/>
      <c r="H387" s="149"/>
      <c r="I387" s="150"/>
      <c r="J387" s="150"/>
      <c r="K387" s="149"/>
      <c r="L387" s="150"/>
      <c r="M387" s="150"/>
      <c r="N387" s="149"/>
      <c r="O387" s="150"/>
      <c r="P387" s="150"/>
      <c r="Q387" s="149"/>
      <c r="R387" s="150"/>
      <c r="S387" s="150"/>
      <c r="T387" s="149"/>
      <c r="U387" s="150"/>
      <c r="V387" s="150"/>
      <c r="W387" s="149"/>
      <c r="X387" s="150"/>
      <c r="Y387" s="150"/>
      <c r="Z387" s="149"/>
      <c r="AA387" s="150"/>
      <c r="AB387" s="150"/>
      <c r="AC387" s="149"/>
      <c r="AD387" s="150"/>
      <c r="AE387" s="150"/>
      <c r="AF387" s="149"/>
      <c r="AG387" s="231"/>
      <c r="AH387" s="232"/>
      <c r="AI387" s="233"/>
      <c r="AJ387" s="148"/>
      <c r="AK387" s="234"/>
      <c r="AL387" s="234"/>
      <c r="AM387" s="234"/>
      <c r="AN387" s="151"/>
      <c r="AO387" s="151"/>
      <c r="AP387" s="151"/>
      <c r="AQ387" s="151"/>
      <c r="AR387" s="235"/>
    </row>
    <row r="388" spans="1:44" x14ac:dyDescent="0.15">
      <c r="A388" s="76"/>
      <c r="B388" s="238"/>
      <c r="C388" s="150"/>
      <c r="D388" s="150"/>
      <c r="E388" s="149"/>
      <c r="F388" s="150"/>
      <c r="G388" s="150"/>
      <c r="H388" s="149"/>
      <c r="I388" s="150"/>
      <c r="J388" s="150"/>
      <c r="K388" s="149"/>
      <c r="L388" s="150"/>
      <c r="M388" s="150"/>
      <c r="N388" s="149"/>
      <c r="O388" s="150"/>
      <c r="P388" s="150"/>
      <c r="Q388" s="149"/>
      <c r="R388" s="150"/>
      <c r="S388" s="150"/>
      <c r="T388" s="149"/>
      <c r="U388" s="150"/>
      <c r="V388" s="150"/>
      <c r="W388" s="149"/>
      <c r="X388" s="150"/>
      <c r="Y388" s="150"/>
      <c r="Z388" s="149"/>
      <c r="AA388" s="150"/>
      <c r="AB388" s="150"/>
      <c r="AC388" s="149"/>
      <c r="AD388" s="150"/>
      <c r="AE388" s="150"/>
      <c r="AF388" s="149"/>
      <c r="AG388" s="231"/>
      <c r="AH388" s="232"/>
      <c r="AI388" s="233"/>
      <c r="AJ388" s="148"/>
      <c r="AK388" s="234"/>
      <c r="AL388" s="234"/>
      <c r="AM388" s="234"/>
      <c r="AN388" s="151"/>
      <c r="AO388" s="151"/>
      <c r="AP388" s="151"/>
      <c r="AQ388" s="151"/>
      <c r="AR388" s="235"/>
    </row>
    <row r="389" spans="1:44" x14ac:dyDescent="0.15">
      <c r="A389" s="76"/>
      <c r="B389" s="238"/>
      <c r="C389" s="150"/>
      <c r="D389" s="150"/>
      <c r="E389" s="149"/>
      <c r="F389" s="150"/>
      <c r="G389" s="150"/>
      <c r="H389" s="149"/>
      <c r="I389" s="150"/>
      <c r="J389" s="150"/>
      <c r="K389" s="149"/>
      <c r="L389" s="150"/>
      <c r="M389" s="150"/>
      <c r="N389" s="149"/>
      <c r="O389" s="150"/>
      <c r="P389" s="150"/>
      <c r="Q389" s="149"/>
      <c r="R389" s="150"/>
      <c r="S389" s="150"/>
      <c r="T389" s="149"/>
      <c r="U389" s="150"/>
      <c r="V389" s="150"/>
      <c r="W389" s="149"/>
      <c r="X389" s="150"/>
      <c r="Y389" s="150"/>
      <c r="Z389" s="149"/>
      <c r="AA389" s="150"/>
      <c r="AB389" s="150"/>
      <c r="AC389" s="149"/>
      <c r="AD389" s="150"/>
      <c r="AE389" s="150"/>
      <c r="AF389" s="149"/>
      <c r="AG389" s="231"/>
      <c r="AH389" s="232"/>
      <c r="AI389" s="233"/>
      <c r="AJ389" s="148"/>
      <c r="AK389" s="234"/>
      <c r="AL389" s="234"/>
      <c r="AM389" s="234"/>
      <c r="AN389" s="151"/>
      <c r="AO389" s="151"/>
      <c r="AP389" s="151"/>
      <c r="AQ389" s="151"/>
      <c r="AR389" s="235"/>
    </row>
    <row r="390" spans="1:44" x14ac:dyDescent="0.15">
      <c r="A390" s="76"/>
      <c r="B390" s="238"/>
      <c r="C390" s="150"/>
      <c r="D390" s="150"/>
      <c r="E390" s="149"/>
      <c r="F390" s="150"/>
      <c r="G390" s="150"/>
      <c r="H390" s="149"/>
      <c r="I390" s="150"/>
      <c r="J390" s="150"/>
      <c r="K390" s="149"/>
      <c r="L390" s="150"/>
      <c r="M390" s="150"/>
      <c r="N390" s="149"/>
      <c r="O390" s="150"/>
      <c r="P390" s="150"/>
      <c r="Q390" s="149"/>
      <c r="R390" s="150"/>
      <c r="S390" s="150"/>
      <c r="T390" s="149"/>
      <c r="U390" s="150"/>
      <c r="V390" s="150"/>
      <c r="W390" s="149"/>
      <c r="X390" s="150"/>
      <c r="Y390" s="150"/>
      <c r="Z390" s="149"/>
      <c r="AA390" s="150"/>
      <c r="AB390" s="150"/>
      <c r="AC390" s="149"/>
      <c r="AD390" s="150"/>
      <c r="AE390" s="150"/>
      <c r="AF390" s="149"/>
      <c r="AG390" s="231"/>
      <c r="AH390" s="232"/>
      <c r="AI390" s="233"/>
      <c r="AJ390" s="148"/>
      <c r="AK390" s="234"/>
      <c r="AL390" s="234"/>
      <c r="AM390" s="234"/>
      <c r="AN390" s="151"/>
      <c r="AO390" s="151"/>
      <c r="AP390" s="151"/>
      <c r="AQ390" s="151"/>
      <c r="AR390" s="235"/>
    </row>
    <row r="391" spans="1:44" x14ac:dyDescent="0.15">
      <c r="A391" s="76"/>
      <c r="B391" s="238"/>
      <c r="C391" s="150"/>
      <c r="D391" s="150"/>
      <c r="E391" s="149"/>
      <c r="F391" s="150"/>
      <c r="G391" s="150"/>
      <c r="H391" s="149"/>
      <c r="I391" s="150"/>
      <c r="J391" s="150"/>
      <c r="K391" s="149"/>
      <c r="L391" s="150"/>
      <c r="M391" s="150"/>
      <c r="N391" s="149"/>
      <c r="O391" s="150"/>
      <c r="P391" s="150"/>
      <c r="Q391" s="149"/>
      <c r="R391" s="150"/>
      <c r="S391" s="150"/>
      <c r="T391" s="149"/>
      <c r="U391" s="150"/>
      <c r="V391" s="150"/>
      <c r="W391" s="149"/>
      <c r="X391" s="150"/>
      <c r="Y391" s="150"/>
      <c r="Z391" s="149"/>
      <c r="AA391" s="150"/>
      <c r="AB391" s="150"/>
      <c r="AC391" s="149"/>
      <c r="AD391" s="150"/>
      <c r="AE391" s="150"/>
      <c r="AF391" s="149"/>
      <c r="AG391" s="231"/>
      <c r="AH391" s="232"/>
      <c r="AI391" s="233"/>
      <c r="AJ391" s="148"/>
      <c r="AK391" s="234"/>
      <c r="AL391" s="234"/>
      <c r="AM391" s="234"/>
      <c r="AN391" s="151"/>
      <c r="AO391" s="151"/>
      <c r="AP391" s="151"/>
      <c r="AQ391" s="151"/>
      <c r="AR391" s="235"/>
    </row>
    <row r="392" spans="1:44" x14ac:dyDescent="0.15">
      <c r="A392" s="76"/>
      <c r="B392" s="238"/>
      <c r="C392" s="150"/>
      <c r="D392" s="150"/>
      <c r="E392" s="149"/>
      <c r="F392" s="150"/>
      <c r="G392" s="150"/>
      <c r="H392" s="149"/>
      <c r="I392" s="150"/>
      <c r="J392" s="150"/>
      <c r="K392" s="149"/>
      <c r="L392" s="150"/>
      <c r="M392" s="150"/>
      <c r="N392" s="149"/>
      <c r="O392" s="150"/>
      <c r="P392" s="150"/>
      <c r="Q392" s="149"/>
      <c r="R392" s="150"/>
      <c r="S392" s="150"/>
      <c r="T392" s="149"/>
      <c r="U392" s="150"/>
      <c r="V392" s="150"/>
      <c r="W392" s="149"/>
      <c r="X392" s="150"/>
      <c r="Y392" s="150"/>
      <c r="Z392" s="149"/>
      <c r="AA392" s="150"/>
      <c r="AB392" s="150"/>
      <c r="AC392" s="149"/>
      <c r="AD392" s="150"/>
      <c r="AE392" s="150"/>
      <c r="AF392" s="149"/>
      <c r="AG392" s="231"/>
      <c r="AH392" s="232"/>
      <c r="AI392" s="233"/>
      <c r="AJ392" s="148"/>
      <c r="AK392" s="234"/>
      <c r="AL392" s="234"/>
      <c r="AM392" s="234"/>
      <c r="AN392" s="151"/>
      <c r="AO392" s="151"/>
      <c r="AP392" s="151"/>
      <c r="AQ392" s="151"/>
      <c r="AR392" s="235"/>
    </row>
    <row r="393" spans="1:44" x14ac:dyDescent="0.15">
      <c r="A393" s="76"/>
      <c r="B393" s="238"/>
      <c r="C393" s="150"/>
      <c r="D393" s="150"/>
      <c r="E393" s="149"/>
      <c r="F393" s="150"/>
      <c r="G393" s="150"/>
      <c r="H393" s="149"/>
      <c r="I393" s="150"/>
      <c r="J393" s="150"/>
      <c r="K393" s="149"/>
      <c r="L393" s="150"/>
      <c r="M393" s="150"/>
      <c r="N393" s="149"/>
      <c r="O393" s="150"/>
      <c r="P393" s="150"/>
      <c r="Q393" s="149"/>
      <c r="R393" s="150"/>
      <c r="S393" s="150"/>
      <c r="T393" s="149"/>
      <c r="U393" s="150"/>
      <c r="V393" s="150"/>
      <c r="W393" s="149"/>
      <c r="X393" s="150"/>
      <c r="Y393" s="150"/>
      <c r="Z393" s="149"/>
      <c r="AA393" s="150"/>
      <c r="AB393" s="150"/>
      <c r="AC393" s="149"/>
      <c r="AD393" s="150"/>
      <c r="AE393" s="150"/>
      <c r="AF393" s="149"/>
      <c r="AG393" s="231"/>
      <c r="AH393" s="232"/>
      <c r="AI393" s="233"/>
      <c r="AJ393" s="148"/>
      <c r="AK393" s="234"/>
      <c r="AL393" s="234"/>
      <c r="AM393" s="234"/>
      <c r="AN393" s="151"/>
      <c r="AO393" s="151"/>
      <c r="AP393" s="151"/>
      <c r="AQ393" s="151"/>
      <c r="AR393" s="235"/>
    </row>
    <row r="394" spans="1:44" x14ac:dyDescent="0.15">
      <c r="A394" s="76"/>
      <c r="B394" s="238"/>
      <c r="C394" s="150"/>
      <c r="D394" s="150"/>
      <c r="E394" s="149"/>
      <c r="F394" s="150"/>
      <c r="G394" s="150"/>
      <c r="H394" s="149"/>
      <c r="I394" s="150"/>
      <c r="J394" s="150"/>
      <c r="K394" s="149"/>
      <c r="L394" s="150"/>
      <c r="M394" s="150"/>
      <c r="N394" s="149"/>
      <c r="O394" s="150"/>
      <c r="P394" s="150"/>
      <c r="Q394" s="149"/>
      <c r="R394" s="150"/>
      <c r="S394" s="150"/>
      <c r="T394" s="149"/>
      <c r="U394" s="150"/>
      <c r="V394" s="150"/>
      <c r="W394" s="149"/>
      <c r="X394" s="150"/>
      <c r="Y394" s="150"/>
      <c r="Z394" s="149"/>
      <c r="AA394" s="150"/>
      <c r="AB394" s="150"/>
      <c r="AC394" s="149"/>
      <c r="AD394" s="150"/>
      <c r="AE394" s="150"/>
      <c r="AF394" s="149"/>
      <c r="AG394" s="231"/>
      <c r="AH394" s="232"/>
      <c r="AI394" s="233"/>
      <c r="AJ394" s="148"/>
      <c r="AK394" s="234"/>
      <c r="AL394" s="234"/>
      <c r="AM394" s="234"/>
      <c r="AN394" s="151"/>
      <c r="AO394" s="151"/>
      <c r="AP394" s="151"/>
      <c r="AQ394" s="151"/>
      <c r="AR394" s="235"/>
    </row>
    <row r="395" spans="1:44" x14ac:dyDescent="0.15">
      <c r="A395" s="76"/>
      <c r="B395" s="238"/>
      <c r="C395" s="150"/>
      <c r="D395" s="150"/>
      <c r="E395" s="149"/>
      <c r="F395" s="150"/>
      <c r="G395" s="150"/>
      <c r="H395" s="149"/>
      <c r="I395" s="150"/>
      <c r="J395" s="150"/>
      <c r="K395" s="149"/>
      <c r="L395" s="150"/>
      <c r="M395" s="150"/>
      <c r="N395" s="149"/>
      <c r="O395" s="150"/>
      <c r="P395" s="150"/>
      <c r="Q395" s="149"/>
      <c r="R395" s="150"/>
      <c r="S395" s="150"/>
      <c r="T395" s="149"/>
      <c r="U395" s="150"/>
      <c r="V395" s="150"/>
      <c r="W395" s="149"/>
      <c r="X395" s="150"/>
      <c r="Y395" s="150"/>
      <c r="Z395" s="149"/>
      <c r="AA395" s="150"/>
      <c r="AB395" s="150"/>
      <c r="AC395" s="149"/>
      <c r="AD395" s="150"/>
      <c r="AE395" s="150"/>
      <c r="AF395" s="149"/>
      <c r="AG395" s="231"/>
      <c r="AH395" s="232"/>
      <c r="AI395" s="233"/>
      <c r="AJ395" s="148"/>
      <c r="AK395" s="234"/>
      <c r="AL395" s="234"/>
      <c r="AM395" s="234"/>
      <c r="AN395" s="151"/>
      <c r="AO395" s="151"/>
      <c r="AP395" s="151"/>
      <c r="AQ395" s="151"/>
      <c r="AR395" s="235"/>
    </row>
    <row r="396" spans="1:44" x14ac:dyDescent="0.15">
      <c r="A396" s="76"/>
      <c r="B396" s="238"/>
      <c r="C396" s="150"/>
      <c r="D396" s="150"/>
      <c r="E396" s="149"/>
      <c r="F396" s="150"/>
      <c r="G396" s="150"/>
      <c r="H396" s="149"/>
      <c r="I396" s="150"/>
      <c r="J396" s="150"/>
      <c r="K396" s="149"/>
      <c r="L396" s="150"/>
      <c r="M396" s="150"/>
      <c r="N396" s="149"/>
      <c r="O396" s="150"/>
      <c r="P396" s="150"/>
      <c r="Q396" s="149"/>
      <c r="R396" s="150"/>
      <c r="S396" s="150"/>
      <c r="T396" s="149"/>
      <c r="U396" s="150"/>
      <c r="V396" s="150"/>
      <c r="W396" s="149"/>
      <c r="X396" s="150"/>
      <c r="Y396" s="150"/>
      <c r="Z396" s="149"/>
      <c r="AA396" s="150"/>
      <c r="AB396" s="150"/>
      <c r="AC396" s="149"/>
      <c r="AD396" s="150"/>
      <c r="AE396" s="150"/>
      <c r="AF396" s="149"/>
      <c r="AG396" s="231"/>
      <c r="AH396" s="232"/>
      <c r="AI396" s="233"/>
      <c r="AJ396" s="148"/>
      <c r="AK396" s="234"/>
      <c r="AL396" s="234"/>
      <c r="AM396" s="234"/>
      <c r="AN396" s="151"/>
      <c r="AO396" s="151"/>
      <c r="AP396" s="151"/>
      <c r="AQ396" s="151"/>
      <c r="AR396" s="235"/>
    </row>
    <row r="397" spans="1:44" x14ac:dyDescent="0.15">
      <c r="A397" s="76"/>
      <c r="B397" s="238"/>
      <c r="C397" s="150"/>
      <c r="D397" s="150"/>
      <c r="E397" s="149"/>
      <c r="F397" s="150"/>
      <c r="G397" s="150"/>
      <c r="H397" s="149"/>
      <c r="I397" s="150"/>
      <c r="J397" s="150"/>
      <c r="K397" s="149"/>
      <c r="L397" s="150"/>
      <c r="M397" s="150"/>
      <c r="N397" s="149"/>
      <c r="O397" s="150"/>
      <c r="P397" s="150"/>
      <c r="Q397" s="149"/>
      <c r="R397" s="150"/>
      <c r="S397" s="150"/>
      <c r="T397" s="149"/>
      <c r="U397" s="150"/>
      <c r="V397" s="150"/>
      <c r="W397" s="149"/>
      <c r="X397" s="150"/>
      <c r="Y397" s="150"/>
      <c r="Z397" s="149"/>
      <c r="AA397" s="150"/>
      <c r="AB397" s="150"/>
      <c r="AC397" s="149"/>
      <c r="AD397" s="150"/>
      <c r="AE397" s="150"/>
      <c r="AF397" s="149"/>
      <c r="AG397" s="231"/>
      <c r="AH397" s="232"/>
      <c r="AI397" s="233"/>
      <c r="AJ397" s="148"/>
      <c r="AK397" s="234"/>
      <c r="AL397" s="234"/>
      <c r="AM397" s="234"/>
      <c r="AN397" s="151"/>
      <c r="AO397" s="151"/>
      <c r="AP397" s="151"/>
      <c r="AQ397" s="151"/>
      <c r="AR397" s="235"/>
    </row>
    <row r="398" spans="1:44" x14ac:dyDescent="0.15">
      <c r="A398" s="76"/>
      <c r="B398" s="238"/>
      <c r="C398" s="150"/>
      <c r="D398" s="150"/>
      <c r="E398" s="149"/>
      <c r="F398" s="150"/>
      <c r="G398" s="150"/>
      <c r="H398" s="149"/>
      <c r="I398" s="150"/>
      <c r="J398" s="150"/>
      <c r="K398" s="149"/>
      <c r="L398" s="150"/>
      <c r="M398" s="150"/>
      <c r="N398" s="149"/>
      <c r="O398" s="150"/>
      <c r="P398" s="150"/>
      <c r="Q398" s="149"/>
      <c r="R398" s="150"/>
      <c r="S398" s="150"/>
      <c r="T398" s="149"/>
      <c r="U398" s="150"/>
      <c r="V398" s="150"/>
      <c r="W398" s="149"/>
      <c r="X398" s="150"/>
      <c r="Y398" s="150"/>
      <c r="Z398" s="149"/>
      <c r="AA398" s="150"/>
      <c r="AB398" s="150"/>
      <c r="AC398" s="149"/>
      <c r="AD398" s="150"/>
      <c r="AE398" s="150"/>
      <c r="AF398" s="149"/>
      <c r="AG398" s="231"/>
      <c r="AH398" s="232"/>
      <c r="AI398" s="233"/>
      <c r="AJ398" s="148"/>
      <c r="AK398" s="234"/>
      <c r="AL398" s="234"/>
      <c r="AM398" s="234"/>
      <c r="AN398" s="151"/>
      <c r="AO398" s="151"/>
      <c r="AP398" s="151"/>
      <c r="AQ398" s="151"/>
      <c r="AR398" s="235"/>
    </row>
    <row r="399" spans="1:44" x14ac:dyDescent="0.15">
      <c r="A399" s="76"/>
      <c r="B399" s="238"/>
      <c r="C399" s="150"/>
      <c r="D399" s="150"/>
      <c r="E399" s="149"/>
      <c r="F399" s="150"/>
      <c r="G399" s="150"/>
      <c r="H399" s="149"/>
      <c r="I399" s="150"/>
      <c r="J399" s="150"/>
      <c r="K399" s="149"/>
      <c r="L399" s="150"/>
      <c r="M399" s="150"/>
      <c r="N399" s="149"/>
      <c r="O399" s="150"/>
      <c r="P399" s="150"/>
      <c r="Q399" s="149"/>
      <c r="R399" s="150"/>
      <c r="S399" s="150"/>
      <c r="T399" s="149"/>
      <c r="U399" s="150"/>
      <c r="V399" s="150"/>
      <c r="W399" s="149"/>
      <c r="X399" s="150"/>
      <c r="Y399" s="150"/>
      <c r="Z399" s="149"/>
      <c r="AA399" s="150"/>
      <c r="AB399" s="150"/>
      <c r="AC399" s="149"/>
      <c r="AD399" s="150"/>
      <c r="AE399" s="150"/>
      <c r="AF399" s="149"/>
      <c r="AG399" s="231"/>
      <c r="AH399" s="232"/>
      <c r="AI399" s="233"/>
      <c r="AJ399" s="148"/>
      <c r="AK399" s="234"/>
      <c r="AL399" s="234"/>
      <c r="AM399" s="234"/>
      <c r="AN399" s="151"/>
      <c r="AO399" s="151"/>
      <c r="AP399" s="151"/>
      <c r="AQ399" s="151"/>
      <c r="AR399" s="235"/>
    </row>
    <row r="400" spans="1:44" x14ac:dyDescent="0.15">
      <c r="A400" s="76"/>
      <c r="B400" s="238"/>
      <c r="C400" s="150"/>
      <c r="D400" s="150"/>
      <c r="E400" s="149"/>
      <c r="F400" s="150"/>
      <c r="G400" s="150"/>
      <c r="H400" s="149"/>
      <c r="I400" s="150"/>
      <c r="J400" s="150"/>
      <c r="K400" s="149"/>
      <c r="L400" s="150"/>
      <c r="M400" s="150"/>
      <c r="N400" s="149"/>
      <c r="O400" s="150"/>
      <c r="P400" s="150"/>
      <c r="Q400" s="149"/>
      <c r="R400" s="150"/>
      <c r="S400" s="150"/>
      <c r="T400" s="149"/>
      <c r="U400" s="150"/>
      <c r="V400" s="150"/>
      <c r="W400" s="149"/>
      <c r="X400" s="150"/>
      <c r="Y400" s="150"/>
      <c r="Z400" s="149"/>
      <c r="AA400" s="150"/>
      <c r="AB400" s="150"/>
      <c r="AC400" s="149"/>
      <c r="AD400" s="150"/>
      <c r="AE400" s="150"/>
      <c r="AF400" s="149"/>
      <c r="AG400" s="231"/>
      <c r="AH400" s="232"/>
      <c r="AI400" s="233"/>
      <c r="AJ400" s="148"/>
      <c r="AK400" s="234"/>
      <c r="AL400" s="234"/>
      <c r="AM400" s="234"/>
      <c r="AN400" s="151"/>
      <c r="AO400" s="151"/>
      <c r="AP400" s="151"/>
      <c r="AQ400" s="151"/>
      <c r="AR400" s="235"/>
    </row>
    <row r="401" spans="1:44" x14ac:dyDescent="0.15">
      <c r="A401" s="76"/>
      <c r="B401" s="238"/>
      <c r="C401" s="150"/>
      <c r="D401" s="150"/>
      <c r="E401" s="149"/>
      <c r="F401" s="150"/>
      <c r="G401" s="150"/>
      <c r="H401" s="149"/>
      <c r="I401" s="150"/>
      <c r="J401" s="150"/>
      <c r="K401" s="149"/>
      <c r="L401" s="150"/>
      <c r="M401" s="150"/>
      <c r="N401" s="149"/>
      <c r="O401" s="150"/>
      <c r="P401" s="150"/>
      <c r="Q401" s="149"/>
      <c r="R401" s="150"/>
      <c r="S401" s="150"/>
      <c r="T401" s="149"/>
      <c r="U401" s="150"/>
      <c r="V401" s="150"/>
      <c r="W401" s="149"/>
      <c r="X401" s="150"/>
      <c r="Y401" s="150"/>
      <c r="Z401" s="149"/>
      <c r="AA401" s="150"/>
      <c r="AB401" s="150"/>
      <c r="AC401" s="149"/>
      <c r="AD401" s="150"/>
      <c r="AE401" s="150"/>
      <c r="AF401" s="149"/>
      <c r="AG401" s="231"/>
      <c r="AH401" s="232"/>
      <c r="AI401" s="233"/>
      <c r="AJ401" s="148"/>
      <c r="AK401" s="234"/>
      <c r="AL401" s="234"/>
      <c r="AM401" s="234"/>
      <c r="AN401" s="151"/>
      <c r="AO401" s="151"/>
      <c r="AP401" s="151"/>
      <c r="AQ401" s="151"/>
      <c r="AR401" s="235"/>
    </row>
    <row r="402" spans="1:44" x14ac:dyDescent="0.15">
      <c r="A402" s="76"/>
      <c r="B402" s="238"/>
      <c r="C402" s="150"/>
      <c r="D402" s="150"/>
      <c r="E402" s="149"/>
      <c r="F402" s="150"/>
      <c r="G402" s="150"/>
      <c r="H402" s="149"/>
      <c r="I402" s="150"/>
      <c r="J402" s="150"/>
      <c r="K402" s="149"/>
      <c r="L402" s="150"/>
      <c r="M402" s="150"/>
      <c r="N402" s="149"/>
      <c r="O402" s="150"/>
      <c r="P402" s="150"/>
      <c r="Q402" s="149"/>
      <c r="R402" s="150"/>
      <c r="S402" s="150"/>
      <c r="T402" s="149"/>
      <c r="U402" s="150"/>
      <c r="V402" s="150"/>
      <c r="W402" s="149"/>
      <c r="X402" s="150"/>
      <c r="Y402" s="150"/>
      <c r="Z402" s="149"/>
      <c r="AA402" s="150"/>
      <c r="AB402" s="150"/>
      <c r="AC402" s="149"/>
      <c r="AD402" s="150"/>
      <c r="AE402" s="150"/>
      <c r="AF402" s="149"/>
      <c r="AG402" s="231"/>
      <c r="AH402" s="232"/>
      <c r="AI402" s="233"/>
      <c r="AJ402" s="148"/>
      <c r="AK402" s="234"/>
      <c r="AL402" s="234"/>
      <c r="AM402" s="234"/>
      <c r="AN402" s="151"/>
      <c r="AO402" s="151"/>
      <c r="AP402" s="151"/>
      <c r="AQ402" s="151"/>
      <c r="AR402" s="235"/>
    </row>
    <row r="403" spans="1:44" x14ac:dyDescent="0.15">
      <c r="A403" s="76"/>
      <c r="B403" s="238"/>
      <c r="C403" s="150"/>
      <c r="D403" s="150"/>
      <c r="E403" s="149"/>
      <c r="F403" s="150"/>
      <c r="G403" s="150"/>
      <c r="H403" s="149"/>
      <c r="I403" s="150"/>
      <c r="J403" s="150"/>
      <c r="K403" s="149"/>
      <c r="L403" s="150"/>
      <c r="M403" s="150"/>
      <c r="N403" s="149"/>
      <c r="O403" s="150"/>
      <c r="P403" s="150"/>
      <c r="Q403" s="149"/>
      <c r="R403" s="150"/>
      <c r="S403" s="150"/>
      <c r="T403" s="149"/>
      <c r="U403" s="150"/>
      <c r="V403" s="150"/>
      <c r="W403" s="149"/>
      <c r="X403" s="150"/>
      <c r="Y403" s="150"/>
      <c r="Z403" s="149"/>
      <c r="AA403" s="150"/>
      <c r="AB403" s="150"/>
      <c r="AC403" s="149"/>
      <c r="AD403" s="150"/>
      <c r="AE403" s="150"/>
      <c r="AF403" s="149"/>
      <c r="AG403" s="231"/>
      <c r="AH403" s="232"/>
      <c r="AI403" s="233"/>
      <c r="AJ403" s="148"/>
      <c r="AK403" s="234"/>
      <c r="AL403" s="234"/>
      <c r="AM403" s="234"/>
      <c r="AN403" s="151"/>
      <c r="AO403" s="151"/>
      <c r="AP403" s="151"/>
      <c r="AQ403" s="151"/>
      <c r="AR403" s="235"/>
    </row>
    <row r="404" spans="1:44" x14ac:dyDescent="0.15">
      <c r="A404" s="76"/>
      <c r="B404" s="238"/>
      <c r="C404" s="150"/>
      <c r="D404" s="150"/>
      <c r="E404" s="149"/>
      <c r="F404" s="150"/>
      <c r="G404" s="150"/>
      <c r="H404" s="149"/>
      <c r="I404" s="150"/>
      <c r="J404" s="150"/>
      <c r="K404" s="149"/>
      <c r="L404" s="150"/>
      <c r="M404" s="150"/>
      <c r="N404" s="149"/>
      <c r="O404" s="150"/>
      <c r="P404" s="150"/>
      <c r="Q404" s="149"/>
      <c r="R404" s="150"/>
      <c r="S404" s="150"/>
      <c r="T404" s="149"/>
      <c r="U404" s="150"/>
      <c r="V404" s="150"/>
      <c r="W404" s="149"/>
      <c r="X404" s="150"/>
      <c r="Y404" s="150"/>
      <c r="Z404" s="149"/>
      <c r="AA404" s="150"/>
      <c r="AB404" s="150"/>
      <c r="AC404" s="149"/>
      <c r="AD404" s="150"/>
      <c r="AE404" s="150"/>
      <c r="AF404" s="149"/>
      <c r="AG404" s="231"/>
      <c r="AH404" s="232"/>
      <c r="AI404" s="233"/>
      <c r="AJ404" s="148"/>
      <c r="AK404" s="234"/>
      <c r="AL404" s="234"/>
      <c r="AM404" s="234"/>
      <c r="AN404" s="151"/>
      <c r="AO404" s="151"/>
      <c r="AP404" s="151"/>
      <c r="AQ404" s="151"/>
      <c r="AR404" s="235"/>
    </row>
    <row r="405" spans="1:44" x14ac:dyDescent="0.15">
      <c r="A405" s="76"/>
      <c r="B405" s="238"/>
      <c r="C405" s="150"/>
      <c r="D405" s="150"/>
      <c r="E405" s="149"/>
      <c r="F405" s="150"/>
      <c r="G405" s="150"/>
      <c r="H405" s="149"/>
      <c r="I405" s="150"/>
      <c r="J405" s="150"/>
      <c r="K405" s="149"/>
      <c r="L405" s="150"/>
      <c r="M405" s="150"/>
      <c r="N405" s="149"/>
      <c r="O405" s="150"/>
      <c r="P405" s="150"/>
      <c r="Q405" s="149"/>
      <c r="R405" s="150"/>
      <c r="S405" s="150"/>
      <c r="T405" s="149"/>
      <c r="U405" s="150"/>
      <c r="V405" s="150"/>
      <c r="W405" s="149"/>
      <c r="X405" s="150"/>
      <c r="Y405" s="150"/>
      <c r="Z405" s="149"/>
      <c r="AA405" s="150"/>
      <c r="AB405" s="150"/>
      <c r="AC405" s="149"/>
      <c r="AD405" s="150"/>
      <c r="AE405" s="150"/>
      <c r="AF405" s="149"/>
      <c r="AG405" s="231"/>
      <c r="AH405" s="232"/>
      <c r="AI405" s="233"/>
      <c r="AJ405" s="148"/>
      <c r="AK405" s="234"/>
      <c r="AL405" s="234"/>
      <c r="AM405" s="234"/>
      <c r="AN405" s="151"/>
      <c r="AO405" s="151"/>
      <c r="AP405" s="151"/>
      <c r="AQ405" s="151"/>
      <c r="AR405" s="235"/>
    </row>
    <row r="406" spans="1:44" x14ac:dyDescent="0.15">
      <c r="A406" s="76"/>
      <c r="B406" s="238"/>
      <c r="C406" s="150"/>
      <c r="D406" s="150"/>
      <c r="E406" s="149"/>
      <c r="F406" s="150"/>
      <c r="G406" s="150"/>
      <c r="H406" s="149"/>
      <c r="I406" s="150"/>
      <c r="J406" s="150"/>
      <c r="K406" s="149"/>
      <c r="L406" s="150"/>
      <c r="M406" s="150"/>
      <c r="N406" s="149"/>
      <c r="O406" s="150"/>
      <c r="P406" s="150"/>
      <c r="Q406" s="149"/>
      <c r="R406" s="150"/>
      <c r="S406" s="150"/>
      <c r="T406" s="149"/>
      <c r="U406" s="150"/>
      <c r="V406" s="150"/>
      <c r="W406" s="149"/>
      <c r="X406" s="150"/>
      <c r="Y406" s="150"/>
      <c r="Z406" s="149"/>
      <c r="AA406" s="150"/>
      <c r="AB406" s="150"/>
      <c r="AC406" s="149"/>
      <c r="AD406" s="150"/>
      <c r="AE406" s="150"/>
      <c r="AF406" s="149"/>
      <c r="AG406" s="231"/>
      <c r="AH406" s="232"/>
      <c r="AI406" s="233"/>
      <c r="AJ406" s="148"/>
      <c r="AK406" s="234"/>
      <c r="AL406" s="234"/>
      <c r="AM406" s="234"/>
      <c r="AN406" s="151"/>
      <c r="AO406" s="151"/>
      <c r="AP406" s="151"/>
      <c r="AQ406" s="151"/>
      <c r="AR406" s="235"/>
    </row>
    <row r="407" spans="1:44" x14ac:dyDescent="0.15">
      <c r="A407" s="76"/>
      <c r="B407" s="238"/>
      <c r="C407" s="150"/>
      <c r="D407" s="150"/>
      <c r="E407" s="149"/>
      <c r="F407" s="150"/>
      <c r="G407" s="150"/>
      <c r="H407" s="149"/>
      <c r="I407" s="150"/>
      <c r="J407" s="150"/>
      <c r="K407" s="149"/>
      <c r="L407" s="150"/>
      <c r="M407" s="150"/>
      <c r="N407" s="149"/>
      <c r="O407" s="150"/>
      <c r="P407" s="150"/>
      <c r="Q407" s="149"/>
      <c r="R407" s="150"/>
      <c r="S407" s="150"/>
      <c r="T407" s="149"/>
      <c r="U407" s="150"/>
      <c r="V407" s="150"/>
      <c r="W407" s="149"/>
      <c r="X407" s="150"/>
      <c r="Y407" s="150"/>
      <c r="Z407" s="149"/>
      <c r="AA407" s="150"/>
      <c r="AB407" s="150"/>
      <c r="AC407" s="149"/>
      <c r="AD407" s="150"/>
      <c r="AE407" s="150"/>
      <c r="AF407" s="149"/>
      <c r="AG407" s="231"/>
      <c r="AH407" s="232"/>
      <c r="AI407" s="233"/>
      <c r="AJ407" s="148"/>
      <c r="AK407" s="234"/>
      <c r="AL407" s="234"/>
      <c r="AM407" s="234"/>
      <c r="AN407" s="151"/>
      <c r="AO407" s="151"/>
      <c r="AP407" s="151"/>
      <c r="AQ407" s="151"/>
      <c r="AR407" s="235"/>
    </row>
    <row r="408" spans="1:44" x14ac:dyDescent="0.15">
      <c r="A408" s="76"/>
      <c r="B408" s="238"/>
      <c r="C408" s="150"/>
      <c r="D408" s="150"/>
      <c r="E408" s="149"/>
      <c r="F408" s="150"/>
      <c r="G408" s="150"/>
      <c r="H408" s="149"/>
      <c r="I408" s="150"/>
      <c r="J408" s="150"/>
      <c r="K408" s="149"/>
      <c r="L408" s="150"/>
      <c r="M408" s="150"/>
      <c r="N408" s="149"/>
      <c r="O408" s="150"/>
      <c r="P408" s="150"/>
      <c r="Q408" s="149"/>
      <c r="R408" s="150"/>
      <c r="S408" s="150"/>
      <c r="T408" s="149"/>
      <c r="U408" s="150"/>
      <c r="V408" s="150"/>
      <c r="W408" s="149"/>
      <c r="X408" s="150"/>
      <c r="Y408" s="150"/>
      <c r="Z408" s="149"/>
      <c r="AA408" s="150"/>
      <c r="AB408" s="150"/>
      <c r="AC408" s="149"/>
      <c r="AD408" s="150"/>
      <c r="AE408" s="150"/>
      <c r="AF408" s="149"/>
      <c r="AG408" s="231"/>
      <c r="AH408" s="232"/>
      <c r="AI408" s="233"/>
      <c r="AJ408" s="148"/>
      <c r="AK408" s="234"/>
      <c r="AL408" s="234"/>
      <c r="AM408" s="234"/>
      <c r="AN408" s="151"/>
      <c r="AO408" s="151"/>
      <c r="AP408" s="151"/>
      <c r="AQ408" s="151"/>
      <c r="AR408" s="235"/>
    </row>
    <row r="409" spans="1:44" x14ac:dyDescent="0.15">
      <c r="A409" s="76"/>
      <c r="B409" s="238"/>
      <c r="C409" s="150"/>
      <c r="D409" s="150"/>
      <c r="E409" s="149"/>
      <c r="F409" s="150"/>
      <c r="G409" s="150"/>
      <c r="H409" s="149"/>
      <c r="I409" s="150"/>
      <c r="J409" s="150"/>
      <c r="K409" s="149"/>
      <c r="L409" s="150"/>
      <c r="M409" s="150"/>
      <c r="N409" s="149"/>
      <c r="O409" s="150"/>
      <c r="P409" s="150"/>
      <c r="Q409" s="149"/>
      <c r="R409" s="150"/>
      <c r="S409" s="150"/>
      <c r="T409" s="149"/>
      <c r="U409" s="150"/>
      <c r="V409" s="150"/>
      <c r="W409" s="149"/>
      <c r="X409" s="150"/>
      <c r="Y409" s="150"/>
      <c r="Z409" s="149"/>
      <c r="AA409" s="150"/>
      <c r="AB409" s="150"/>
      <c r="AC409" s="149"/>
      <c r="AD409" s="150"/>
      <c r="AE409" s="150"/>
      <c r="AF409" s="149"/>
      <c r="AG409" s="231"/>
      <c r="AH409" s="232"/>
      <c r="AI409" s="233"/>
      <c r="AJ409" s="148"/>
      <c r="AK409" s="234"/>
      <c r="AL409" s="234"/>
      <c r="AM409" s="234"/>
      <c r="AN409" s="151"/>
      <c r="AO409" s="151"/>
      <c r="AP409" s="151"/>
      <c r="AQ409" s="151"/>
      <c r="AR409" s="235"/>
    </row>
    <row r="410" spans="1:44" x14ac:dyDescent="0.15">
      <c r="A410" s="76"/>
      <c r="B410" s="238"/>
      <c r="C410" s="150"/>
      <c r="D410" s="150"/>
      <c r="E410" s="149"/>
      <c r="F410" s="150"/>
      <c r="G410" s="150"/>
      <c r="H410" s="149"/>
      <c r="I410" s="150"/>
      <c r="J410" s="150"/>
      <c r="K410" s="149"/>
      <c r="L410" s="150"/>
      <c r="M410" s="150"/>
      <c r="N410" s="149"/>
      <c r="O410" s="150"/>
      <c r="P410" s="150"/>
      <c r="Q410" s="149"/>
      <c r="R410" s="150"/>
      <c r="S410" s="150"/>
      <c r="T410" s="149"/>
      <c r="U410" s="150"/>
      <c r="V410" s="150"/>
      <c r="W410" s="149"/>
      <c r="X410" s="150"/>
      <c r="Y410" s="150"/>
      <c r="Z410" s="149"/>
      <c r="AA410" s="150"/>
      <c r="AB410" s="150"/>
      <c r="AC410" s="149"/>
      <c r="AD410" s="150"/>
      <c r="AE410" s="150"/>
      <c r="AF410" s="149"/>
      <c r="AG410" s="231"/>
      <c r="AH410" s="232"/>
      <c r="AI410" s="233"/>
      <c r="AJ410" s="148"/>
      <c r="AK410" s="234"/>
      <c r="AL410" s="234"/>
      <c r="AM410" s="234"/>
      <c r="AN410" s="151"/>
      <c r="AO410" s="151"/>
      <c r="AP410" s="151"/>
      <c r="AQ410" s="151"/>
      <c r="AR410" s="235"/>
    </row>
    <row r="411" spans="1:44" x14ac:dyDescent="0.15">
      <c r="A411" s="76"/>
      <c r="B411" s="238"/>
      <c r="C411" s="150"/>
      <c r="D411" s="150"/>
      <c r="E411" s="149"/>
      <c r="F411" s="150"/>
      <c r="G411" s="150"/>
      <c r="H411" s="149"/>
      <c r="I411" s="150"/>
      <c r="J411" s="150"/>
      <c r="K411" s="149"/>
      <c r="L411" s="150"/>
      <c r="M411" s="150"/>
      <c r="N411" s="149"/>
      <c r="O411" s="150"/>
      <c r="P411" s="150"/>
      <c r="Q411" s="149"/>
      <c r="R411" s="150"/>
      <c r="S411" s="150"/>
      <c r="T411" s="149"/>
      <c r="U411" s="150"/>
      <c r="V411" s="150"/>
      <c r="W411" s="149"/>
      <c r="X411" s="150"/>
      <c r="Y411" s="150"/>
      <c r="Z411" s="149"/>
      <c r="AA411" s="150"/>
      <c r="AB411" s="150"/>
      <c r="AC411" s="149"/>
      <c r="AD411" s="150"/>
      <c r="AE411" s="150"/>
      <c r="AF411" s="149"/>
      <c r="AG411" s="231"/>
      <c r="AH411" s="232"/>
      <c r="AI411" s="233"/>
      <c r="AJ411" s="148"/>
      <c r="AK411" s="234"/>
      <c r="AL411" s="234"/>
      <c r="AM411" s="234"/>
      <c r="AN411" s="151"/>
      <c r="AO411" s="151"/>
      <c r="AP411" s="151"/>
      <c r="AQ411" s="151"/>
      <c r="AR411" s="235"/>
    </row>
    <row r="412" spans="1:44" x14ac:dyDescent="0.15">
      <c r="A412" s="76"/>
      <c r="B412" s="238"/>
      <c r="C412" s="150"/>
      <c r="D412" s="150"/>
      <c r="E412" s="149"/>
      <c r="F412" s="150"/>
      <c r="G412" s="150"/>
      <c r="H412" s="149"/>
      <c r="I412" s="150"/>
      <c r="J412" s="150"/>
      <c r="K412" s="149"/>
      <c r="L412" s="150"/>
      <c r="M412" s="150"/>
      <c r="N412" s="149"/>
      <c r="O412" s="150"/>
      <c r="P412" s="150"/>
      <c r="Q412" s="149"/>
      <c r="R412" s="150"/>
      <c r="S412" s="150"/>
      <c r="T412" s="149"/>
      <c r="U412" s="150"/>
      <c r="V412" s="150"/>
      <c r="W412" s="149"/>
      <c r="X412" s="150"/>
      <c r="Y412" s="150"/>
      <c r="Z412" s="149"/>
      <c r="AA412" s="150"/>
      <c r="AB412" s="150"/>
      <c r="AC412" s="149"/>
      <c r="AD412" s="150"/>
      <c r="AE412" s="150"/>
      <c r="AF412" s="149"/>
      <c r="AG412" s="231"/>
      <c r="AH412" s="232"/>
      <c r="AI412" s="233"/>
      <c r="AJ412" s="148"/>
      <c r="AK412" s="234"/>
      <c r="AL412" s="234"/>
      <c r="AM412" s="234"/>
      <c r="AN412" s="151"/>
      <c r="AO412" s="151"/>
      <c r="AP412" s="151"/>
      <c r="AQ412" s="151"/>
      <c r="AR412" s="235"/>
    </row>
    <row r="413" spans="1:44" x14ac:dyDescent="0.15">
      <c r="A413" s="76"/>
      <c r="B413" s="238"/>
      <c r="C413" s="150"/>
      <c r="D413" s="150"/>
      <c r="E413" s="149"/>
      <c r="F413" s="150"/>
      <c r="G413" s="150"/>
      <c r="H413" s="149"/>
      <c r="I413" s="150"/>
      <c r="J413" s="150"/>
      <c r="K413" s="149"/>
      <c r="L413" s="150"/>
      <c r="M413" s="150"/>
      <c r="N413" s="149"/>
      <c r="O413" s="150"/>
      <c r="P413" s="150"/>
      <c r="Q413" s="149"/>
      <c r="R413" s="150"/>
      <c r="S413" s="150"/>
      <c r="T413" s="149"/>
      <c r="U413" s="150"/>
      <c r="V413" s="150"/>
      <c r="W413" s="149"/>
      <c r="X413" s="150"/>
      <c r="Y413" s="150"/>
      <c r="Z413" s="149"/>
      <c r="AA413" s="150"/>
      <c r="AB413" s="150"/>
      <c r="AC413" s="149"/>
      <c r="AD413" s="150"/>
      <c r="AE413" s="150"/>
      <c r="AF413" s="149"/>
      <c r="AG413" s="231"/>
      <c r="AH413" s="232"/>
      <c r="AI413" s="233"/>
      <c r="AJ413" s="148"/>
      <c r="AK413" s="234"/>
      <c r="AL413" s="234"/>
      <c r="AM413" s="234"/>
      <c r="AN413" s="151"/>
      <c r="AO413" s="151"/>
      <c r="AP413" s="151"/>
      <c r="AQ413" s="151"/>
      <c r="AR413" s="235"/>
    </row>
    <row r="414" spans="1:44" x14ac:dyDescent="0.15">
      <c r="A414" s="76"/>
      <c r="B414" s="238"/>
      <c r="C414" s="150"/>
      <c r="D414" s="150"/>
      <c r="E414" s="149"/>
      <c r="F414" s="150"/>
      <c r="G414" s="150"/>
      <c r="H414" s="149"/>
      <c r="I414" s="150"/>
      <c r="J414" s="150"/>
      <c r="K414" s="149"/>
      <c r="L414" s="150"/>
      <c r="M414" s="150"/>
      <c r="N414" s="149"/>
      <c r="O414" s="150"/>
      <c r="P414" s="150"/>
      <c r="Q414" s="149"/>
      <c r="R414" s="150"/>
      <c r="S414" s="150"/>
      <c r="T414" s="149"/>
      <c r="U414" s="150"/>
      <c r="V414" s="150"/>
      <c r="W414" s="149"/>
      <c r="X414" s="150"/>
      <c r="Y414" s="150"/>
      <c r="Z414" s="149"/>
      <c r="AA414" s="150"/>
      <c r="AB414" s="150"/>
      <c r="AC414" s="149"/>
      <c r="AD414" s="150"/>
      <c r="AE414" s="150"/>
      <c r="AF414" s="149"/>
      <c r="AG414" s="231"/>
      <c r="AH414" s="232"/>
      <c r="AI414" s="233"/>
      <c r="AJ414" s="148"/>
      <c r="AK414" s="234"/>
      <c r="AL414" s="234"/>
      <c r="AM414" s="234"/>
      <c r="AN414" s="151"/>
      <c r="AO414" s="151"/>
      <c r="AP414" s="151"/>
      <c r="AQ414" s="151"/>
      <c r="AR414" s="235"/>
    </row>
    <row r="415" spans="1:44" x14ac:dyDescent="0.15">
      <c r="A415" s="76"/>
      <c r="B415" s="238"/>
      <c r="C415" s="150"/>
      <c r="D415" s="150"/>
      <c r="E415" s="149"/>
      <c r="F415" s="150"/>
      <c r="G415" s="150"/>
      <c r="H415" s="149"/>
      <c r="I415" s="150"/>
      <c r="J415" s="150"/>
      <c r="K415" s="149"/>
      <c r="L415" s="150"/>
      <c r="M415" s="150"/>
      <c r="N415" s="149"/>
      <c r="O415" s="150"/>
      <c r="P415" s="150"/>
      <c r="Q415" s="149"/>
      <c r="R415" s="150"/>
      <c r="S415" s="150"/>
      <c r="T415" s="149"/>
      <c r="U415" s="150"/>
      <c r="V415" s="150"/>
      <c r="W415" s="149"/>
      <c r="X415" s="150"/>
      <c r="Y415" s="150"/>
      <c r="Z415" s="149"/>
      <c r="AA415" s="150"/>
      <c r="AB415" s="150"/>
      <c r="AC415" s="149"/>
      <c r="AD415" s="150"/>
      <c r="AE415" s="150"/>
      <c r="AF415" s="149"/>
      <c r="AG415" s="231"/>
      <c r="AH415" s="232"/>
      <c r="AI415" s="233"/>
      <c r="AJ415" s="148"/>
      <c r="AK415" s="234"/>
      <c r="AL415" s="234"/>
      <c r="AM415" s="234"/>
      <c r="AN415" s="151"/>
      <c r="AO415" s="151"/>
      <c r="AP415" s="151"/>
      <c r="AQ415" s="151"/>
      <c r="AR415" s="235"/>
    </row>
    <row r="416" spans="1:44" x14ac:dyDescent="0.15">
      <c r="A416" s="76"/>
      <c r="B416" s="238"/>
      <c r="C416" s="150"/>
      <c r="D416" s="150"/>
      <c r="E416" s="149"/>
      <c r="F416" s="150"/>
      <c r="G416" s="150"/>
      <c r="H416" s="149"/>
      <c r="I416" s="150"/>
      <c r="J416" s="150"/>
      <c r="K416" s="149"/>
      <c r="L416" s="150"/>
      <c r="M416" s="150"/>
      <c r="N416" s="149"/>
      <c r="O416" s="150"/>
      <c r="P416" s="150"/>
      <c r="Q416" s="149"/>
      <c r="R416" s="150"/>
      <c r="S416" s="150"/>
      <c r="T416" s="149"/>
      <c r="U416" s="150"/>
      <c r="V416" s="150"/>
      <c r="W416" s="149"/>
      <c r="X416" s="150"/>
      <c r="Y416" s="150"/>
      <c r="Z416" s="149"/>
      <c r="AA416" s="150"/>
      <c r="AB416" s="150"/>
      <c r="AC416" s="149"/>
      <c r="AD416" s="150"/>
      <c r="AE416" s="150"/>
      <c r="AF416" s="149"/>
      <c r="AG416" s="231"/>
      <c r="AH416" s="232"/>
      <c r="AI416" s="233"/>
      <c r="AJ416" s="148"/>
      <c r="AK416" s="234"/>
      <c r="AL416" s="234"/>
      <c r="AM416" s="234"/>
      <c r="AN416" s="151"/>
      <c r="AO416" s="151"/>
      <c r="AP416" s="151"/>
      <c r="AQ416" s="151"/>
      <c r="AR416" s="235"/>
    </row>
    <row r="417" spans="1:44" x14ac:dyDescent="0.15">
      <c r="A417" s="76"/>
      <c r="B417" s="238"/>
      <c r="C417" s="150"/>
      <c r="D417" s="150"/>
      <c r="E417" s="149"/>
      <c r="F417" s="150"/>
      <c r="G417" s="150"/>
      <c r="H417" s="149"/>
      <c r="I417" s="150"/>
      <c r="J417" s="150"/>
      <c r="K417" s="149"/>
      <c r="L417" s="150"/>
      <c r="M417" s="150"/>
      <c r="N417" s="149"/>
      <c r="O417" s="150"/>
      <c r="P417" s="150"/>
      <c r="Q417" s="149"/>
      <c r="R417" s="150"/>
      <c r="S417" s="150"/>
      <c r="T417" s="149"/>
      <c r="U417" s="150"/>
      <c r="V417" s="150"/>
      <c r="W417" s="149"/>
      <c r="X417" s="150"/>
      <c r="Y417" s="150"/>
      <c r="Z417" s="149"/>
      <c r="AA417" s="150"/>
      <c r="AB417" s="150"/>
      <c r="AC417" s="149"/>
      <c r="AD417" s="150"/>
      <c r="AE417" s="150"/>
      <c r="AF417" s="149"/>
      <c r="AG417" s="231"/>
      <c r="AH417" s="232"/>
      <c r="AI417" s="233"/>
      <c r="AJ417" s="148"/>
      <c r="AK417" s="234"/>
      <c r="AL417" s="234"/>
      <c r="AM417" s="234"/>
      <c r="AN417" s="151"/>
      <c r="AO417" s="151"/>
      <c r="AP417" s="151"/>
      <c r="AQ417" s="151"/>
      <c r="AR417" s="235"/>
    </row>
    <row r="418" spans="1:44" x14ac:dyDescent="0.15">
      <c r="A418" s="76"/>
      <c r="B418" s="238"/>
      <c r="C418" s="150"/>
      <c r="D418" s="150"/>
      <c r="E418" s="149"/>
      <c r="F418" s="150"/>
      <c r="G418" s="150"/>
      <c r="H418" s="149"/>
      <c r="I418" s="150"/>
      <c r="J418" s="150"/>
      <c r="K418" s="149"/>
      <c r="L418" s="150"/>
      <c r="M418" s="150"/>
      <c r="N418" s="149"/>
      <c r="O418" s="150"/>
      <c r="P418" s="150"/>
      <c r="Q418" s="149"/>
      <c r="R418" s="150"/>
      <c r="S418" s="150"/>
      <c r="T418" s="149"/>
      <c r="U418" s="150"/>
      <c r="V418" s="150"/>
      <c r="W418" s="149"/>
      <c r="X418" s="150"/>
      <c r="Y418" s="150"/>
      <c r="Z418" s="149"/>
      <c r="AA418" s="150"/>
      <c r="AB418" s="150"/>
      <c r="AC418" s="149"/>
      <c r="AD418" s="150"/>
      <c r="AE418" s="150"/>
      <c r="AF418" s="149"/>
      <c r="AG418" s="231"/>
      <c r="AH418" s="232"/>
      <c r="AI418" s="233"/>
      <c r="AJ418" s="148"/>
      <c r="AK418" s="234"/>
      <c r="AL418" s="234"/>
      <c r="AM418" s="234"/>
      <c r="AN418" s="151"/>
      <c r="AO418" s="151"/>
      <c r="AP418" s="151"/>
      <c r="AQ418" s="151"/>
      <c r="AR418" s="235"/>
    </row>
    <row r="419" spans="1:44" x14ac:dyDescent="0.15">
      <c r="A419" s="76"/>
      <c r="B419" s="238"/>
      <c r="C419" s="150"/>
      <c r="D419" s="150"/>
      <c r="E419" s="149"/>
      <c r="F419" s="150"/>
      <c r="G419" s="150"/>
      <c r="H419" s="149"/>
      <c r="I419" s="150"/>
      <c r="J419" s="150"/>
      <c r="K419" s="149"/>
      <c r="L419" s="150"/>
      <c r="M419" s="150"/>
      <c r="N419" s="149"/>
      <c r="O419" s="150"/>
      <c r="P419" s="150"/>
      <c r="Q419" s="149"/>
      <c r="R419" s="150"/>
      <c r="S419" s="150"/>
      <c r="T419" s="149"/>
      <c r="U419" s="150"/>
      <c r="V419" s="150"/>
      <c r="W419" s="149"/>
      <c r="X419" s="150"/>
      <c r="Y419" s="150"/>
      <c r="Z419" s="149"/>
      <c r="AA419" s="150"/>
      <c r="AB419" s="150"/>
      <c r="AC419" s="149"/>
      <c r="AD419" s="150"/>
      <c r="AE419" s="150"/>
      <c r="AF419" s="149"/>
      <c r="AG419" s="231"/>
      <c r="AH419" s="232"/>
      <c r="AI419" s="233"/>
      <c r="AJ419" s="148"/>
      <c r="AK419" s="234"/>
      <c r="AL419" s="234"/>
      <c r="AM419" s="234"/>
      <c r="AN419" s="151"/>
      <c r="AO419" s="151"/>
      <c r="AP419" s="151"/>
      <c r="AQ419" s="151"/>
      <c r="AR419" s="235"/>
    </row>
    <row r="420" spans="1:44" x14ac:dyDescent="0.15">
      <c r="A420" s="76"/>
      <c r="B420" s="238"/>
      <c r="C420" s="150"/>
      <c r="D420" s="150"/>
      <c r="E420" s="149"/>
      <c r="F420" s="150"/>
      <c r="G420" s="150"/>
      <c r="H420" s="149"/>
      <c r="I420" s="150"/>
      <c r="J420" s="150"/>
      <c r="K420" s="149"/>
      <c r="L420" s="150"/>
      <c r="M420" s="150"/>
      <c r="N420" s="149"/>
      <c r="O420" s="150"/>
      <c r="P420" s="150"/>
      <c r="Q420" s="149"/>
      <c r="R420" s="150"/>
      <c r="S420" s="150"/>
      <c r="T420" s="149"/>
      <c r="U420" s="150"/>
      <c r="V420" s="150"/>
      <c r="W420" s="149"/>
      <c r="X420" s="150"/>
      <c r="Y420" s="150"/>
      <c r="Z420" s="149"/>
      <c r="AA420" s="150"/>
      <c r="AB420" s="150"/>
      <c r="AC420" s="149"/>
      <c r="AD420" s="150"/>
      <c r="AE420" s="150"/>
      <c r="AF420" s="149"/>
      <c r="AG420" s="231"/>
      <c r="AH420" s="232"/>
      <c r="AI420" s="233"/>
      <c r="AJ420" s="148"/>
      <c r="AK420" s="234"/>
      <c r="AL420" s="234"/>
      <c r="AM420" s="234"/>
      <c r="AN420" s="151"/>
      <c r="AO420" s="151"/>
      <c r="AP420" s="151"/>
      <c r="AQ420" s="151"/>
      <c r="AR420" s="235"/>
    </row>
    <row r="421" spans="1:44" x14ac:dyDescent="0.15">
      <c r="A421" s="76"/>
      <c r="B421" s="238"/>
      <c r="C421" s="150"/>
      <c r="D421" s="150"/>
      <c r="E421" s="149"/>
      <c r="F421" s="150"/>
      <c r="G421" s="150"/>
      <c r="H421" s="149"/>
      <c r="I421" s="150"/>
      <c r="J421" s="150"/>
      <c r="K421" s="149"/>
      <c r="L421" s="150"/>
      <c r="M421" s="150"/>
      <c r="N421" s="149"/>
      <c r="O421" s="150"/>
      <c r="P421" s="150"/>
      <c r="Q421" s="149"/>
      <c r="R421" s="150"/>
      <c r="S421" s="150"/>
      <c r="T421" s="149"/>
      <c r="U421" s="150"/>
      <c r="V421" s="150"/>
      <c r="W421" s="149"/>
      <c r="X421" s="150"/>
      <c r="Y421" s="150"/>
      <c r="Z421" s="149"/>
      <c r="AA421" s="150"/>
      <c r="AB421" s="150"/>
      <c r="AC421" s="149"/>
      <c r="AD421" s="150"/>
      <c r="AE421" s="150"/>
      <c r="AF421" s="149"/>
      <c r="AG421" s="231"/>
      <c r="AH421" s="232"/>
      <c r="AI421" s="233"/>
      <c r="AJ421" s="148"/>
      <c r="AK421" s="234"/>
      <c r="AL421" s="234"/>
      <c r="AM421" s="234"/>
      <c r="AN421" s="151"/>
      <c r="AO421" s="151"/>
      <c r="AP421" s="151"/>
      <c r="AQ421" s="151"/>
      <c r="AR421" s="235"/>
    </row>
    <row r="422" spans="1:44" x14ac:dyDescent="0.15">
      <c r="A422" s="76"/>
      <c r="B422" s="238"/>
      <c r="C422" s="150"/>
      <c r="D422" s="150"/>
      <c r="E422" s="149"/>
      <c r="F422" s="150"/>
      <c r="G422" s="150"/>
      <c r="H422" s="149"/>
      <c r="I422" s="150"/>
      <c r="J422" s="150"/>
      <c r="K422" s="149"/>
      <c r="L422" s="150"/>
      <c r="M422" s="150"/>
      <c r="N422" s="149"/>
      <c r="O422" s="150"/>
      <c r="P422" s="150"/>
      <c r="Q422" s="149"/>
      <c r="R422" s="150"/>
      <c r="S422" s="150"/>
      <c r="T422" s="149"/>
      <c r="U422" s="150"/>
      <c r="V422" s="150"/>
      <c r="W422" s="149"/>
      <c r="X422" s="150"/>
      <c r="Y422" s="150"/>
      <c r="Z422" s="149"/>
      <c r="AA422" s="150"/>
      <c r="AB422" s="150"/>
      <c r="AC422" s="149"/>
      <c r="AD422" s="150"/>
      <c r="AE422" s="150"/>
      <c r="AF422" s="149"/>
      <c r="AG422" s="231"/>
      <c r="AH422" s="232"/>
      <c r="AI422" s="233"/>
      <c r="AJ422" s="148"/>
      <c r="AK422" s="234"/>
      <c r="AL422" s="234"/>
      <c r="AM422" s="234"/>
      <c r="AN422" s="151"/>
      <c r="AO422" s="151"/>
      <c r="AP422" s="151"/>
      <c r="AQ422" s="151"/>
      <c r="AR422" s="235"/>
    </row>
    <row r="423" spans="1:44" x14ac:dyDescent="0.15">
      <c r="A423" s="76"/>
      <c r="B423" s="238"/>
      <c r="C423" s="150"/>
      <c r="D423" s="150"/>
      <c r="E423" s="149"/>
      <c r="F423" s="150"/>
      <c r="G423" s="150"/>
      <c r="H423" s="149"/>
      <c r="I423" s="150"/>
      <c r="J423" s="150"/>
      <c r="K423" s="149"/>
      <c r="L423" s="150"/>
      <c r="M423" s="150"/>
      <c r="N423" s="149"/>
      <c r="O423" s="150"/>
      <c r="P423" s="150"/>
      <c r="Q423" s="149"/>
      <c r="R423" s="150"/>
      <c r="S423" s="150"/>
      <c r="T423" s="149"/>
      <c r="U423" s="150"/>
      <c r="V423" s="150"/>
      <c r="W423" s="149"/>
      <c r="X423" s="150"/>
      <c r="Y423" s="150"/>
      <c r="Z423" s="149"/>
      <c r="AA423" s="150"/>
      <c r="AB423" s="150"/>
      <c r="AC423" s="149"/>
      <c r="AD423" s="150"/>
      <c r="AE423" s="150"/>
      <c r="AF423" s="149"/>
      <c r="AG423" s="231"/>
      <c r="AH423" s="232"/>
      <c r="AI423" s="233"/>
      <c r="AJ423" s="148"/>
      <c r="AK423" s="234"/>
      <c r="AL423" s="234"/>
      <c r="AM423" s="234"/>
      <c r="AN423" s="151"/>
      <c r="AO423" s="151"/>
      <c r="AP423" s="151"/>
      <c r="AQ423" s="151"/>
      <c r="AR423" s="235"/>
    </row>
    <row r="424" spans="1:44" x14ac:dyDescent="0.15">
      <c r="A424" s="76"/>
      <c r="B424" s="238"/>
      <c r="C424" s="150"/>
      <c r="D424" s="150"/>
      <c r="E424" s="149"/>
      <c r="F424" s="150"/>
      <c r="G424" s="150"/>
      <c r="H424" s="149"/>
      <c r="I424" s="150"/>
      <c r="J424" s="150"/>
      <c r="K424" s="149"/>
      <c r="L424" s="150"/>
      <c r="M424" s="150"/>
      <c r="N424" s="149"/>
      <c r="O424" s="150"/>
      <c r="P424" s="150"/>
      <c r="Q424" s="149"/>
      <c r="R424" s="150"/>
      <c r="S424" s="150"/>
      <c r="T424" s="149"/>
      <c r="U424" s="150"/>
      <c r="V424" s="150"/>
      <c r="W424" s="149"/>
      <c r="X424" s="150"/>
      <c r="Y424" s="150"/>
      <c r="Z424" s="149"/>
      <c r="AA424" s="150"/>
      <c r="AB424" s="150"/>
      <c r="AC424" s="149"/>
      <c r="AD424" s="150"/>
      <c r="AE424" s="150"/>
      <c r="AF424" s="149"/>
      <c r="AG424" s="231"/>
      <c r="AH424" s="232"/>
      <c r="AI424" s="233"/>
      <c r="AJ424" s="148"/>
      <c r="AK424" s="234"/>
      <c r="AL424" s="234"/>
      <c r="AM424" s="234"/>
      <c r="AN424" s="151"/>
      <c r="AO424" s="151"/>
      <c r="AP424" s="151"/>
      <c r="AQ424" s="151"/>
      <c r="AR424" s="235"/>
    </row>
    <row r="425" spans="1:44" x14ac:dyDescent="0.15">
      <c r="A425" s="76"/>
      <c r="B425" s="238"/>
      <c r="C425" s="150"/>
      <c r="D425" s="150"/>
      <c r="E425" s="149"/>
      <c r="F425" s="150"/>
      <c r="G425" s="150"/>
      <c r="H425" s="149"/>
      <c r="I425" s="150"/>
      <c r="J425" s="150"/>
      <c r="K425" s="149"/>
      <c r="L425" s="150"/>
      <c r="M425" s="150"/>
      <c r="N425" s="149"/>
      <c r="O425" s="150"/>
      <c r="P425" s="150"/>
      <c r="Q425" s="149"/>
      <c r="R425" s="150"/>
      <c r="S425" s="150"/>
      <c r="T425" s="149"/>
      <c r="U425" s="150"/>
      <c r="V425" s="150"/>
      <c r="W425" s="149"/>
      <c r="X425" s="150"/>
      <c r="Y425" s="150"/>
      <c r="Z425" s="149"/>
      <c r="AA425" s="150"/>
      <c r="AB425" s="150"/>
      <c r="AC425" s="149"/>
      <c r="AD425" s="150"/>
      <c r="AE425" s="150"/>
      <c r="AF425" s="149"/>
      <c r="AG425" s="231"/>
      <c r="AH425" s="232"/>
      <c r="AI425" s="233"/>
      <c r="AJ425" s="148"/>
      <c r="AK425" s="234"/>
      <c r="AL425" s="234"/>
      <c r="AM425" s="234"/>
      <c r="AN425" s="151"/>
      <c r="AO425" s="151"/>
      <c r="AP425" s="151"/>
      <c r="AQ425" s="151"/>
      <c r="AR425" s="235"/>
    </row>
    <row r="426" spans="1:44" x14ac:dyDescent="0.15">
      <c r="A426" s="76"/>
      <c r="B426" s="238"/>
      <c r="C426" s="150"/>
      <c r="D426" s="150"/>
      <c r="E426" s="149"/>
      <c r="F426" s="150"/>
      <c r="G426" s="150"/>
      <c r="H426" s="149"/>
      <c r="I426" s="150"/>
      <c r="J426" s="150"/>
      <c r="K426" s="149"/>
      <c r="L426" s="150"/>
      <c r="M426" s="150"/>
      <c r="N426" s="149"/>
      <c r="O426" s="150"/>
      <c r="P426" s="150"/>
      <c r="Q426" s="149"/>
      <c r="R426" s="150"/>
      <c r="S426" s="150"/>
      <c r="T426" s="149"/>
      <c r="U426" s="150"/>
      <c r="V426" s="150"/>
      <c r="W426" s="149"/>
      <c r="X426" s="150"/>
      <c r="Y426" s="150"/>
      <c r="Z426" s="149"/>
      <c r="AA426" s="150"/>
      <c r="AB426" s="150"/>
      <c r="AC426" s="149"/>
      <c r="AD426" s="150"/>
      <c r="AE426" s="150"/>
      <c r="AF426" s="149"/>
      <c r="AG426" s="231"/>
      <c r="AH426" s="232"/>
      <c r="AI426" s="233"/>
      <c r="AJ426" s="148"/>
      <c r="AK426" s="234"/>
      <c r="AL426" s="234"/>
      <c r="AM426" s="234"/>
      <c r="AN426" s="151"/>
      <c r="AO426" s="151"/>
      <c r="AP426" s="151"/>
      <c r="AQ426" s="151"/>
      <c r="AR426" s="235"/>
    </row>
    <row r="427" spans="1:44" x14ac:dyDescent="0.15">
      <c r="A427" s="76"/>
      <c r="B427" s="238"/>
      <c r="C427" s="150"/>
      <c r="D427" s="150"/>
      <c r="E427" s="149"/>
      <c r="F427" s="150"/>
      <c r="G427" s="150"/>
      <c r="H427" s="149"/>
      <c r="I427" s="150"/>
      <c r="J427" s="150"/>
      <c r="K427" s="149"/>
      <c r="L427" s="150"/>
      <c r="M427" s="150"/>
      <c r="N427" s="149"/>
      <c r="O427" s="150"/>
      <c r="P427" s="150"/>
      <c r="Q427" s="149"/>
      <c r="R427" s="150"/>
      <c r="S427" s="150"/>
      <c r="T427" s="149"/>
      <c r="U427" s="150"/>
      <c r="V427" s="150"/>
      <c r="W427" s="149"/>
      <c r="X427" s="150"/>
      <c r="Y427" s="150"/>
      <c r="Z427" s="149"/>
      <c r="AA427" s="150"/>
      <c r="AB427" s="150"/>
      <c r="AC427" s="149"/>
      <c r="AD427" s="150"/>
      <c r="AE427" s="150"/>
      <c r="AF427" s="149"/>
      <c r="AG427" s="231"/>
      <c r="AH427" s="232"/>
      <c r="AI427" s="233"/>
      <c r="AJ427" s="148"/>
      <c r="AK427" s="234"/>
      <c r="AL427" s="234"/>
      <c r="AM427" s="234"/>
      <c r="AN427" s="151"/>
      <c r="AO427" s="151"/>
      <c r="AP427" s="151"/>
      <c r="AQ427" s="151"/>
      <c r="AR427" s="235"/>
    </row>
    <row r="428" spans="1:44" x14ac:dyDescent="0.15">
      <c r="A428" s="76"/>
      <c r="B428" s="238"/>
      <c r="C428" s="150"/>
      <c r="D428" s="150"/>
      <c r="E428" s="149"/>
      <c r="F428" s="150"/>
      <c r="G428" s="150"/>
      <c r="H428" s="149"/>
      <c r="I428" s="150"/>
      <c r="J428" s="150"/>
      <c r="K428" s="149"/>
      <c r="L428" s="150"/>
      <c r="M428" s="150"/>
      <c r="N428" s="149"/>
      <c r="O428" s="150"/>
      <c r="P428" s="150"/>
      <c r="Q428" s="149"/>
      <c r="R428" s="150"/>
      <c r="S428" s="150"/>
      <c r="T428" s="149"/>
      <c r="U428" s="150"/>
      <c r="V428" s="150"/>
      <c r="W428" s="149"/>
      <c r="X428" s="150"/>
      <c r="Y428" s="150"/>
      <c r="Z428" s="149"/>
      <c r="AA428" s="150"/>
      <c r="AB428" s="150"/>
      <c r="AC428" s="149"/>
      <c r="AD428" s="150"/>
      <c r="AE428" s="150"/>
      <c r="AF428" s="149"/>
      <c r="AG428" s="231"/>
      <c r="AH428" s="232"/>
      <c r="AI428" s="233"/>
      <c r="AJ428" s="148"/>
      <c r="AK428" s="234"/>
      <c r="AL428" s="234"/>
      <c r="AM428" s="234"/>
      <c r="AN428" s="151"/>
      <c r="AO428" s="151"/>
      <c r="AP428" s="151"/>
      <c r="AQ428" s="151"/>
      <c r="AR428" s="235"/>
    </row>
    <row r="429" spans="1:44" x14ac:dyDescent="0.15">
      <c r="A429" s="76"/>
      <c r="B429" s="238"/>
      <c r="C429" s="150"/>
      <c r="D429" s="150"/>
      <c r="E429" s="149"/>
      <c r="F429" s="150"/>
      <c r="G429" s="150"/>
      <c r="H429" s="149"/>
      <c r="I429" s="150"/>
      <c r="J429" s="150"/>
      <c r="K429" s="149"/>
      <c r="L429" s="150"/>
      <c r="M429" s="150"/>
      <c r="N429" s="149"/>
      <c r="O429" s="150"/>
      <c r="P429" s="150"/>
      <c r="Q429" s="149"/>
      <c r="R429" s="150"/>
      <c r="S429" s="150"/>
      <c r="T429" s="149"/>
      <c r="U429" s="150"/>
      <c r="V429" s="150"/>
      <c r="W429" s="149"/>
      <c r="X429" s="150"/>
      <c r="Y429" s="150"/>
      <c r="Z429" s="149"/>
      <c r="AA429" s="150"/>
      <c r="AB429" s="150"/>
      <c r="AC429" s="149"/>
      <c r="AD429" s="150"/>
      <c r="AE429" s="150"/>
      <c r="AF429" s="149"/>
      <c r="AG429" s="231"/>
      <c r="AH429" s="232"/>
      <c r="AI429" s="233"/>
      <c r="AJ429" s="148"/>
      <c r="AK429" s="234"/>
      <c r="AL429" s="234"/>
      <c r="AM429" s="234"/>
      <c r="AN429" s="151"/>
      <c r="AO429" s="151"/>
      <c r="AP429" s="151"/>
      <c r="AQ429" s="151"/>
      <c r="AR429" s="235"/>
    </row>
    <row r="430" spans="1:44" x14ac:dyDescent="0.15">
      <c r="A430" s="76"/>
      <c r="B430" s="238"/>
      <c r="C430" s="150"/>
      <c r="D430" s="150"/>
      <c r="E430" s="149"/>
      <c r="F430" s="150"/>
      <c r="G430" s="150"/>
      <c r="H430" s="149"/>
      <c r="I430" s="150"/>
      <c r="J430" s="150"/>
      <c r="K430" s="149"/>
      <c r="L430" s="150"/>
      <c r="M430" s="150"/>
      <c r="N430" s="149"/>
      <c r="O430" s="150"/>
      <c r="P430" s="150"/>
      <c r="Q430" s="149"/>
      <c r="R430" s="150"/>
      <c r="S430" s="150"/>
      <c r="T430" s="149"/>
      <c r="U430" s="150"/>
      <c r="V430" s="150"/>
      <c r="W430" s="149"/>
      <c r="X430" s="150"/>
      <c r="Y430" s="150"/>
      <c r="Z430" s="149"/>
      <c r="AA430" s="150"/>
      <c r="AB430" s="150"/>
      <c r="AC430" s="149"/>
      <c r="AD430" s="150"/>
      <c r="AE430" s="150"/>
      <c r="AF430" s="149"/>
      <c r="AG430" s="231"/>
      <c r="AH430" s="232"/>
      <c r="AI430" s="233"/>
      <c r="AJ430" s="148"/>
      <c r="AK430" s="234"/>
      <c r="AL430" s="234"/>
      <c r="AM430" s="234"/>
      <c r="AN430" s="151"/>
      <c r="AO430" s="151"/>
      <c r="AP430" s="151"/>
      <c r="AQ430" s="151"/>
      <c r="AR430" s="235"/>
    </row>
    <row r="431" spans="1:44" x14ac:dyDescent="0.15">
      <c r="A431" s="76"/>
      <c r="B431" s="238"/>
      <c r="C431" s="150"/>
      <c r="D431" s="150"/>
      <c r="E431" s="149"/>
      <c r="F431" s="150"/>
      <c r="G431" s="150"/>
      <c r="H431" s="149"/>
      <c r="I431" s="150"/>
      <c r="J431" s="150"/>
      <c r="K431" s="149"/>
      <c r="L431" s="150"/>
      <c r="M431" s="150"/>
      <c r="N431" s="149"/>
      <c r="O431" s="150"/>
      <c r="P431" s="150"/>
      <c r="Q431" s="149"/>
      <c r="R431" s="150"/>
      <c r="S431" s="150"/>
      <c r="T431" s="149"/>
      <c r="U431" s="150"/>
      <c r="V431" s="150"/>
      <c r="W431" s="149"/>
      <c r="X431" s="150"/>
      <c r="Y431" s="150"/>
      <c r="Z431" s="149"/>
      <c r="AA431" s="150"/>
      <c r="AB431" s="150"/>
      <c r="AC431" s="149"/>
      <c r="AD431" s="150"/>
      <c r="AE431" s="150"/>
      <c r="AF431" s="149"/>
      <c r="AG431" s="231"/>
      <c r="AH431" s="232"/>
      <c r="AI431" s="233"/>
      <c r="AJ431" s="148"/>
      <c r="AK431" s="234"/>
      <c r="AL431" s="234"/>
      <c r="AM431" s="234"/>
      <c r="AN431" s="151"/>
      <c r="AO431" s="151"/>
      <c r="AP431" s="151"/>
      <c r="AQ431" s="151"/>
      <c r="AR431" s="235"/>
    </row>
    <row r="432" spans="1:44" x14ac:dyDescent="0.15">
      <c r="A432" s="76"/>
      <c r="B432" s="238"/>
      <c r="C432" s="150"/>
      <c r="D432" s="150"/>
      <c r="E432" s="149"/>
      <c r="F432" s="150"/>
      <c r="G432" s="150"/>
      <c r="H432" s="149"/>
      <c r="I432" s="150"/>
      <c r="J432" s="150"/>
      <c r="K432" s="149"/>
      <c r="L432" s="150"/>
      <c r="M432" s="150"/>
      <c r="N432" s="149"/>
      <c r="O432" s="150"/>
      <c r="P432" s="150"/>
      <c r="Q432" s="149"/>
      <c r="R432" s="150"/>
      <c r="S432" s="150"/>
      <c r="T432" s="149"/>
      <c r="U432" s="150"/>
      <c r="V432" s="150"/>
      <c r="W432" s="149"/>
      <c r="X432" s="150"/>
      <c r="Y432" s="150"/>
      <c r="Z432" s="149"/>
      <c r="AA432" s="150"/>
      <c r="AB432" s="150"/>
      <c r="AC432" s="149"/>
      <c r="AD432" s="150"/>
      <c r="AE432" s="150"/>
      <c r="AF432" s="149"/>
      <c r="AG432" s="231"/>
      <c r="AH432" s="232"/>
      <c r="AI432" s="233"/>
      <c r="AJ432" s="148"/>
      <c r="AK432" s="234"/>
      <c r="AL432" s="234"/>
      <c r="AM432" s="234"/>
      <c r="AN432" s="151"/>
      <c r="AO432" s="151"/>
      <c r="AP432" s="151"/>
      <c r="AQ432" s="151"/>
      <c r="AR432" s="235"/>
    </row>
    <row r="433" spans="1:44" x14ac:dyDescent="0.15">
      <c r="A433" s="76"/>
      <c r="B433" s="238"/>
      <c r="C433" s="150"/>
      <c r="D433" s="150"/>
      <c r="E433" s="149"/>
      <c r="F433" s="150"/>
      <c r="G433" s="150"/>
      <c r="H433" s="149"/>
      <c r="I433" s="150"/>
      <c r="J433" s="150"/>
      <c r="K433" s="149"/>
      <c r="L433" s="150"/>
      <c r="M433" s="150"/>
      <c r="N433" s="149"/>
      <c r="O433" s="150"/>
      <c r="P433" s="150"/>
      <c r="Q433" s="149"/>
      <c r="R433" s="150"/>
      <c r="S433" s="150"/>
      <c r="T433" s="149"/>
      <c r="U433" s="150"/>
      <c r="V433" s="150"/>
      <c r="W433" s="149"/>
      <c r="X433" s="150"/>
      <c r="Y433" s="150"/>
      <c r="Z433" s="149"/>
      <c r="AA433" s="150"/>
      <c r="AB433" s="150"/>
      <c r="AC433" s="149"/>
      <c r="AD433" s="150"/>
      <c r="AE433" s="150"/>
      <c r="AF433" s="149"/>
      <c r="AG433" s="231"/>
      <c r="AH433" s="232"/>
      <c r="AI433" s="233"/>
      <c r="AJ433" s="148"/>
      <c r="AK433" s="234"/>
      <c r="AL433" s="234"/>
      <c r="AM433" s="234"/>
      <c r="AN433" s="151"/>
      <c r="AO433" s="151"/>
      <c r="AP433" s="151"/>
      <c r="AQ433" s="151"/>
      <c r="AR433" s="235"/>
    </row>
    <row r="434" spans="1:44" x14ac:dyDescent="0.15">
      <c r="A434" s="76"/>
      <c r="B434" s="238"/>
      <c r="C434" s="150"/>
      <c r="D434" s="150"/>
      <c r="E434" s="149"/>
      <c r="F434" s="150"/>
      <c r="G434" s="150"/>
      <c r="H434" s="149"/>
      <c r="I434" s="150"/>
      <c r="J434" s="150"/>
      <c r="K434" s="149"/>
      <c r="L434" s="150"/>
      <c r="M434" s="150"/>
      <c r="N434" s="149"/>
      <c r="O434" s="150"/>
      <c r="P434" s="150"/>
      <c r="Q434" s="149"/>
      <c r="R434" s="150"/>
      <c r="S434" s="150"/>
      <c r="T434" s="149"/>
      <c r="U434" s="150"/>
      <c r="V434" s="150"/>
      <c r="W434" s="149"/>
      <c r="X434" s="150"/>
      <c r="Y434" s="150"/>
      <c r="Z434" s="149"/>
      <c r="AA434" s="150"/>
      <c r="AB434" s="150"/>
      <c r="AC434" s="149"/>
      <c r="AD434" s="150"/>
      <c r="AE434" s="150"/>
      <c r="AF434" s="149"/>
      <c r="AG434" s="231"/>
      <c r="AH434" s="232"/>
      <c r="AI434" s="233"/>
      <c r="AJ434" s="148"/>
      <c r="AK434" s="234"/>
      <c r="AL434" s="234"/>
      <c r="AM434" s="234"/>
      <c r="AN434" s="151"/>
      <c r="AO434" s="151"/>
      <c r="AP434" s="151"/>
      <c r="AQ434" s="151"/>
      <c r="AR434" s="235"/>
    </row>
    <row r="435" spans="1:44" x14ac:dyDescent="0.15">
      <c r="A435" s="76"/>
      <c r="B435" s="238"/>
      <c r="C435" s="150"/>
      <c r="D435" s="150"/>
      <c r="E435" s="149"/>
      <c r="F435" s="150"/>
      <c r="G435" s="150"/>
      <c r="H435" s="149"/>
      <c r="I435" s="150"/>
      <c r="J435" s="150"/>
      <c r="K435" s="149"/>
      <c r="L435" s="150"/>
      <c r="M435" s="150"/>
      <c r="N435" s="149"/>
      <c r="O435" s="150"/>
      <c r="P435" s="150"/>
      <c r="Q435" s="149"/>
      <c r="R435" s="150"/>
      <c r="S435" s="150"/>
      <c r="T435" s="149"/>
      <c r="U435" s="150"/>
      <c r="V435" s="150"/>
      <c r="W435" s="149"/>
      <c r="X435" s="150"/>
      <c r="Y435" s="150"/>
      <c r="Z435" s="149"/>
      <c r="AA435" s="150"/>
      <c r="AB435" s="150"/>
      <c r="AC435" s="149"/>
      <c r="AD435" s="150"/>
      <c r="AE435" s="150"/>
      <c r="AF435" s="149"/>
      <c r="AG435" s="231"/>
      <c r="AH435" s="232"/>
      <c r="AI435" s="233"/>
      <c r="AJ435" s="148"/>
      <c r="AK435" s="234"/>
      <c r="AL435" s="234"/>
      <c r="AM435" s="234"/>
      <c r="AN435" s="151"/>
      <c r="AO435" s="151"/>
      <c r="AP435" s="151"/>
      <c r="AQ435" s="151"/>
      <c r="AR435" s="235"/>
    </row>
    <row r="436" spans="1:44" x14ac:dyDescent="0.15">
      <c r="A436" s="76"/>
      <c r="B436" s="238"/>
      <c r="C436" s="150"/>
      <c r="D436" s="150"/>
      <c r="E436" s="149"/>
      <c r="F436" s="150"/>
      <c r="G436" s="150"/>
      <c r="H436" s="149"/>
      <c r="I436" s="150"/>
      <c r="J436" s="150"/>
      <c r="K436" s="149"/>
      <c r="L436" s="150"/>
      <c r="M436" s="150"/>
      <c r="N436" s="149"/>
      <c r="O436" s="150"/>
      <c r="P436" s="150"/>
      <c r="Q436" s="149"/>
      <c r="R436" s="150"/>
      <c r="S436" s="150"/>
      <c r="T436" s="149"/>
      <c r="U436" s="150"/>
      <c r="V436" s="150"/>
      <c r="W436" s="149"/>
      <c r="X436" s="150"/>
      <c r="Y436" s="150"/>
      <c r="Z436" s="149"/>
      <c r="AA436" s="150"/>
      <c r="AB436" s="150"/>
      <c r="AC436" s="149"/>
      <c r="AD436" s="150"/>
      <c r="AE436" s="150"/>
      <c r="AF436" s="149"/>
      <c r="AG436" s="231"/>
      <c r="AH436" s="232"/>
      <c r="AI436" s="233"/>
      <c r="AJ436" s="148"/>
      <c r="AK436" s="234"/>
      <c r="AL436" s="234"/>
      <c r="AM436" s="234"/>
      <c r="AN436" s="151"/>
      <c r="AO436" s="151"/>
      <c r="AP436" s="151"/>
      <c r="AQ436" s="151"/>
      <c r="AR436" s="235"/>
    </row>
    <row r="437" spans="1:44" x14ac:dyDescent="0.15">
      <c r="A437" s="76"/>
      <c r="B437" s="238"/>
      <c r="C437" s="150"/>
      <c r="D437" s="150"/>
      <c r="E437" s="149"/>
      <c r="F437" s="150"/>
      <c r="G437" s="150"/>
      <c r="H437" s="149"/>
      <c r="I437" s="150"/>
      <c r="J437" s="150"/>
      <c r="K437" s="149"/>
      <c r="L437" s="150"/>
      <c r="M437" s="150"/>
      <c r="N437" s="149"/>
      <c r="O437" s="150"/>
      <c r="P437" s="150"/>
      <c r="Q437" s="149"/>
      <c r="R437" s="150"/>
      <c r="S437" s="150"/>
      <c r="T437" s="149"/>
      <c r="U437" s="150"/>
      <c r="V437" s="150"/>
      <c r="W437" s="149"/>
      <c r="X437" s="150"/>
      <c r="Y437" s="150"/>
      <c r="Z437" s="149"/>
      <c r="AA437" s="150"/>
      <c r="AB437" s="150"/>
      <c r="AC437" s="149"/>
      <c r="AD437" s="150"/>
      <c r="AE437" s="150"/>
      <c r="AF437" s="149"/>
      <c r="AG437" s="231"/>
      <c r="AH437" s="232"/>
      <c r="AI437" s="233"/>
      <c r="AJ437" s="148"/>
      <c r="AK437" s="234"/>
      <c r="AL437" s="234"/>
      <c r="AM437" s="234"/>
      <c r="AN437" s="151"/>
      <c r="AO437" s="151"/>
      <c r="AP437" s="151"/>
      <c r="AQ437" s="151"/>
      <c r="AR437" s="235"/>
    </row>
    <row r="438" spans="1:44" x14ac:dyDescent="0.15">
      <c r="A438" s="76"/>
      <c r="B438" s="238"/>
      <c r="C438" s="150"/>
      <c r="D438" s="150"/>
      <c r="E438" s="149"/>
      <c r="F438" s="150"/>
      <c r="G438" s="150"/>
      <c r="H438" s="149"/>
      <c r="I438" s="150"/>
      <c r="J438" s="150"/>
      <c r="K438" s="149"/>
      <c r="L438" s="150"/>
      <c r="M438" s="150"/>
      <c r="N438" s="149"/>
      <c r="O438" s="150"/>
      <c r="P438" s="150"/>
      <c r="Q438" s="149"/>
      <c r="R438" s="150"/>
      <c r="S438" s="150"/>
      <c r="T438" s="149"/>
      <c r="U438" s="150"/>
      <c r="V438" s="150"/>
      <c r="W438" s="149"/>
      <c r="X438" s="150"/>
      <c r="Y438" s="150"/>
      <c r="Z438" s="149"/>
      <c r="AA438" s="150"/>
      <c r="AB438" s="150"/>
      <c r="AC438" s="149"/>
      <c r="AD438" s="150"/>
      <c r="AE438" s="150"/>
      <c r="AF438" s="149"/>
      <c r="AG438" s="231"/>
      <c r="AH438" s="232"/>
      <c r="AI438" s="233"/>
      <c r="AJ438" s="148"/>
      <c r="AK438" s="234"/>
      <c r="AL438" s="234"/>
      <c r="AM438" s="234"/>
      <c r="AN438" s="151"/>
      <c r="AO438" s="151"/>
      <c r="AP438" s="151"/>
      <c r="AQ438" s="151"/>
      <c r="AR438" s="235"/>
    </row>
    <row r="439" spans="1:44" x14ac:dyDescent="0.15">
      <c r="A439" s="76"/>
      <c r="B439" s="238"/>
      <c r="C439" s="150"/>
      <c r="D439" s="150"/>
      <c r="E439" s="149"/>
      <c r="F439" s="150"/>
      <c r="G439" s="150"/>
      <c r="H439" s="149"/>
      <c r="I439" s="150"/>
      <c r="J439" s="150"/>
      <c r="K439" s="149"/>
      <c r="L439" s="150"/>
      <c r="M439" s="150"/>
      <c r="N439" s="149"/>
      <c r="O439" s="150"/>
      <c r="P439" s="150"/>
      <c r="Q439" s="149"/>
      <c r="R439" s="150"/>
      <c r="S439" s="150"/>
      <c r="T439" s="149"/>
      <c r="U439" s="150"/>
      <c r="V439" s="150"/>
      <c r="W439" s="149"/>
      <c r="X439" s="150"/>
      <c r="Y439" s="150"/>
      <c r="Z439" s="149"/>
      <c r="AA439" s="150"/>
      <c r="AB439" s="150"/>
      <c r="AC439" s="149"/>
      <c r="AD439" s="150"/>
      <c r="AE439" s="150"/>
      <c r="AF439" s="149"/>
      <c r="AG439" s="231"/>
      <c r="AH439" s="232"/>
      <c r="AI439" s="233"/>
      <c r="AJ439" s="148"/>
      <c r="AK439" s="234"/>
      <c r="AL439" s="234"/>
      <c r="AM439" s="234"/>
      <c r="AN439" s="151"/>
      <c r="AO439" s="151"/>
      <c r="AP439" s="151"/>
      <c r="AQ439" s="151"/>
      <c r="AR439" s="235"/>
    </row>
    <row r="440" spans="1:44" x14ac:dyDescent="0.15">
      <c r="A440" s="76"/>
      <c r="B440" s="238"/>
      <c r="C440" s="150"/>
      <c r="D440" s="150"/>
      <c r="E440" s="149"/>
      <c r="F440" s="150"/>
      <c r="G440" s="150"/>
      <c r="H440" s="149"/>
      <c r="I440" s="150"/>
      <c r="J440" s="150"/>
      <c r="K440" s="149"/>
      <c r="L440" s="150"/>
      <c r="M440" s="150"/>
      <c r="N440" s="149"/>
      <c r="O440" s="150"/>
      <c r="P440" s="150"/>
      <c r="Q440" s="149"/>
      <c r="R440" s="150"/>
      <c r="S440" s="150"/>
      <c r="T440" s="149"/>
      <c r="U440" s="150"/>
      <c r="V440" s="150"/>
      <c r="W440" s="149"/>
      <c r="X440" s="150"/>
      <c r="Y440" s="150"/>
      <c r="Z440" s="149"/>
      <c r="AA440" s="150"/>
      <c r="AB440" s="150"/>
      <c r="AC440" s="149"/>
      <c r="AD440" s="150"/>
      <c r="AE440" s="150"/>
      <c r="AF440" s="149"/>
      <c r="AG440" s="231"/>
      <c r="AH440" s="232"/>
      <c r="AI440" s="233"/>
      <c r="AJ440" s="148"/>
      <c r="AK440" s="234"/>
      <c r="AL440" s="234"/>
      <c r="AM440" s="234"/>
      <c r="AN440" s="151"/>
      <c r="AO440" s="151"/>
      <c r="AP440" s="151"/>
      <c r="AQ440" s="151"/>
      <c r="AR440" s="235"/>
    </row>
    <row r="441" spans="1:44" x14ac:dyDescent="0.15">
      <c r="A441" s="76"/>
      <c r="B441" s="238"/>
      <c r="C441" s="150"/>
      <c r="D441" s="150"/>
      <c r="E441" s="149"/>
      <c r="F441" s="150"/>
      <c r="G441" s="150"/>
      <c r="H441" s="149"/>
      <c r="I441" s="150"/>
      <c r="J441" s="150"/>
      <c r="K441" s="149"/>
      <c r="L441" s="150"/>
      <c r="M441" s="150"/>
      <c r="N441" s="149"/>
      <c r="O441" s="150"/>
      <c r="P441" s="150"/>
      <c r="Q441" s="149"/>
      <c r="R441" s="150"/>
      <c r="S441" s="150"/>
      <c r="T441" s="149"/>
      <c r="U441" s="150"/>
      <c r="V441" s="150"/>
      <c r="W441" s="149"/>
      <c r="X441" s="150"/>
      <c r="Y441" s="150"/>
      <c r="Z441" s="149"/>
      <c r="AA441" s="150"/>
      <c r="AB441" s="150"/>
      <c r="AC441" s="149"/>
      <c r="AD441" s="150"/>
      <c r="AE441" s="150"/>
      <c r="AF441" s="149"/>
      <c r="AG441" s="231"/>
      <c r="AH441" s="232"/>
      <c r="AI441" s="233"/>
      <c r="AJ441" s="148"/>
      <c r="AK441" s="234"/>
      <c r="AL441" s="234"/>
      <c r="AM441" s="234"/>
      <c r="AN441" s="151"/>
      <c r="AO441" s="151"/>
      <c r="AP441" s="151"/>
      <c r="AQ441" s="151"/>
      <c r="AR441" s="235"/>
    </row>
    <row r="442" spans="1:44" x14ac:dyDescent="0.15">
      <c r="A442" s="76"/>
      <c r="B442" s="238"/>
      <c r="C442" s="150"/>
      <c r="D442" s="150"/>
      <c r="E442" s="149"/>
      <c r="F442" s="150"/>
      <c r="G442" s="150"/>
      <c r="H442" s="149"/>
      <c r="I442" s="150"/>
      <c r="J442" s="150"/>
      <c r="K442" s="149"/>
      <c r="L442" s="150"/>
      <c r="M442" s="150"/>
      <c r="N442" s="149"/>
      <c r="O442" s="150"/>
      <c r="P442" s="150"/>
      <c r="Q442" s="149"/>
      <c r="R442" s="150"/>
      <c r="S442" s="150"/>
      <c r="T442" s="149"/>
      <c r="U442" s="150"/>
      <c r="V442" s="150"/>
      <c r="W442" s="149"/>
      <c r="X442" s="150"/>
      <c r="Y442" s="150"/>
      <c r="Z442" s="149"/>
      <c r="AA442" s="150"/>
      <c r="AB442" s="150"/>
      <c r="AC442" s="149"/>
      <c r="AD442" s="150"/>
      <c r="AE442" s="150"/>
      <c r="AF442" s="149"/>
      <c r="AG442" s="231"/>
      <c r="AH442" s="232"/>
      <c r="AI442" s="233"/>
      <c r="AJ442" s="148"/>
      <c r="AK442" s="234"/>
      <c r="AL442" s="234"/>
      <c r="AM442" s="234"/>
      <c r="AN442" s="151"/>
      <c r="AO442" s="151"/>
      <c r="AP442" s="151"/>
      <c r="AQ442" s="151"/>
      <c r="AR442" s="235"/>
    </row>
    <row r="443" spans="1:44" x14ac:dyDescent="0.15">
      <c r="A443" s="76"/>
      <c r="B443" s="238"/>
      <c r="C443" s="150"/>
      <c r="D443" s="150"/>
      <c r="E443" s="149"/>
      <c r="F443" s="150"/>
      <c r="G443" s="150"/>
      <c r="H443" s="149"/>
      <c r="I443" s="150"/>
      <c r="J443" s="150"/>
      <c r="K443" s="149"/>
      <c r="L443" s="150"/>
      <c r="M443" s="150"/>
      <c r="N443" s="149"/>
      <c r="O443" s="150"/>
      <c r="P443" s="150"/>
      <c r="Q443" s="149"/>
      <c r="R443" s="150"/>
      <c r="S443" s="150"/>
      <c r="T443" s="149"/>
      <c r="U443" s="150"/>
      <c r="V443" s="150"/>
      <c r="W443" s="149"/>
      <c r="X443" s="150"/>
      <c r="Y443" s="150"/>
      <c r="Z443" s="149"/>
      <c r="AA443" s="150"/>
      <c r="AB443" s="150"/>
      <c r="AC443" s="149"/>
      <c r="AD443" s="150"/>
      <c r="AE443" s="150"/>
      <c r="AF443" s="149"/>
      <c r="AG443" s="231"/>
      <c r="AH443" s="232"/>
      <c r="AI443" s="233"/>
      <c r="AJ443" s="148"/>
      <c r="AK443" s="234"/>
      <c r="AL443" s="234"/>
      <c r="AM443" s="234"/>
      <c r="AN443" s="151"/>
      <c r="AO443" s="151"/>
      <c r="AP443" s="151"/>
      <c r="AQ443" s="151"/>
      <c r="AR443" s="235"/>
    </row>
    <row r="444" spans="1:44" x14ac:dyDescent="0.15">
      <c r="A444" s="76"/>
      <c r="B444" s="238"/>
      <c r="C444" s="150"/>
      <c r="D444" s="150"/>
      <c r="E444" s="149"/>
      <c r="F444" s="150"/>
      <c r="G444" s="150"/>
      <c r="H444" s="149"/>
      <c r="I444" s="150"/>
      <c r="J444" s="150"/>
      <c r="K444" s="149"/>
      <c r="L444" s="150"/>
      <c r="M444" s="150"/>
      <c r="N444" s="149"/>
      <c r="O444" s="150"/>
      <c r="P444" s="150"/>
      <c r="Q444" s="149"/>
      <c r="R444" s="150"/>
      <c r="S444" s="150"/>
      <c r="T444" s="149"/>
      <c r="U444" s="150"/>
      <c r="V444" s="150"/>
      <c r="W444" s="149"/>
      <c r="X444" s="150"/>
      <c r="Y444" s="150"/>
      <c r="Z444" s="149"/>
      <c r="AA444" s="150"/>
      <c r="AB444" s="150"/>
      <c r="AC444" s="149"/>
      <c r="AD444" s="150"/>
      <c r="AE444" s="150"/>
      <c r="AF444" s="149"/>
      <c r="AG444" s="231"/>
      <c r="AH444" s="232"/>
      <c r="AI444" s="233"/>
      <c r="AJ444" s="148"/>
      <c r="AK444" s="234"/>
      <c r="AL444" s="234"/>
      <c r="AM444" s="234"/>
      <c r="AN444" s="151"/>
      <c r="AO444" s="151"/>
      <c r="AP444" s="151"/>
      <c r="AQ444" s="151"/>
      <c r="AR444" s="235"/>
    </row>
    <row r="445" spans="1:44" x14ac:dyDescent="0.15">
      <c r="A445" s="76"/>
      <c r="B445" s="238"/>
      <c r="C445" s="150"/>
      <c r="D445" s="150"/>
      <c r="E445" s="149"/>
      <c r="F445" s="150"/>
      <c r="G445" s="150"/>
      <c r="H445" s="149"/>
      <c r="I445" s="150"/>
      <c r="J445" s="150"/>
      <c r="K445" s="149"/>
      <c r="L445" s="150"/>
      <c r="M445" s="150"/>
      <c r="N445" s="149"/>
      <c r="O445" s="150"/>
      <c r="P445" s="150"/>
      <c r="Q445" s="149"/>
      <c r="R445" s="150"/>
      <c r="S445" s="150"/>
      <c r="T445" s="149"/>
      <c r="U445" s="150"/>
      <c r="V445" s="150"/>
      <c r="W445" s="149"/>
      <c r="X445" s="150"/>
      <c r="Y445" s="150"/>
      <c r="Z445" s="149"/>
      <c r="AA445" s="150"/>
      <c r="AB445" s="150"/>
      <c r="AC445" s="149"/>
      <c r="AD445" s="150"/>
      <c r="AE445" s="150"/>
      <c r="AF445" s="149"/>
      <c r="AG445" s="231"/>
      <c r="AH445" s="232"/>
      <c r="AI445" s="233"/>
      <c r="AJ445" s="148"/>
      <c r="AK445" s="234"/>
      <c r="AL445" s="234"/>
      <c r="AM445" s="234"/>
      <c r="AN445" s="151"/>
      <c r="AO445" s="151"/>
      <c r="AP445" s="151"/>
      <c r="AQ445" s="151"/>
      <c r="AR445" s="235"/>
    </row>
    <row r="446" spans="1:44" x14ac:dyDescent="0.15">
      <c r="A446" s="76"/>
      <c r="B446" s="238"/>
      <c r="C446" s="150"/>
      <c r="D446" s="150"/>
      <c r="E446" s="149"/>
      <c r="F446" s="150"/>
      <c r="G446" s="150"/>
      <c r="H446" s="149"/>
      <c r="I446" s="150"/>
      <c r="J446" s="150"/>
      <c r="K446" s="149"/>
      <c r="L446" s="150"/>
      <c r="M446" s="150"/>
      <c r="N446" s="149"/>
      <c r="O446" s="150"/>
      <c r="P446" s="150"/>
      <c r="Q446" s="149"/>
      <c r="R446" s="150"/>
      <c r="S446" s="150"/>
      <c r="T446" s="149"/>
      <c r="U446" s="150"/>
      <c r="V446" s="150"/>
      <c r="W446" s="149"/>
      <c r="X446" s="150"/>
      <c r="Y446" s="150"/>
      <c r="Z446" s="149"/>
      <c r="AA446" s="150"/>
      <c r="AB446" s="150"/>
      <c r="AC446" s="149"/>
      <c r="AD446" s="150"/>
      <c r="AE446" s="150"/>
      <c r="AF446" s="149"/>
      <c r="AG446" s="231"/>
      <c r="AH446" s="232"/>
      <c r="AI446" s="233"/>
      <c r="AJ446" s="148"/>
      <c r="AK446" s="234"/>
      <c r="AL446" s="234"/>
      <c r="AM446" s="234"/>
      <c r="AN446" s="151"/>
      <c r="AO446" s="151"/>
      <c r="AP446" s="151"/>
      <c r="AQ446" s="151"/>
      <c r="AR446" s="235"/>
    </row>
    <row r="447" spans="1:44" x14ac:dyDescent="0.15">
      <c r="A447" s="76"/>
      <c r="B447" s="238"/>
      <c r="C447" s="150"/>
      <c r="D447" s="150"/>
      <c r="E447" s="149"/>
      <c r="F447" s="150"/>
      <c r="G447" s="150"/>
      <c r="H447" s="149"/>
      <c r="I447" s="150"/>
      <c r="J447" s="150"/>
      <c r="K447" s="149"/>
      <c r="L447" s="150"/>
      <c r="M447" s="150"/>
      <c r="N447" s="149"/>
      <c r="O447" s="150"/>
      <c r="P447" s="150"/>
      <c r="Q447" s="149"/>
      <c r="R447" s="150"/>
      <c r="S447" s="150"/>
      <c r="T447" s="149"/>
      <c r="U447" s="150"/>
      <c r="V447" s="150"/>
      <c r="W447" s="149"/>
      <c r="X447" s="150"/>
      <c r="Y447" s="150"/>
      <c r="Z447" s="149"/>
      <c r="AA447" s="150"/>
      <c r="AB447" s="150"/>
      <c r="AC447" s="149"/>
      <c r="AD447" s="150"/>
      <c r="AE447" s="150"/>
      <c r="AF447" s="149"/>
      <c r="AG447" s="231"/>
      <c r="AH447" s="232"/>
      <c r="AI447" s="233"/>
      <c r="AJ447" s="148"/>
      <c r="AK447" s="234"/>
      <c r="AL447" s="234"/>
      <c r="AM447" s="234"/>
      <c r="AN447" s="151"/>
      <c r="AO447" s="151"/>
      <c r="AP447" s="151"/>
      <c r="AQ447" s="151"/>
      <c r="AR447" s="235"/>
    </row>
    <row r="448" spans="1:44" x14ac:dyDescent="0.15">
      <c r="A448" s="76"/>
      <c r="B448" s="238"/>
      <c r="C448" s="150"/>
      <c r="D448" s="150"/>
      <c r="E448" s="149"/>
      <c r="F448" s="150"/>
      <c r="G448" s="150"/>
      <c r="H448" s="149"/>
      <c r="I448" s="150"/>
      <c r="J448" s="150"/>
      <c r="K448" s="149"/>
      <c r="L448" s="150"/>
      <c r="M448" s="150"/>
      <c r="N448" s="149"/>
      <c r="O448" s="150"/>
      <c r="P448" s="150"/>
      <c r="Q448" s="149"/>
      <c r="R448" s="150"/>
      <c r="S448" s="150"/>
      <c r="T448" s="149"/>
      <c r="U448" s="150"/>
      <c r="V448" s="150"/>
      <c r="W448" s="149"/>
      <c r="X448" s="150"/>
      <c r="Y448" s="150"/>
      <c r="Z448" s="149"/>
      <c r="AA448" s="150"/>
      <c r="AB448" s="150"/>
      <c r="AC448" s="149"/>
      <c r="AD448" s="150"/>
      <c r="AE448" s="150"/>
      <c r="AF448" s="149"/>
      <c r="AG448" s="231"/>
      <c r="AH448" s="232"/>
      <c r="AI448" s="233"/>
      <c r="AJ448" s="148"/>
      <c r="AK448" s="234"/>
      <c r="AL448" s="234"/>
      <c r="AM448" s="234"/>
      <c r="AN448" s="151"/>
      <c r="AO448" s="151"/>
      <c r="AP448" s="151"/>
      <c r="AQ448" s="151"/>
      <c r="AR448" s="235"/>
    </row>
    <row r="449" spans="1:44" x14ac:dyDescent="0.15">
      <c r="A449" s="76"/>
      <c r="B449" s="238"/>
      <c r="C449" s="150"/>
      <c r="D449" s="150"/>
      <c r="E449" s="149"/>
      <c r="F449" s="150"/>
      <c r="G449" s="150"/>
      <c r="H449" s="149"/>
      <c r="I449" s="150"/>
      <c r="J449" s="150"/>
      <c r="K449" s="149"/>
      <c r="L449" s="150"/>
      <c r="M449" s="150"/>
      <c r="N449" s="149"/>
      <c r="O449" s="150"/>
      <c r="P449" s="150"/>
      <c r="Q449" s="149"/>
      <c r="R449" s="150"/>
      <c r="S449" s="150"/>
      <c r="T449" s="149"/>
      <c r="U449" s="150"/>
      <c r="V449" s="150"/>
      <c r="W449" s="149"/>
      <c r="X449" s="150"/>
      <c r="Y449" s="150"/>
      <c r="Z449" s="149"/>
      <c r="AA449" s="150"/>
      <c r="AB449" s="150"/>
      <c r="AC449" s="149"/>
      <c r="AD449" s="150"/>
      <c r="AE449" s="150"/>
      <c r="AF449" s="149"/>
      <c r="AG449" s="231"/>
      <c r="AH449" s="232"/>
      <c r="AI449" s="233"/>
      <c r="AJ449" s="148"/>
      <c r="AK449" s="234"/>
      <c r="AL449" s="234"/>
      <c r="AM449" s="234"/>
      <c r="AN449" s="151"/>
      <c r="AO449" s="151"/>
      <c r="AP449" s="151"/>
      <c r="AQ449" s="151"/>
      <c r="AR449" s="235"/>
    </row>
    <row r="450" spans="1:44" x14ac:dyDescent="0.15">
      <c r="A450" s="76"/>
      <c r="B450" s="238"/>
      <c r="C450" s="150"/>
      <c r="D450" s="150"/>
      <c r="E450" s="149"/>
      <c r="F450" s="150"/>
      <c r="G450" s="150"/>
      <c r="H450" s="149"/>
      <c r="I450" s="150"/>
      <c r="J450" s="150"/>
      <c r="K450" s="149"/>
      <c r="L450" s="150"/>
      <c r="M450" s="150"/>
      <c r="N450" s="149"/>
      <c r="O450" s="150"/>
      <c r="P450" s="150"/>
      <c r="Q450" s="149"/>
      <c r="R450" s="150"/>
      <c r="S450" s="150"/>
      <c r="T450" s="149"/>
      <c r="U450" s="150"/>
      <c r="V450" s="150"/>
      <c r="W450" s="149"/>
      <c r="X450" s="150"/>
      <c r="Y450" s="150"/>
      <c r="Z450" s="149"/>
      <c r="AA450" s="150"/>
      <c r="AB450" s="150"/>
      <c r="AC450" s="149"/>
      <c r="AD450" s="150"/>
      <c r="AE450" s="150"/>
      <c r="AF450" s="149"/>
      <c r="AG450" s="231"/>
      <c r="AH450" s="232"/>
      <c r="AI450" s="233"/>
      <c r="AJ450" s="148"/>
      <c r="AK450" s="234"/>
      <c r="AL450" s="234"/>
      <c r="AM450" s="234"/>
      <c r="AN450" s="151"/>
      <c r="AO450" s="151"/>
      <c r="AP450" s="151"/>
      <c r="AQ450" s="151"/>
      <c r="AR450" s="235"/>
    </row>
    <row r="451" spans="1:44" x14ac:dyDescent="0.15">
      <c r="A451" s="76"/>
      <c r="B451" s="238"/>
      <c r="C451" s="150"/>
      <c r="D451" s="150"/>
      <c r="E451" s="149"/>
      <c r="F451" s="150"/>
      <c r="G451" s="150"/>
      <c r="H451" s="149"/>
      <c r="I451" s="150"/>
      <c r="J451" s="150"/>
      <c r="K451" s="149"/>
      <c r="L451" s="150"/>
      <c r="M451" s="150"/>
      <c r="N451" s="149"/>
      <c r="O451" s="150"/>
      <c r="P451" s="150"/>
      <c r="Q451" s="149"/>
      <c r="R451" s="150"/>
      <c r="S451" s="150"/>
      <c r="T451" s="149"/>
      <c r="U451" s="150"/>
      <c r="V451" s="150"/>
      <c r="W451" s="149"/>
      <c r="X451" s="150"/>
      <c r="Y451" s="150"/>
      <c r="Z451" s="149"/>
      <c r="AA451" s="150"/>
      <c r="AB451" s="150"/>
      <c r="AC451" s="149"/>
      <c r="AD451" s="150"/>
      <c r="AE451" s="150"/>
      <c r="AF451" s="149"/>
      <c r="AG451" s="231"/>
      <c r="AH451" s="232"/>
      <c r="AI451" s="233"/>
      <c r="AJ451" s="148"/>
      <c r="AK451" s="234"/>
      <c r="AL451" s="234"/>
      <c r="AM451" s="234"/>
      <c r="AN451" s="151"/>
      <c r="AO451" s="151"/>
      <c r="AP451" s="151"/>
      <c r="AQ451" s="151"/>
      <c r="AR451" s="235"/>
    </row>
    <row r="452" spans="1:44" x14ac:dyDescent="0.15">
      <c r="A452" s="76"/>
      <c r="B452" s="238"/>
      <c r="C452" s="150"/>
      <c r="D452" s="150"/>
      <c r="E452" s="149"/>
      <c r="F452" s="150"/>
      <c r="G452" s="150"/>
      <c r="H452" s="149"/>
      <c r="I452" s="150"/>
      <c r="J452" s="150"/>
      <c r="K452" s="149"/>
      <c r="L452" s="150"/>
      <c r="M452" s="150"/>
      <c r="N452" s="149"/>
      <c r="O452" s="150"/>
      <c r="P452" s="150"/>
      <c r="Q452" s="149"/>
      <c r="R452" s="150"/>
      <c r="S452" s="150"/>
      <c r="T452" s="149"/>
      <c r="U452" s="150"/>
      <c r="V452" s="150"/>
      <c r="W452" s="149"/>
      <c r="X452" s="150"/>
      <c r="Y452" s="150"/>
      <c r="Z452" s="149"/>
      <c r="AA452" s="150"/>
      <c r="AB452" s="150"/>
      <c r="AC452" s="149"/>
      <c r="AD452" s="150"/>
      <c r="AE452" s="150"/>
      <c r="AF452" s="149"/>
      <c r="AG452" s="231"/>
      <c r="AH452" s="232"/>
      <c r="AI452" s="233"/>
      <c r="AJ452" s="148"/>
      <c r="AK452" s="234"/>
      <c r="AL452" s="234"/>
      <c r="AM452" s="234"/>
      <c r="AN452" s="151"/>
      <c r="AO452" s="151"/>
      <c r="AP452" s="151"/>
      <c r="AQ452" s="151"/>
      <c r="AR452" s="235"/>
    </row>
    <row r="453" spans="1:44" x14ac:dyDescent="0.15">
      <c r="A453" s="76"/>
      <c r="B453" s="238"/>
      <c r="C453" s="150"/>
      <c r="D453" s="150"/>
      <c r="E453" s="149"/>
      <c r="F453" s="150"/>
      <c r="G453" s="150"/>
      <c r="H453" s="149"/>
      <c r="I453" s="150"/>
      <c r="J453" s="150"/>
      <c r="K453" s="149"/>
      <c r="L453" s="150"/>
      <c r="M453" s="150"/>
      <c r="N453" s="149"/>
      <c r="O453" s="150"/>
      <c r="P453" s="150"/>
      <c r="Q453" s="149"/>
      <c r="R453" s="150"/>
      <c r="S453" s="150"/>
      <c r="T453" s="149"/>
      <c r="U453" s="150"/>
      <c r="V453" s="150"/>
      <c r="W453" s="149"/>
      <c r="X453" s="150"/>
      <c r="Y453" s="150"/>
      <c r="Z453" s="149"/>
      <c r="AA453" s="150"/>
      <c r="AB453" s="150"/>
      <c r="AC453" s="149"/>
      <c r="AD453" s="150"/>
      <c r="AE453" s="150"/>
      <c r="AF453" s="149"/>
      <c r="AG453" s="231"/>
      <c r="AH453" s="232"/>
      <c r="AI453" s="233"/>
      <c r="AJ453" s="148"/>
      <c r="AK453" s="234"/>
      <c r="AL453" s="234"/>
      <c r="AM453" s="234"/>
      <c r="AN453" s="151"/>
      <c r="AO453" s="151"/>
      <c r="AP453" s="151"/>
      <c r="AQ453" s="151"/>
      <c r="AR453" s="235"/>
    </row>
    <row r="454" spans="1:44" x14ac:dyDescent="0.15">
      <c r="A454" s="76"/>
      <c r="B454" s="238"/>
      <c r="C454" s="150"/>
      <c r="D454" s="150"/>
      <c r="E454" s="149"/>
      <c r="F454" s="150"/>
      <c r="G454" s="150"/>
      <c r="H454" s="149"/>
      <c r="I454" s="150"/>
      <c r="J454" s="150"/>
      <c r="K454" s="149"/>
      <c r="L454" s="150"/>
      <c r="M454" s="150"/>
      <c r="N454" s="149"/>
      <c r="O454" s="150"/>
      <c r="P454" s="150"/>
      <c r="Q454" s="149"/>
      <c r="R454" s="150"/>
      <c r="S454" s="150"/>
      <c r="T454" s="149"/>
      <c r="U454" s="150"/>
      <c r="V454" s="150"/>
      <c r="W454" s="149"/>
      <c r="X454" s="150"/>
      <c r="Y454" s="150"/>
      <c r="Z454" s="149"/>
      <c r="AA454" s="150"/>
      <c r="AB454" s="150"/>
      <c r="AC454" s="149"/>
      <c r="AD454" s="150"/>
      <c r="AE454" s="150"/>
      <c r="AF454" s="149"/>
      <c r="AG454" s="231"/>
      <c r="AH454" s="232"/>
      <c r="AI454" s="233"/>
      <c r="AJ454" s="148"/>
      <c r="AK454" s="234"/>
      <c r="AL454" s="234"/>
      <c r="AM454" s="234"/>
      <c r="AN454" s="151"/>
      <c r="AO454" s="151"/>
      <c r="AP454" s="151"/>
      <c r="AQ454" s="151"/>
      <c r="AR454" s="235"/>
    </row>
    <row r="455" spans="1:44" x14ac:dyDescent="0.15">
      <c r="A455" s="76"/>
      <c r="B455" s="238"/>
      <c r="C455" s="150"/>
      <c r="D455" s="150"/>
      <c r="E455" s="149"/>
      <c r="F455" s="150"/>
      <c r="G455" s="150"/>
      <c r="H455" s="149"/>
      <c r="I455" s="150"/>
      <c r="J455" s="150"/>
      <c r="K455" s="149"/>
      <c r="L455" s="150"/>
      <c r="M455" s="150"/>
      <c r="N455" s="149"/>
      <c r="O455" s="150"/>
      <c r="P455" s="150"/>
      <c r="Q455" s="149"/>
      <c r="R455" s="150"/>
      <c r="S455" s="150"/>
      <c r="T455" s="149"/>
      <c r="U455" s="150"/>
      <c r="V455" s="150"/>
      <c r="W455" s="149"/>
      <c r="X455" s="150"/>
      <c r="Y455" s="150"/>
      <c r="Z455" s="149"/>
      <c r="AA455" s="150"/>
      <c r="AB455" s="150"/>
      <c r="AC455" s="149"/>
      <c r="AD455" s="150"/>
      <c r="AE455" s="150"/>
      <c r="AF455" s="149"/>
      <c r="AG455" s="231"/>
      <c r="AH455" s="232"/>
      <c r="AI455" s="233"/>
      <c r="AJ455" s="148"/>
      <c r="AK455" s="234"/>
      <c r="AL455" s="234"/>
      <c r="AM455" s="234"/>
      <c r="AN455" s="151"/>
      <c r="AO455" s="151"/>
      <c r="AP455" s="151"/>
      <c r="AQ455" s="151"/>
      <c r="AR455" s="235"/>
    </row>
    <row r="456" spans="1:44" x14ac:dyDescent="0.15">
      <c r="A456" s="76"/>
      <c r="B456" s="238"/>
      <c r="C456" s="150"/>
      <c r="D456" s="150"/>
      <c r="E456" s="149"/>
      <c r="F456" s="150"/>
      <c r="G456" s="150"/>
      <c r="H456" s="149"/>
      <c r="I456" s="150"/>
      <c r="J456" s="150"/>
      <c r="K456" s="149"/>
      <c r="L456" s="150"/>
      <c r="M456" s="150"/>
      <c r="N456" s="149"/>
      <c r="O456" s="150"/>
      <c r="P456" s="150"/>
      <c r="Q456" s="149"/>
      <c r="R456" s="150"/>
      <c r="S456" s="150"/>
      <c r="T456" s="149"/>
      <c r="U456" s="150"/>
      <c r="V456" s="150"/>
      <c r="W456" s="149"/>
      <c r="X456" s="150"/>
      <c r="Y456" s="150"/>
      <c r="Z456" s="149"/>
      <c r="AA456" s="150"/>
      <c r="AB456" s="150"/>
      <c r="AC456" s="149"/>
      <c r="AD456" s="150"/>
      <c r="AE456" s="150"/>
      <c r="AF456" s="149"/>
      <c r="AG456" s="231"/>
      <c r="AH456" s="232"/>
      <c r="AI456" s="233"/>
      <c r="AJ456" s="148"/>
      <c r="AK456" s="234"/>
      <c r="AL456" s="234"/>
      <c r="AM456" s="234"/>
      <c r="AN456" s="151"/>
      <c r="AO456" s="151"/>
      <c r="AP456" s="151"/>
      <c r="AQ456" s="151"/>
      <c r="AR456" s="235"/>
    </row>
    <row r="457" spans="1:44" x14ac:dyDescent="0.15">
      <c r="A457" s="76"/>
      <c r="B457" s="238"/>
      <c r="C457" s="150"/>
      <c r="D457" s="150"/>
      <c r="E457" s="149"/>
      <c r="F457" s="150"/>
      <c r="G457" s="150"/>
      <c r="H457" s="149"/>
      <c r="I457" s="150"/>
      <c r="J457" s="150"/>
      <c r="K457" s="149"/>
      <c r="L457" s="150"/>
      <c r="M457" s="150"/>
      <c r="N457" s="149"/>
      <c r="O457" s="150"/>
      <c r="P457" s="150"/>
      <c r="Q457" s="149"/>
      <c r="R457" s="150"/>
      <c r="S457" s="150"/>
      <c r="T457" s="149"/>
      <c r="U457" s="150"/>
      <c r="V457" s="150"/>
      <c r="W457" s="149"/>
      <c r="X457" s="150"/>
      <c r="Y457" s="150"/>
      <c r="Z457" s="149"/>
      <c r="AA457" s="150"/>
      <c r="AB457" s="150"/>
      <c r="AC457" s="149"/>
      <c r="AD457" s="150"/>
      <c r="AE457" s="150"/>
      <c r="AF457" s="149"/>
      <c r="AG457" s="231"/>
      <c r="AH457" s="232"/>
      <c r="AI457" s="233"/>
      <c r="AJ457" s="148"/>
      <c r="AK457" s="234"/>
      <c r="AL457" s="234"/>
      <c r="AM457" s="234"/>
      <c r="AN457" s="151"/>
      <c r="AO457" s="151"/>
      <c r="AP457" s="151"/>
      <c r="AQ457" s="151"/>
      <c r="AR457" s="235"/>
    </row>
    <row r="458" spans="1:44" x14ac:dyDescent="0.15">
      <c r="A458" s="76"/>
      <c r="B458" s="238"/>
      <c r="C458" s="150"/>
      <c r="D458" s="150"/>
      <c r="E458" s="149"/>
      <c r="F458" s="150"/>
      <c r="G458" s="150"/>
      <c r="H458" s="149"/>
      <c r="I458" s="150"/>
      <c r="J458" s="150"/>
      <c r="K458" s="149"/>
      <c r="L458" s="150"/>
      <c r="M458" s="150"/>
      <c r="N458" s="149"/>
      <c r="O458" s="150"/>
      <c r="P458" s="150"/>
      <c r="Q458" s="149"/>
      <c r="R458" s="150"/>
      <c r="S458" s="150"/>
      <c r="T458" s="149"/>
      <c r="U458" s="150"/>
      <c r="V458" s="150"/>
      <c r="W458" s="149"/>
      <c r="X458" s="150"/>
      <c r="Y458" s="150"/>
      <c r="Z458" s="149"/>
      <c r="AA458" s="150"/>
      <c r="AB458" s="150"/>
      <c r="AC458" s="149"/>
      <c r="AD458" s="150"/>
      <c r="AE458" s="150"/>
      <c r="AF458" s="149"/>
      <c r="AG458" s="231"/>
      <c r="AH458" s="232"/>
      <c r="AI458" s="233"/>
      <c r="AJ458" s="148"/>
      <c r="AK458" s="234"/>
      <c r="AL458" s="234"/>
      <c r="AM458" s="234"/>
      <c r="AN458" s="151"/>
      <c r="AO458" s="151"/>
      <c r="AP458" s="151"/>
      <c r="AQ458" s="151"/>
      <c r="AR458" s="235"/>
    </row>
    <row r="459" spans="1:44" x14ac:dyDescent="0.15">
      <c r="A459" s="76"/>
      <c r="B459" s="238"/>
      <c r="C459" s="150"/>
      <c r="D459" s="150"/>
      <c r="E459" s="149"/>
      <c r="F459" s="150"/>
      <c r="G459" s="150"/>
      <c r="H459" s="149"/>
      <c r="I459" s="150"/>
      <c r="J459" s="150"/>
      <c r="K459" s="149"/>
      <c r="L459" s="150"/>
      <c r="M459" s="150"/>
      <c r="N459" s="149"/>
      <c r="O459" s="150"/>
      <c r="P459" s="150"/>
      <c r="Q459" s="149"/>
      <c r="R459" s="150"/>
      <c r="S459" s="150"/>
      <c r="T459" s="149"/>
      <c r="U459" s="150"/>
      <c r="V459" s="150"/>
      <c r="W459" s="149"/>
      <c r="X459" s="150"/>
      <c r="Y459" s="150"/>
      <c r="Z459" s="149"/>
      <c r="AA459" s="150"/>
      <c r="AB459" s="150"/>
      <c r="AC459" s="149"/>
      <c r="AD459" s="150"/>
      <c r="AE459" s="150"/>
      <c r="AF459" s="149"/>
      <c r="AG459" s="231"/>
      <c r="AH459" s="232"/>
      <c r="AI459" s="233"/>
      <c r="AJ459" s="148"/>
      <c r="AK459" s="234"/>
      <c r="AL459" s="234"/>
      <c r="AM459" s="234"/>
      <c r="AN459" s="151"/>
      <c r="AO459" s="151"/>
      <c r="AP459" s="151"/>
      <c r="AQ459" s="151"/>
      <c r="AR459" s="235"/>
    </row>
    <row r="460" spans="1:44" x14ac:dyDescent="0.15">
      <c r="A460" s="76"/>
      <c r="B460" s="238"/>
      <c r="C460" s="150"/>
      <c r="D460" s="150"/>
      <c r="E460" s="149"/>
      <c r="F460" s="150"/>
      <c r="G460" s="150"/>
      <c r="H460" s="149"/>
      <c r="I460" s="150"/>
      <c r="J460" s="150"/>
      <c r="K460" s="149"/>
      <c r="L460" s="150"/>
      <c r="M460" s="150"/>
      <c r="N460" s="149"/>
      <c r="O460" s="150"/>
      <c r="P460" s="150"/>
      <c r="Q460" s="149"/>
      <c r="R460" s="150"/>
      <c r="S460" s="150"/>
      <c r="T460" s="149"/>
      <c r="U460" s="150"/>
      <c r="V460" s="150"/>
      <c r="W460" s="149"/>
      <c r="X460" s="150"/>
      <c r="Y460" s="150"/>
      <c r="Z460" s="149"/>
      <c r="AA460" s="150"/>
      <c r="AB460" s="150"/>
      <c r="AC460" s="149"/>
      <c r="AD460" s="150"/>
      <c r="AE460" s="150"/>
      <c r="AF460" s="149"/>
      <c r="AG460" s="231"/>
      <c r="AH460" s="232"/>
      <c r="AI460" s="233"/>
      <c r="AJ460" s="148"/>
      <c r="AK460" s="234"/>
      <c r="AL460" s="234"/>
      <c r="AM460" s="234"/>
      <c r="AN460" s="151"/>
      <c r="AO460" s="151"/>
      <c r="AP460" s="151"/>
      <c r="AQ460" s="151"/>
      <c r="AR460" s="235"/>
    </row>
    <row r="461" spans="1:44" x14ac:dyDescent="0.15">
      <c r="A461" s="76"/>
      <c r="B461" s="238"/>
      <c r="C461" s="150"/>
      <c r="D461" s="150"/>
      <c r="E461" s="149"/>
      <c r="F461" s="150"/>
      <c r="G461" s="150"/>
      <c r="H461" s="149"/>
      <c r="I461" s="150"/>
      <c r="J461" s="150"/>
      <c r="K461" s="149"/>
      <c r="L461" s="150"/>
      <c r="M461" s="150"/>
      <c r="N461" s="149"/>
      <c r="O461" s="150"/>
      <c r="P461" s="150"/>
      <c r="Q461" s="149"/>
      <c r="R461" s="150"/>
      <c r="S461" s="150"/>
      <c r="T461" s="149"/>
      <c r="U461" s="150"/>
      <c r="V461" s="150"/>
      <c r="W461" s="149"/>
      <c r="X461" s="150"/>
      <c r="Y461" s="150"/>
      <c r="Z461" s="149"/>
      <c r="AA461" s="150"/>
      <c r="AB461" s="150"/>
      <c r="AC461" s="149"/>
      <c r="AD461" s="150"/>
      <c r="AE461" s="150"/>
      <c r="AF461" s="149"/>
      <c r="AG461" s="231"/>
      <c r="AH461" s="232"/>
      <c r="AI461" s="233"/>
      <c r="AJ461" s="148"/>
      <c r="AK461" s="234"/>
      <c r="AL461" s="234"/>
      <c r="AM461" s="234"/>
      <c r="AN461" s="151"/>
      <c r="AO461" s="151"/>
      <c r="AP461" s="151"/>
      <c r="AQ461" s="151"/>
      <c r="AR461" s="235"/>
    </row>
    <row r="462" spans="1:44" x14ac:dyDescent="0.15">
      <c r="A462" s="76"/>
      <c r="B462" s="238"/>
      <c r="C462" s="150"/>
      <c r="D462" s="150"/>
      <c r="E462" s="149"/>
      <c r="F462" s="150"/>
      <c r="G462" s="150"/>
      <c r="H462" s="149"/>
      <c r="I462" s="150"/>
      <c r="J462" s="150"/>
      <c r="K462" s="149"/>
      <c r="L462" s="150"/>
      <c r="M462" s="150"/>
      <c r="N462" s="149"/>
      <c r="O462" s="150"/>
      <c r="P462" s="150"/>
      <c r="Q462" s="149"/>
      <c r="R462" s="150"/>
      <c r="S462" s="150"/>
      <c r="T462" s="149"/>
      <c r="U462" s="150"/>
      <c r="V462" s="150"/>
      <c r="W462" s="149"/>
      <c r="X462" s="150"/>
      <c r="Y462" s="150"/>
      <c r="Z462" s="149"/>
      <c r="AA462" s="150"/>
      <c r="AB462" s="150"/>
      <c r="AC462" s="149"/>
      <c r="AD462" s="150"/>
      <c r="AE462" s="150"/>
      <c r="AF462" s="149"/>
      <c r="AG462" s="231"/>
      <c r="AH462" s="232"/>
      <c r="AI462" s="233"/>
      <c r="AJ462" s="148"/>
      <c r="AK462" s="234"/>
      <c r="AL462" s="234"/>
      <c r="AM462" s="234"/>
      <c r="AN462" s="151"/>
      <c r="AO462" s="151"/>
      <c r="AP462" s="151"/>
      <c r="AQ462" s="151"/>
      <c r="AR462" s="235"/>
    </row>
    <row r="463" spans="1:44" x14ac:dyDescent="0.15">
      <c r="A463" s="76"/>
      <c r="B463" s="238"/>
      <c r="C463" s="150"/>
      <c r="D463" s="150"/>
      <c r="E463" s="149"/>
      <c r="F463" s="150"/>
      <c r="G463" s="150"/>
      <c r="H463" s="149"/>
      <c r="I463" s="150"/>
      <c r="J463" s="150"/>
      <c r="K463" s="149"/>
      <c r="L463" s="150"/>
      <c r="M463" s="150"/>
      <c r="N463" s="149"/>
      <c r="O463" s="150"/>
      <c r="P463" s="150"/>
      <c r="Q463" s="149"/>
      <c r="R463" s="150"/>
      <c r="S463" s="150"/>
      <c r="T463" s="149"/>
      <c r="U463" s="150"/>
      <c r="V463" s="150"/>
      <c r="W463" s="149"/>
      <c r="X463" s="150"/>
      <c r="Y463" s="150"/>
      <c r="Z463" s="149"/>
      <c r="AA463" s="150"/>
      <c r="AB463" s="150"/>
      <c r="AC463" s="149"/>
      <c r="AD463" s="150"/>
      <c r="AE463" s="150"/>
      <c r="AF463" s="149"/>
      <c r="AG463" s="231"/>
      <c r="AH463" s="232"/>
      <c r="AI463" s="233"/>
      <c r="AJ463" s="148"/>
      <c r="AK463" s="234"/>
      <c r="AL463" s="234"/>
      <c r="AM463" s="234"/>
      <c r="AN463" s="151"/>
      <c r="AO463" s="151"/>
      <c r="AP463" s="151"/>
      <c r="AQ463" s="151"/>
      <c r="AR463" s="235"/>
    </row>
    <row r="464" spans="1:44" x14ac:dyDescent="0.15">
      <c r="A464" s="76"/>
      <c r="B464" s="238"/>
      <c r="C464" s="150"/>
      <c r="D464" s="150"/>
      <c r="E464" s="149"/>
      <c r="F464" s="150"/>
      <c r="G464" s="150"/>
      <c r="H464" s="149"/>
      <c r="I464" s="150"/>
      <c r="J464" s="150"/>
      <c r="K464" s="149"/>
      <c r="L464" s="150"/>
      <c r="M464" s="150"/>
      <c r="N464" s="149"/>
      <c r="O464" s="150"/>
      <c r="P464" s="150"/>
      <c r="Q464" s="149"/>
      <c r="R464" s="150"/>
      <c r="S464" s="150"/>
      <c r="T464" s="149"/>
      <c r="U464" s="150"/>
      <c r="V464" s="150"/>
      <c r="W464" s="149"/>
      <c r="X464" s="150"/>
      <c r="Y464" s="150"/>
      <c r="Z464" s="149"/>
      <c r="AA464" s="150"/>
      <c r="AB464" s="150"/>
      <c r="AC464" s="149"/>
      <c r="AD464" s="150"/>
      <c r="AE464" s="150"/>
      <c r="AF464" s="149"/>
      <c r="AG464" s="231"/>
      <c r="AH464" s="232"/>
      <c r="AI464" s="233"/>
      <c r="AJ464" s="148"/>
      <c r="AK464" s="234"/>
      <c r="AL464" s="234"/>
      <c r="AM464" s="234"/>
      <c r="AN464" s="151"/>
      <c r="AO464" s="151"/>
      <c r="AP464" s="151"/>
      <c r="AQ464" s="151"/>
      <c r="AR464" s="235"/>
    </row>
    <row r="465" spans="1:44" x14ac:dyDescent="0.15">
      <c r="A465" s="76"/>
      <c r="B465" s="238"/>
      <c r="C465" s="150"/>
      <c r="D465" s="150"/>
      <c r="E465" s="149"/>
      <c r="F465" s="150"/>
      <c r="G465" s="150"/>
      <c r="H465" s="149"/>
      <c r="I465" s="150"/>
      <c r="J465" s="150"/>
      <c r="K465" s="149"/>
      <c r="L465" s="150"/>
      <c r="M465" s="150"/>
      <c r="N465" s="149"/>
      <c r="O465" s="150"/>
      <c r="P465" s="150"/>
      <c r="Q465" s="149"/>
      <c r="R465" s="150"/>
      <c r="S465" s="150"/>
      <c r="T465" s="149"/>
      <c r="U465" s="150"/>
      <c r="V465" s="150"/>
      <c r="W465" s="149"/>
      <c r="X465" s="150"/>
      <c r="Y465" s="150"/>
      <c r="Z465" s="149"/>
      <c r="AA465" s="150"/>
      <c r="AB465" s="150"/>
      <c r="AC465" s="149"/>
      <c r="AD465" s="150"/>
      <c r="AE465" s="150"/>
      <c r="AF465" s="149"/>
      <c r="AG465" s="231"/>
      <c r="AH465" s="232"/>
      <c r="AI465" s="233"/>
      <c r="AJ465" s="148"/>
      <c r="AK465" s="234"/>
      <c r="AL465" s="234"/>
      <c r="AM465" s="234"/>
      <c r="AN465" s="151"/>
      <c r="AO465" s="151"/>
      <c r="AP465" s="151"/>
      <c r="AQ465" s="151"/>
      <c r="AR465" s="235"/>
    </row>
    <row r="466" spans="1:44" x14ac:dyDescent="0.15">
      <c r="A466" s="76"/>
      <c r="B466" s="238"/>
      <c r="C466" s="150"/>
      <c r="D466" s="150"/>
      <c r="E466" s="149"/>
      <c r="F466" s="150"/>
      <c r="G466" s="150"/>
      <c r="H466" s="149"/>
      <c r="I466" s="150"/>
      <c r="J466" s="150"/>
      <c r="K466" s="149"/>
      <c r="L466" s="150"/>
      <c r="M466" s="150"/>
      <c r="N466" s="149"/>
      <c r="O466" s="150"/>
      <c r="P466" s="150"/>
      <c r="Q466" s="149"/>
      <c r="R466" s="150"/>
      <c r="S466" s="150"/>
      <c r="T466" s="149"/>
      <c r="U466" s="150"/>
      <c r="V466" s="150"/>
      <c r="W466" s="149"/>
      <c r="X466" s="150"/>
      <c r="Y466" s="150"/>
      <c r="Z466" s="149"/>
      <c r="AA466" s="150"/>
      <c r="AB466" s="150"/>
      <c r="AC466" s="149"/>
      <c r="AD466" s="150"/>
      <c r="AE466" s="150"/>
      <c r="AF466" s="149"/>
      <c r="AG466" s="231"/>
      <c r="AH466" s="232"/>
      <c r="AI466" s="233"/>
      <c r="AJ466" s="148"/>
      <c r="AK466" s="234"/>
      <c r="AL466" s="234"/>
      <c r="AM466" s="234"/>
      <c r="AN466" s="151"/>
      <c r="AO466" s="151"/>
      <c r="AP466" s="151"/>
      <c r="AQ466" s="151"/>
      <c r="AR466" s="235"/>
    </row>
    <row r="467" spans="1:44" x14ac:dyDescent="0.15">
      <c r="A467" s="76"/>
      <c r="B467" s="238"/>
      <c r="C467" s="150"/>
      <c r="D467" s="150"/>
      <c r="E467" s="149"/>
      <c r="F467" s="150"/>
      <c r="G467" s="150"/>
      <c r="H467" s="149"/>
      <c r="I467" s="150"/>
      <c r="J467" s="150"/>
      <c r="K467" s="149"/>
      <c r="L467" s="150"/>
      <c r="M467" s="150"/>
      <c r="N467" s="149"/>
      <c r="O467" s="150"/>
      <c r="P467" s="150"/>
      <c r="Q467" s="149"/>
      <c r="R467" s="150"/>
      <c r="S467" s="150"/>
      <c r="T467" s="149"/>
      <c r="U467" s="150"/>
      <c r="V467" s="150"/>
      <c r="W467" s="149"/>
      <c r="X467" s="150"/>
      <c r="Y467" s="150"/>
      <c r="Z467" s="149"/>
      <c r="AA467" s="150"/>
      <c r="AB467" s="150"/>
      <c r="AC467" s="149"/>
      <c r="AD467" s="150"/>
      <c r="AE467" s="150"/>
      <c r="AF467" s="149"/>
      <c r="AG467" s="231"/>
      <c r="AH467" s="232"/>
      <c r="AI467" s="233"/>
      <c r="AJ467" s="148"/>
      <c r="AK467" s="234"/>
      <c r="AL467" s="234"/>
      <c r="AM467" s="234"/>
      <c r="AN467" s="151"/>
      <c r="AO467" s="151"/>
      <c r="AP467" s="151"/>
      <c r="AQ467" s="151"/>
      <c r="AR467" s="235"/>
    </row>
    <row r="468" spans="1:44" x14ac:dyDescent="0.15">
      <c r="A468" s="76"/>
      <c r="B468" s="238"/>
      <c r="C468" s="150"/>
      <c r="D468" s="150"/>
      <c r="E468" s="149"/>
      <c r="F468" s="150"/>
      <c r="G468" s="150"/>
      <c r="H468" s="149"/>
      <c r="I468" s="150"/>
      <c r="J468" s="150"/>
      <c r="K468" s="149"/>
      <c r="L468" s="150"/>
      <c r="M468" s="150"/>
      <c r="N468" s="149"/>
      <c r="O468" s="150"/>
      <c r="P468" s="150"/>
      <c r="Q468" s="149"/>
      <c r="R468" s="150"/>
      <c r="S468" s="150"/>
      <c r="T468" s="149"/>
      <c r="U468" s="150"/>
      <c r="V468" s="150"/>
      <c r="W468" s="149"/>
      <c r="X468" s="150"/>
      <c r="Y468" s="150"/>
      <c r="Z468" s="149"/>
      <c r="AA468" s="150"/>
      <c r="AB468" s="150"/>
      <c r="AC468" s="149"/>
      <c r="AD468" s="150"/>
      <c r="AE468" s="150"/>
      <c r="AF468" s="149"/>
      <c r="AG468" s="231"/>
      <c r="AH468" s="232"/>
      <c r="AI468" s="233"/>
      <c r="AJ468" s="148"/>
      <c r="AK468" s="234"/>
      <c r="AL468" s="234"/>
      <c r="AM468" s="234"/>
      <c r="AN468" s="151"/>
      <c r="AO468" s="151"/>
      <c r="AP468" s="151"/>
      <c r="AQ468" s="151"/>
      <c r="AR468" s="235"/>
    </row>
    <row r="469" spans="1:44" x14ac:dyDescent="0.15">
      <c r="A469" s="76"/>
      <c r="B469" s="238"/>
      <c r="C469" s="150"/>
      <c r="D469" s="150"/>
      <c r="E469" s="149"/>
      <c r="F469" s="150"/>
      <c r="G469" s="150"/>
      <c r="H469" s="149"/>
      <c r="I469" s="150"/>
      <c r="J469" s="150"/>
      <c r="K469" s="149"/>
      <c r="L469" s="150"/>
      <c r="M469" s="150"/>
      <c r="N469" s="149"/>
      <c r="O469" s="150"/>
      <c r="P469" s="150"/>
      <c r="Q469" s="149"/>
      <c r="R469" s="150"/>
      <c r="S469" s="150"/>
      <c r="T469" s="149"/>
      <c r="U469" s="150"/>
      <c r="V469" s="150"/>
      <c r="W469" s="149"/>
      <c r="X469" s="150"/>
      <c r="Y469" s="150"/>
      <c r="Z469" s="149"/>
      <c r="AA469" s="150"/>
      <c r="AB469" s="150"/>
      <c r="AC469" s="149"/>
      <c r="AD469" s="150"/>
      <c r="AE469" s="150"/>
      <c r="AF469" s="149"/>
      <c r="AG469" s="231"/>
      <c r="AH469" s="232"/>
      <c r="AI469" s="233"/>
      <c r="AJ469" s="148"/>
      <c r="AK469" s="234"/>
      <c r="AL469" s="234"/>
      <c r="AM469" s="234"/>
      <c r="AN469" s="151"/>
      <c r="AO469" s="151"/>
      <c r="AP469" s="151"/>
      <c r="AQ469" s="151"/>
      <c r="AR469" s="235"/>
    </row>
    <row r="470" spans="1:44" x14ac:dyDescent="0.15">
      <c r="A470" s="76"/>
      <c r="B470" s="238"/>
      <c r="C470" s="150"/>
      <c r="D470" s="150"/>
      <c r="E470" s="149"/>
      <c r="F470" s="150"/>
      <c r="G470" s="150"/>
      <c r="H470" s="149"/>
      <c r="I470" s="150"/>
      <c r="J470" s="150"/>
      <c r="K470" s="149"/>
      <c r="L470" s="150"/>
      <c r="M470" s="150"/>
      <c r="N470" s="149"/>
      <c r="O470" s="150"/>
      <c r="P470" s="150"/>
      <c r="Q470" s="149"/>
      <c r="R470" s="150"/>
      <c r="S470" s="150"/>
      <c r="T470" s="149"/>
      <c r="U470" s="150"/>
      <c r="V470" s="150"/>
      <c r="W470" s="149"/>
      <c r="X470" s="150"/>
      <c r="Y470" s="150"/>
      <c r="Z470" s="149"/>
      <c r="AA470" s="150"/>
      <c r="AB470" s="150"/>
      <c r="AC470" s="149"/>
      <c r="AD470" s="150"/>
      <c r="AE470" s="150"/>
      <c r="AF470" s="149"/>
      <c r="AG470" s="231"/>
      <c r="AH470" s="232"/>
      <c r="AI470" s="233"/>
      <c r="AJ470" s="148"/>
      <c r="AK470" s="234"/>
      <c r="AL470" s="234"/>
      <c r="AM470" s="234"/>
      <c r="AN470" s="151"/>
      <c r="AO470" s="151"/>
      <c r="AP470" s="151"/>
      <c r="AQ470" s="151"/>
      <c r="AR470" s="235"/>
    </row>
    <row r="471" spans="1:44" x14ac:dyDescent="0.15">
      <c r="A471" s="76"/>
      <c r="B471" s="238"/>
      <c r="C471" s="150"/>
      <c r="D471" s="150"/>
      <c r="E471" s="149"/>
      <c r="F471" s="150"/>
      <c r="G471" s="150"/>
      <c r="H471" s="149"/>
      <c r="I471" s="150"/>
      <c r="J471" s="150"/>
      <c r="K471" s="149"/>
      <c r="L471" s="150"/>
      <c r="M471" s="150"/>
      <c r="N471" s="149"/>
      <c r="O471" s="150"/>
      <c r="P471" s="150"/>
      <c r="Q471" s="149"/>
      <c r="R471" s="150"/>
      <c r="S471" s="150"/>
      <c r="T471" s="149"/>
      <c r="U471" s="150"/>
      <c r="V471" s="150"/>
      <c r="W471" s="149"/>
      <c r="X471" s="150"/>
      <c r="Y471" s="150"/>
      <c r="Z471" s="149"/>
      <c r="AA471" s="150"/>
      <c r="AB471" s="150"/>
      <c r="AC471" s="149"/>
      <c r="AD471" s="150"/>
      <c r="AE471" s="150"/>
      <c r="AF471" s="149"/>
      <c r="AG471" s="231"/>
      <c r="AH471" s="232"/>
      <c r="AI471" s="233"/>
      <c r="AJ471" s="148"/>
      <c r="AK471" s="234"/>
      <c r="AL471" s="234"/>
      <c r="AM471" s="234"/>
      <c r="AN471" s="151"/>
      <c r="AO471" s="151"/>
      <c r="AP471" s="151"/>
      <c r="AQ471" s="151"/>
      <c r="AR471" s="235"/>
    </row>
    <row r="472" spans="1:44" x14ac:dyDescent="0.15">
      <c r="A472" s="76"/>
      <c r="B472" s="238"/>
      <c r="C472" s="150"/>
      <c r="D472" s="150"/>
      <c r="E472" s="149"/>
      <c r="F472" s="150"/>
      <c r="G472" s="150"/>
      <c r="H472" s="149"/>
      <c r="I472" s="150"/>
      <c r="J472" s="150"/>
      <c r="K472" s="149"/>
      <c r="L472" s="150"/>
      <c r="M472" s="150"/>
      <c r="N472" s="149"/>
      <c r="O472" s="150"/>
      <c r="P472" s="150"/>
      <c r="Q472" s="149"/>
      <c r="R472" s="150"/>
      <c r="S472" s="150"/>
      <c r="T472" s="149"/>
      <c r="U472" s="150"/>
      <c r="V472" s="150"/>
      <c r="W472" s="149"/>
      <c r="X472" s="150"/>
      <c r="Y472" s="150"/>
      <c r="Z472" s="149"/>
      <c r="AA472" s="150"/>
      <c r="AB472" s="150"/>
      <c r="AC472" s="149"/>
      <c r="AD472" s="150"/>
      <c r="AE472" s="150"/>
      <c r="AF472" s="149"/>
      <c r="AG472" s="231"/>
      <c r="AH472" s="232"/>
      <c r="AI472" s="233"/>
      <c r="AJ472" s="148"/>
      <c r="AK472" s="234"/>
      <c r="AL472" s="234"/>
      <c r="AM472" s="234"/>
      <c r="AN472" s="151"/>
      <c r="AO472" s="151"/>
      <c r="AP472" s="151"/>
      <c r="AQ472" s="151"/>
      <c r="AR472" s="235"/>
    </row>
    <row r="473" spans="1:44" x14ac:dyDescent="0.15">
      <c r="A473" s="76"/>
      <c r="B473" s="238"/>
      <c r="C473" s="150"/>
      <c r="D473" s="150"/>
      <c r="E473" s="149"/>
      <c r="F473" s="150"/>
      <c r="G473" s="150"/>
      <c r="H473" s="149"/>
      <c r="I473" s="150"/>
      <c r="J473" s="150"/>
      <c r="K473" s="149"/>
      <c r="L473" s="150"/>
      <c r="M473" s="150"/>
      <c r="N473" s="149"/>
      <c r="O473" s="150"/>
      <c r="P473" s="150"/>
      <c r="Q473" s="149"/>
      <c r="R473" s="150"/>
      <c r="S473" s="150"/>
      <c r="T473" s="149"/>
      <c r="U473" s="150"/>
      <c r="V473" s="150"/>
      <c r="W473" s="149"/>
      <c r="X473" s="150"/>
      <c r="Y473" s="150"/>
      <c r="Z473" s="149"/>
      <c r="AA473" s="150"/>
      <c r="AB473" s="150"/>
      <c r="AC473" s="149"/>
      <c r="AD473" s="150"/>
      <c r="AE473" s="150"/>
      <c r="AF473" s="149"/>
      <c r="AG473" s="231"/>
      <c r="AH473" s="232"/>
      <c r="AI473" s="233"/>
      <c r="AJ473" s="148"/>
      <c r="AK473" s="234"/>
      <c r="AL473" s="234"/>
      <c r="AM473" s="234"/>
      <c r="AN473" s="151"/>
      <c r="AO473" s="151"/>
      <c r="AP473" s="151"/>
      <c r="AQ473" s="151"/>
      <c r="AR473" s="235"/>
    </row>
    <row r="474" spans="1:44" x14ac:dyDescent="0.15">
      <c r="A474" s="76"/>
      <c r="B474" s="238"/>
      <c r="C474" s="150"/>
      <c r="D474" s="150"/>
      <c r="E474" s="149"/>
      <c r="F474" s="150"/>
      <c r="G474" s="150"/>
      <c r="H474" s="149"/>
      <c r="I474" s="150"/>
      <c r="J474" s="150"/>
      <c r="K474" s="149"/>
      <c r="L474" s="150"/>
      <c r="M474" s="150"/>
      <c r="N474" s="149"/>
      <c r="O474" s="150"/>
      <c r="P474" s="150"/>
      <c r="Q474" s="149"/>
      <c r="R474" s="150"/>
      <c r="S474" s="150"/>
      <c r="T474" s="149"/>
      <c r="U474" s="150"/>
      <c r="V474" s="150"/>
      <c r="W474" s="149"/>
      <c r="X474" s="150"/>
      <c r="Y474" s="150"/>
      <c r="Z474" s="149"/>
      <c r="AA474" s="150"/>
      <c r="AB474" s="150"/>
      <c r="AC474" s="149"/>
      <c r="AD474" s="150"/>
      <c r="AE474" s="150"/>
      <c r="AF474" s="149"/>
      <c r="AG474" s="231"/>
      <c r="AH474" s="232"/>
      <c r="AI474" s="233"/>
      <c r="AJ474" s="148"/>
      <c r="AK474" s="234"/>
      <c r="AL474" s="234"/>
      <c r="AM474" s="234"/>
      <c r="AN474" s="151"/>
      <c r="AO474" s="151"/>
      <c r="AP474" s="151"/>
      <c r="AQ474" s="151"/>
      <c r="AR474" s="235"/>
    </row>
    <row r="475" spans="1:44" x14ac:dyDescent="0.15">
      <c r="A475" s="76"/>
      <c r="B475" s="238"/>
      <c r="C475" s="150"/>
      <c r="D475" s="150"/>
      <c r="E475" s="149"/>
      <c r="F475" s="150"/>
      <c r="G475" s="150"/>
      <c r="H475" s="149"/>
      <c r="I475" s="150"/>
      <c r="J475" s="150"/>
      <c r="K475" s="149"/>
      <c r="L475" s="150"/>
      <c r="M475" s="150"/>
      <c r="N475" s="149"/>
      <c r="O475" s="150"/>
      <c r="P475" s="150"/>
      <c r="Q475" s="149"/>
      <c r="R475" s="150"/>
      <c r="S475" s="150"/>
      <c r="T475" s="149"/>
      <c r="U475" s="150"/>
      <c r="V475" s="150"/>
      <c r="W475" s="149"/>
      <c r="X475" s="150"/>
      <c r="Y475" s="150"/>
      <c r="Z475" s="149"/>
      <c r="AA475" s="150"/>
      <c r="AB475" s="150"/>
      <c r="AC475" s="149"/>
      <c r="AD475" s="150"/>
      <c r="AE475" s="150"/>
      <c r="AF475" s="149"/>
      <c r="AG475" s="231"/>
      <c r="AH475" s="232"/>
      <c r="AI475" s="233"/>
      <c r="AJ475" s="148"/>
      <c r="AK475" s="234"/>
      <c r="AL475" s="234"/>
      <c r="AM475" s="234"/>
      <c r="AN475" s="151"/>
      <c r="AO475" s="151"/>
      <c r="AP475" s="151"/>
      <c r="AQ475" s="151"/>
      <c r="AR475" s="235"/>
    </row>
    <row r="476" spans="1:44" x14ac:dyDescent="0.15">
      <c r="A476" s="76"/>
      <c r="B476" s="238"/>
      <c r="C476" s="150"/>
      <c r="D476" s="150"/>
      <c r="E476" s="149"/>
      <c r="F476" s="150"/>
      <c r="G476" s="150"/>
      <c r="H476" s="149"/>
      <c r="I476" s="150"/>
      <c r="J476" s="150"/>
      <c r="K476" s="149"/>
      <c r="L476" s="150"/>
      <c r="M476" s="150"/>
      <c r="N476" s="149"/>
      <c r="O476" s="150"/>
      <c r="P476" s="150"/>
      <c r="Q476" s="149"/>
      <c r="R476" s="150"/>
      <c r="S476" s="150"/>
      <c r="T476" s="149"/>
      <c r="U476" s="150"/>
      <c r="V476" s="150"/>
      <c r="W476" s="149"/>
      <c r="X476" s="150"/>
      <c r="Y476" s="150"/>
      <c r="Z476" s="149"/>
      <c r="AA476" s="150"/>
      <c r="AB476" s="150"/>
      <c r="AC476" s="149"/>
      <c r="AD476" s="150"/>
      <c r="AE476" s="150"/>
      <c r="AF476" s="149"/>
      <c r="AG476" s="231"/>
      <c r="AH476" s="232"/>
      <c r="AI476" s="233"/>
      <c r="AJ476" s="148"/>
      <c r="AK476" s="234"/>
      <c r="AL476" s="234"/>
      <c r="AM476" s="234"/>
      <c r="AN476" s="151"/>
      <c r="AO476" s="151"/>
      <c r="AP476" s="151"/>
      <c r="AQ476" s="151"/>
      <c r="AR476" s="235"/>
    </row>
    <row r="477" spans="1:44" x14ac:dyDescent="0.15">
      <c r="A477" s="76"/>
      <c r="B477" s="238"/>
      <c r="C477" s="150"/>
      <c r="D477" s="150"/>
      <c r="E477" s="149"/>
      <c r="F477" s="150"/>
      <c r="G477" s="150"/>
      <c r="H477" s="149"/>
      <c r="I477" s="150"/>
      <c r="J477" s="150"/>
      <c r="K477" s="149"/>
      <c r="L477" s="150"/>
      <c r="M477" s="150"/>
      <c r="N477" s="149"/>
      <c r="O477" s="150"/>
      <c r="P477" s="150"/>
      <c r="Q477" s="149"/>
      <c r="R477" s="150"/>
      <c r="S477" s="150"/>
      <c r="T477" s="149"/>
      <c r="U477" s="150"/>
      <c r="V477" s="150"/>
      <c r="W477" s="149"/>
      <c r="X477" s="150"/>
      <c r="Y477" s="150"/>
      <c r="Z477" s="149"/>
      <c r="AA477" s="150"/>
      <c r="AB477" s="150"/>
      <c r="AC477" s="149"/>
      <c r="AD477" s="150"/>
      <c r="AE477" s="150"/>
      <c r="AF477" s="149"/>
      <c r="AG477" s="231"/>
      <c r="AH477" s="232"/>
      <c r="AI477" s="233"/>
      <c r="AJ477" s="148"/>
      <c r="AK477" s="234"/>
      <c r="AL477" s="234"/>
      <c r="AM477" s="234"/>
      <c r="AN477" s="151"/>
      <c r="AO477" s="151"/>
      <c r="AP477" s="151"/>
      <c r="AQ477" s="151"/>
      <c r="AR477" s="235"/>
    </row>
    <row r="478" spans="1:44" x14ac:dyDescent="0.15">
      <c r="A478" s="76"/>
      <c r="B478" s="238"/>
      <c r="C478" s="150"/>
      <c r="D478" s="150"/>
      <c r="E478" s="149"/>
      <c r="F478" s="150"/>
      <c r="G478" s="150"/>
      <c r="H478" s="149"/>
      <c r="I478" s="150"/>
      <c r="J478" s="150"/>
      <c r="K478" s="149"/>
      <c r="L478" s="150"/>
      <c r="M478" s="150"/>
      <c r="N478" s="149"/>
      <c r="O478" s="150"/>
      <c r="P478" s="150"/>
      <c r="Q478" s="149"/>
      <c r="R478" s="150"/>
      <c r="S478" s="150"/>
      <c r="T478" s="149"/>
      <c r="U478" s="150"/>
      <c r="V478" s="150"/>
      <c r="W478" s="149"/>
      <c r="X478" s="150"/>
      <c r="Y478" s="150"/>
      <c r="Z478" s="149"/>
      <c r="AA478" s="150"/>
      <c r="AB478" s="150"/>
      <c r="AC478" s="149"/>
      <c r="AD478" s="150"/>
      <c r="AE478" s="150"/>
      <c r="AF478" s="149"/>
      <c r="AG478" s="231"/>
      <c r="AH478" s="232"/>
      <c r="AI478" s="233"/>
      <c r="AJ478" s="148"/>
      <c r="AK478" s="234"/>
      <c r="AL478" s="234"/>
      <c r="AM478" s="234"/>
      <c r="AN478" s="151"/>
      <c r="AO478" s="151"/>
      <c r="AP478" s="151"/>
      <c r="AQ478" s="151"/>
      <c r="AR478" s="235"/>
    </row>
    <row r="479" spans="1:44" x14ac:dyDescent="0.15">
      <c r="A479" s="76"/>
      <c r="B479" s="238"/>
      <c r="C479" s="150"/>
      <c r="D479" s="150"/>
      <c r="E479" s="149"/>
      <c r="F479" s="150"/>
      <c r="G479" s="150"/>
      <c r="H479" s="149"/>
      <c r="I479" s="150"/>
      <c r="J479" s="150"/>
      <c r="K479" s="149"/>
      <c r="L479" s="150"/>
      <c r="M479" s="150"/>
      <c r="N479" s="149"/>
      <c r="O479" s="150"/>
      <c r="P479" s="150"/>
      <c r="Q479" s="149"/>
      <c r="R479" s="150"/>
      <c r="S479" s="150"/>
      <c r="T479" s="149"/>
      <c r="U479" s="150"/>
      <c r="V479" s="150"/>
      <c r="W479" s="149"/>
      <c r="X479" s="150"/>
      <c r="Y479" s="150"/>
      <c r="Z479" s="149"/>
      <c r="AA479" s="150"/>
      <c r="AB479" s="150"/>
      <c r="AC479" s="149"/>
      <c r="AD479" s="150"/>
      <c r="AE479" s="150"/>
      <c r="AF479" s="149"/>
      <c r="AG479" s="231"/>
      <c r="AH479" s="232"/>
      <c r="AI479" s="233"/>
      <c r="AJ479" s="148"/>
      <c r="AK479" s="234"/>
      <c r="AL479" s="234"/>
      <c r="AM479" s="234"/>
      <c r="AN479" s="151"/>
      <c r="AO479" s="151"/>
      <c r="AP479" s="151"/>
      <c r="AQ479" s="151"/>
      <c r="AR479" s="235"/>
    </row>
    <row r="480" spans="1:44" x14ac:dyDescent="0.15">
      <c r="A480" s="76"/>
      <c r="B480" s="238"/>
      <c r="C480" s="150"/>
      <c r="D480" s="150"/>
      <c r="E480" s="149"/>
      <c r="F480" s="150"/>
      <c r="G480" s="150"/>
      <c r="H480" s="149"/>
      <c r="I480" s="150"/>
      <c r="J480" s="150"/>
      <c r="K480" s="149"/>
      <c r="L480" s="150"/>
      <c r="M480" s="150"/>
      <c r="N480" s="149"/>
      <c r="O480" s="150"/>
      <c r="P480" s="150"/>
      <c r="Q480" s="149"/>
      <c r="R480" s="150"/>
      <c r="S480" s="150"/>
      <c r="T480" s="149"/>
      <c r="U480" s="150"/>
      <c r="V480" s="150"/>
      <c r="W480" s="149"/>
      <c r="X480" s="150"/>
      <c r="Y480" s="150"/>
      <c r="Z480" s="149"/>
      <c r="AA480" s="150"/>
      <c r="AB480" s="150"/>
      <c r="AC480" s="149"/>
      <c r="AD480" s="150"/>
      <c r="AE480" s="150"/>
      <c r="AF480" s="149"/>
      <c r="AG480" s="231"/>
      <c r="AH480" s="232"/>
      <c r="AI480" s="233"/>
      <c r="AJ480" s="148"/>
      <c r="AK480" s="234"/>
      <c r="AL480" s="234"/>
      <c r="AM480" s="234"/>
      <c r="AN480" s="151"/>
      <c r="AO480" s="151"/>
      <c r="AP480" s="151"/>
      <c r="AQ480" s="151"/>
      <c r="AR480" s="235"/>
    </row>
    <row r="481" spans="1:44" x14ac:dyDescent="0.15">
      <c r="A481" s="76"/>
      <c r="B481" s="238"/>
      <c r="C481" s="150"/>
      <c r="D481" s="150"/>
      <c r="E481" s="149"/>
      <c r="F481" s="150"/>
      <c r="G481" s="150"/>
      <c r="H481" s="149"/>
      <c r="I481" s="150"/>
      <c r="J481" s="150"/>
      <c r="K481" s="149"/>
      <c r="L481" s="150"/>
      <c r="M481" s="150"/>
      <c r="N481" s="149"/>
      <c r="O481" s="150"/>
      <c r="P481" s="150"/>
      <c r="Q481" s="149"/>
      <c r="R481" s="150"/>
      <c r="S481" s="150"/>
      <c r="T481" s="149"/>
      <c r="U481" s="150"/>
      <c r="V481" s="150"/>
      <c r="W481" s="149"/>
      <c r="X481" s="150"/>
      <c r="Y481" s="150"/>
      <c r="Z481" s="149"/>
      <c r="AA481" s="150"/>
      <c r="AB481" s="150"/>
      <c r="AC481" s="149"/>
      <c r="AD481" s="150"/>
      <c r="AE481" s="150"/>
      <c r="AF481" s="149"/>
      <c r="AG481" s="231"/>
      <c r="AH481" s="232"/>
      <c r="AI481" s="233"/>
      <c r="AJ481" s="148"/>
      <c r="AK481" s="234"/>
      <c r="AL481" s="234"/>
      <c r="AM481" s="234"/>
      <c r="AN481" s="151"/>
      <c r="AO481" s="151"/>
      <c r="AP481" s="151"/>
      <c r="AQ481" s="151"/>
      <c r="AR481" s="235"/>
    </row>
    <row r="482" spans="1:44" x14ac:dyDescent="0.15">
      <c r="A482" s="76"/>
      <c r="B482" s="238"/>
      <c r="C482" s="150"/>
      <c r="D482" s="150"/>
      <c r="E482" s="149"/>
      <c r="F482" s="150"/>
      <c r="G482" s="150"/>
      <c r="H482" s="149"/>
      <c r="I482" s="150"/>
      <c r="J482" s="150"/>
      <c r="K482" s="149"/>
      <c r="L482" s="150"/>
      <c r="M482" s="150"/>
      <c r="N482" s="149"/>
      <c r="O482" s="150"/>
      <c r="P482" s="150"/>
      <c r="Q482" s="149"/>
      <c r="R482" s="150"/>
      <c r="S482" s="150"/>
      <c r="T482" s="149"/>
      <c r="U482" s="150"/>
      <c r="V482" s="150"/>
      <c r="W482" s="149"/>
      <c r="X482" s="150"/>
      <c r="Y482" s="150"/>
      <c r="Z482" s="149"/>
      <c r="AA482" s="150"/>
      <c r="AB482" s="150"/>
      <c r="AC482" s="149"/>
      <c r="AD482" s="150"/>
      <c r="AE482" s="150"/>
      <c r="AF482" s="149"/>
      <c r="AG482" s="231"/>
      <c r="AH482" s="232"/>
      <c r="AI482" s="233"/>
      <c r="AJ482" s="148"/>
      <c r="AK482" s="234"/>
      <c r="AL482" s="234"/>
      <c r="AM482" s="234"/>
      <c r="AN482" s="151"/>
      <c r="AO482" s="151"/>
      <c r="AP482" s="151"/>
      <c r="AQ482" s="151"/>
      <c r="AR482" s="235"/>
    </row>
    <row r="483" spans="1:44" x14ac:dyDescent="0.15">
      <c r="A483" s="76"/>
      <c r="B483" s="238"/>
      <c r="C483" s="150"/>
      <c r="D483" s="150"/>
      <c r="E483" s="149"/>
      <c r="F483" s="150"/>
      <c r="G483" s="150"/>
      <c r="H483" s="149"/>
      <c r="I483" s="150"/>
      <c r="J483" s="150"/>
      <c r="K483" s="149"/>
      <c r="L483" s="150"/>
      <c r="M483" s="150"/>
      <c r="N483" s="149"/>
      <c r="O483" s="150"/>
      <c r="P483" s="150"/>
      <c r="Q483" s="149"/>
      <c r="R483" s="150"/>
      <c r="S483" s="150"/>
      <c r="T483" s="149"/>
      <c r="U483" s="150"/>
      <c r="V483" s="150"/>
      <c r="W483" s="149"/>
      <c r="X483" s="150"/>
      <c r="Y483" s="150"/>
      <c r="Z483" s="149"/>
      <c r="AA483" s="150"/>
      <c r="AB483" s="150"/>
      <c r="AC483" s="149"/>
      <c r="AD483" s="150"/>
      <c r="AE483" s="150"/>
      <c r="AF483" s="149"/>
      <c r="AG483" s="231"/>
      <c r="AH483" s="232"/>
      <c r="AI483" s="233"/>
      <c r="AJ483" s="148"/>
      <c r="AK483" s="234"/>
      <c r="AL483" s="234"/>
      <c r="AM483" s="234"/>
      <c r="AN483" s="151"/>
      <c r="AO483" s="151"/>
      <c r="AP483" s="151"/>
      <c r="AQ483" s="151"/>
      <c r="AR483" s="235"/>
    </row>
    <row r="484" spans="1:44" x14ac:dyDescent="0.15">
      <c r="A484" s="76"/>
      <c r="B484" s="238"/>
      <c r="C484" s="150"/>
      <c r="D484" s="150"/>
      <c r="E484" s="149"/>
      <c r="F484" s="150"/>
      <c r="G484" s="150"/>
      <c r="H484" s="149"/>
      <c r="I484" s="150"/>
      <c r="J484" s="150"/>
      <c r="K484" s="149"/>
      <c r="L484" s="150"/>
      <c r="M484" s="150"/>
      <c r="N484" s="149"/>
      <c r="O484" s="150"/>
      <c r="P484" s="150"/>
      <c r="Q484" s="149"/>
      <c r="R484" s="150"/>
      <c r="S484" s="150"/>
      <c r="T484" s="149"/>
      <c r="U484" s="150"/>
      <c r="V484" s="150"/>
      <c r="W484" s="149"/>
      <c r="X484" s="150"/>
      <c r="Y484" s="150"/>
      <c r="Z484" s="149"/>
      <c r="AA484" s="150"/>
      <c r="AB484" s="150"/>
      <c r="AC484" s="149"/>
      <c r="AD484" s="150"/>
      <c r="AE484" s="150"/>
      <c r="AF484" s="149"/>
      <c r="AG484" s="231"/>
      <c r="AH484" s="232"/>
      <c r="AI484" s="233"/>
      <c r="AJ484" s="148"/>
      <c r="AK484" s="234"/>
      <c r="AL484" s="234"/>
      <c r="AM484" s="234"/>
      <c r="AN484" s="151"/>
      <c r="AO484" s="151"/>
      <c r="AP484" s="151"/>
      <c r="AQ484" s="151"/>
      <c r="AR484" s="235"/>
    </row>
    <row r="485" spans="1:44" x14ac:dyDescent="0.15">
      <c r="A485" s="76"/>
      <c r="B485" s="238"/>
      <c r="C485" s="150"/>
      <c r="D485" s="150"/>
      <c r="E485" s="149"/>
      <c r="F485" s="150"/>
      <c r="G485" s="150"/>
      <c r="H485" s="149"/>
      <c r="I485" s="150"/>
      <c r="J485" s="150"/>
      <c r="K485" s="149"/>
      <c r="L485" s="150"/>
      <c r="M485" s="150"/>
      <c r="N485" s="149"/>
      <c r="O485" s="150"/>
      <c r="P485" s="150"/>
      <c r="Q485" s="149"/>
      <c r="R485" s="150"/>
      <c r="S485" s="150"/>
      <c r="T485" s="149"/>
      <c r="U485" s="150"/>
      <c r="V485" s="150"/>
      <c r="W485" s="149"/>
      <c r="X485" s="150"/>
      <c r="Y485" s="150"/>
      <c r="Z485" s="149"/>
      <c r="AA485" s="150"/>
      <c r="AB485" s="150"/>
      <c r="AC485" s="149"/>
      <c r="AD485" s="150"/>
      <c r="AE485" s="150"/>
      <c r="AF485" s="149"/>
      <c r="AG485" s="231"/>
      <c r="AH485" s="232"/>
      <c r="AI485" s="233"/>
      <c r="AJ485" s="148"/>
      <c r="AK485" s="234"/>
      <c r="AL485" s="234"/>
      <c r="AM485" s="234"/>
      <c r="AN485" s="151"/>
      <c r="AO485" s="151"/>
      <c r="AP485" s="151"/>
      <c r="AQ485" s="151"/>
      <c r="AR485" s="235"/>
    </row>
    <row r="486" spans="1:44" x14ac:dyDescent="0.15">
      <c r="A486" s="76"/>
      <c r="B486" s="238"/>
      <c r="C486" s="150"/>
      <c r="D486" s="150"/>
      <c r="E486" s="149"/>
      <c r="F486" s="150"/>
      <c r="G486" s="150"/>
      <c r="H486" s="149"/>
      <c r="I486" s="150"/>
      <c r="J486" s="150"/>
      <c r="K486" s="149"/>
      <c r="L486" s="150"/>
      <c r="M486" s="150"/>
      <c r="N486" s="149"/>
      <c r="O486" s="150"/>
      <c r="P486" s="150"/>
      <c r="Q486" s="149"/>
      <c r="R486" s="150"/>
      <c r="S486" s="150"/>
      <c r="T486" s="149"/>
      <c r="U486" s="150"/>
      <c r="V486" s="150"/>
      <c r="W486" s="149"/>
      <c r="X486" s="150"/>
      <c r="Y486" s="150"/>
      <c r="Z486" s="149"/>
      <c r="AA486" s="150"/>
      <c r="AB486" s="150"/>
      <c r="AC486" s="149"/>
      <c r="AD486" s="150"/>
      <c r="AE486" s="150"/>
      <c r="AF486" s="149"/>
      <c r="AG486" s="231"/>
      <c r="AH486" s="232"/>
      <c r="AI486" s="233"/>
      <c r="AJ486" s="148"/>
      <c r="AK486" s="234"/>
      <c r="AL486" s="234"/>
      <c r="AM486" s="234"/>
      <c r="AN486" s="151"/>
      <c r="AO486" s="151"/>
      <c r="AP486" s="151"/>
      <c r="AQ486" s="151"/>
      <c r="AR486" s="235"/>
    </row>
    <row r="487" spans="1:44" x14ac:dyDescent="0.15">
      <c r="A487" s="76"/>
      <c r="B487" s="238"/>
      <c r="C487" s="150"/>
      <c r="D487" s="150"/>
      <c r="E487" s="149"/>
      <c r="F487" s="150"/>
      <c r="G487" s="150"/>
      <c r="H487" s="149"/>
      <c r="I487" s="150"/>
      <c r="J487" s="150"/>
      <c r="K487" s="149"/>
      <c r="L487" s="150"/>
      <c r="M487" s="150"/>
      <c r="N487" s="149"/>
      <c r="O487" s="150"/>
      <c r="P487" s="150"/>
      <c r="Q487" s="149"/>
      <c r="R487" s="150"/>
      <c r="S487" s="150"/>
      <c r="T487" s="149"/>
      <c r="U487" s="150"/>
      <c r="V487" s="150"/>
      <c r="W487" s="149"/>
      <c r="X487" s="150"/>
      <c r="Y487" s="150"/>
      <c r="Z487" s="149"/>
      <c r="AA487" s="150"/>
      <c r="AB487" s="150"/>
      <c r="AC487" s="149"/>
      <c r="AD487" s="150"/>
      <c r="AE487" s="150"/>
      <c r="AF487" s="149"/>
      <c r="AG487" s="231"/>
      <c r="AH487" s="232"/>
      <c r="AI487" s="233"/>
      <c r="AJ487" s="148"/>
      <c r="AK487" s="234"/>
      <c r="AL487" s="234"/>
      <c r="AM487" s="234"/>
      <c r="AN487" s="151"/>
      <c r="AO487" s="151"/>
      <c r="AP487" s="151"/>
      <c r="AQ487" s="151"/>
      <c r="AR487" s="235"/>
    </row>
    <row r="488" spans="1:44" x14ac:dyDescent="0.15">
      <c r="A488" s="76"/>
      <c r="B488" s="238"/>
      <c r="C488" s="150"/>
      <c r="D488" s="150"/>
      <c r="E488" s="149"/>
      <c r="F488" s="150"/>
      <c r="G488" s="150"/>
      <c r="H488" s="149"/>
      <c r="I488" s="150"/>
      <c r="J488" s="150"/>
      <c r="K488" s="149"/>
      <c r="L488" s="150"/>
      <c r="M488" s="150"/>
      <c r="N488" s="149"/>
      <c r="O488" s="150"/>
      <c r="P488" s="150"/>
      <c r="Q488" s="149"/>
      <c r="R488" s="150"/>
      <c r="S488" s="150"/>
      <c r="T488" s="149"/>
      <c r="U488" s="150"/>
      <c r="V488" s="150"/>
      <c r="W488" s="149"/>
      <c r="X488" s="150"/>
      <c r="Y488" s="150"/>
      <c r="Z488" s="149"/>
      <c r="AA488" s="150"/>
      <c r="AB488" s="150"/>
      <c r="AC488" s="149"/>
      <c r="AD488" s="150"/>
      <c r="AE488" s="150"/>
      <c r="AF488" s="149"/>
      <c r="AG488" s="231"/>
      <c r="AH488" s="232"/>
      <c r="AI488" s="233"/>
      <c r="AJ488" s="148"/>
      <c r="AK488" s="234"/>
      <c r="AL488" s="234"/>
      <c r="AM488" s="234"/>
      <c r="AN488" s="151"/>
      <c r="AO488" s="151"/>
      <c r="AP488" s="151"/>
      <c r="AQ488" s="151"/>
      <c r="AR488" s="235"/>
    </row>
    <row r="489" spans="1:44" x14ac:dyDescent="0.15">
      <c r="A489" s="76"/>
      <c r="B489" s="238"/>
      <c r="C489" s="150"/>
      <c r="D489" s="150"/>
      <c r="E489" s="149"/>
      <c r="F489" s="150"/>
      <c r="G489" s="150"/>
      <c r="H489" s="149"/>
      <c r="I489" s="150"/>
      <c r="J489" s="150"/>
      <c r="K489" s="149"/>
      <c r="L489" s="150"/>
      <c r="M489" s="150"/>
      <c r="N489" s="149"/>
      <c r="O489" s="150"/>
      <c r="P489" s="150"/>
      <c r="Q489" s="149"/>
      <c r="R489" s="150"/>
      <c r="S489" s="150"/>
      <c r="T489" s="149"/>
      <c r="U489" s="150"/>
      <c r="V489" s="150"/>
      <c r="W489" s="149"/>
      <c r="X489" s="150"/>
      <c r="Y489" s="150"/>
      <c r="Z489" s="149"/>
      <c r="AA489" s="150"/>
      <c r="AB489" s="150"/>
      <c r="AC489" s="149"/>
      <c r="AD489" s="150"/>
      <c r="AE489" s="150"/>
      <c r="AF489" s="149"/>
      <c r="AG489" s="231"/>
      <c r="AH489" s="232"/>
      <c r="AI489" s="233"/>
      <c r="AJ489" s="148"/>
      <c r="AK489" s="234"/>
      <c r="AL489" s="234"/>
      <c r="AM489" s="234"/>
      <c r="AN489" s="151"/>
      <c r="AO489" s="151"/>
      <c r="AP489" s="151"/>
      <c r="AQ489" s="151"/>
      <c r="AR489" s="235"/>
    </row>
    <row r="490" spans="1:44" x14ac:dyDescent="0.15">
      <c r="A490" s="76"/>
      <c r="B490" s="238"/>
      <c r="C490" s="150"/>
      <c r="D490" s="150"/>
      <c r="E490" s="149"/>
      <c r="F490" s="150"/>
      <c r="G490" s="150"/>
      <c r="H490" s="149"/>
      <c r="I490" s="150"/>
      <c r="J490" s="150"/>
      <c r="K490" s="149"/>
      <c r="L490" s="150"/>
      <c r="M490" s="150"/>
      <c r="N490" s="149"/>
      <c r="O490" s="150"/>
      <c r="P490" s="150"/>
      <c r="Q490" s="149"/>
      <c r="R490" s="150"/>
      <c r="S490" s="150"/>
      <c r="T490" s="149"/>
      <c r="U490" s="150"/>
      <c r="V490" s="150"/>
      <c r="W490" s="149"/>
      <c r="X490" s="150"/>
      <c r="Y490" s="150"/>
      <c r="Z490" s="149"/>
      <c r="AA490" s="150"/>
      <c r="AB490" s="150"/>
      <c r="AC490" s="149"/>
      <c r="AD490" s="150"/>
      <c r="AE490" s="150"/>
      <c r="AF490" s="149"/>
      <c r="AG490" s="231"/>
      <c r="AH490" s="232"/>
      <c r="AI490" s="233"/>
      <c r="AJ490" s="148"/>
      <c r="AK490" s="234"/>
      <c r="AL490" s="234"/>
      <c r="AM490" s="234"/>
      <c r="AN490" s="151"/>
      <c r="AO490" s="151"/>
      <c r="AP490" s="151"/>
      <c r="AQ490" s="151"/>
      <c r="AR490" s="235"/>
    </row>
    <row r="491" spans="1:44" x14ac:dyDescent="0.15">
      <c r="A491" s="76"/>
      <c r="B491" s="238"/>
      <c r="C491" s="150"/>
      <c r="D491" s="150"/>
      <c r="E491" s="149"/>
      <c r="F491" s="150"/>
      <c r="G491" s="150"/>
      <c r="H491" s="149"/>
      <c r="I491" s="150"/>
      <c r="J491" s="150"/>
      <c r="K491" s="149"/>
      <c r="L491" s="150"/>
      <c r="M491" s="150"/>
      <c r="N491" s="149"/>
      <c r="O491" s="150"/>
      <c r="P491" s="150"/>
      <c r="Q491" s="149"/>
      <c r="R491" s="150"/>
      <c r="S491" s="150"/>
      <c r="T491" s="149"/>
      <c r="U491" s="150"/>
      <c r="V491" s="150"/>
      <c r="W491" s="149"/>
      <c r="X491" s="150"/>
      <c r="Y491" s="150"/>
      <c r="Z491" s="149"/>
      <c r="AA491" s="150"/>
      <c r="AB491" s="150"/>
      <c r="AC491" s="149"/>
      <c r="AD491" s="150"/>
      <c r="AE491" s="150"/>
      <c r="AF491" s="149"/>
      <c r="AG491" s="231"/>
      <c r="AH491" s="232"/>
      <c r="AI491" s="233"/>
      <c r="AJ491" s="148"/>
      <c r="AK491" s="234"/>
      <c r="AL491" s="234"/>
      <c r="AM491" s="234"/>
      <c r="AN491" s="151"/>
      <c r="AO491" s="151"/>
      <c r="AP491" s="151"/>
      <c r="AQ491" s="151"/>
      <c r="AR491" s="235"/>
    </row>
    <row r="492" spans="1:44" x14ac:dyDescent="0.15">
      <c r="A492" s="76"/>
      <c r="B492" s="238"/>
      <c r="C492" s="150"/>
      <c r="D492" s="150"/>
      <c r="E492" s="149"/>
      <c r="F492" s="150"/>
      <c r="G492" s="150"/>
      <c r="H492" s="149"/>
      <c r="I492" s="150"/>
      <c r="J492" s="150"/>
      <c r="K492" s="149"/>
      <c r="L492" s="150"/>
      <c r="M492" s="150"/>
      <c r="N492" s="149"/>
      <c r="O492" s="150"/>
      <c r="P492" s="150"/>
      <c r="Q492" s="149"/>
      <c r="R492" s="150"/>
      <c r="S492" s="150"/>
      <c r="T492" s="149"/>
      <c r="U492" s="150"/>
      <c r="V492" s="150"/>
      <c r="W492" s="149"/>
      <c r="X492" s="150"/>
      <c r="Y492" s="150"/>
      <c r="Z492" s="149"/>
      <c r="AA492" s="150"/>
      <c r="AB492" s="150"/>
      <c r="AC492" s="149"/>
      <c r="AD492" s="150"/>
      <c r="AE492" s="150"/>
      <c r="AF492" s="149"/>
      <c r="AG492" s="231"/>
      <c r="AH492" s="232"/>
      <c r="AI492" s="233"/>
      <c r="AJ492" s="148"/>
      <c r="AK492" s="234"/>
      <c r="AL492" s="234"/>
      <c r="AM492" s="234"/>
      <c r="AN492" s="151"/>
      <c r="AO492" s="151"/>
      <c r="AP492" s="151"/>
      <c r="AQ492" s="151"/>
      <c r="AR492" s="235"/>
    </row>
    <row r="493" spans="1:44" x14ac:dyDescent="0.15">
      <c r="A493" s="76"/>
      <c r="B493" s="238"/>
      <c r="C493" s="150"/>
      <c r="D493" s="150"/>
      <c r="E493" s="149"/>
      <c r="F493" s="150"/>
      <c r="G493" s="150"/>
      <c r="H493" s="149"/>
      <c r="I493" s="150"/>
      <c r="J493" s="150"/>
      <c r="K493" s="149"/>
      <c r="L493" s="150"/>
      <c r="M493" s="150"/>
      <c r="N493" s="149"/>
      <c r="O493" s="150"/>
      <c r="P493" s="150"/>
      <c r="Q493" s="149"/>
      <c r="R493" s="150"/>
      <c r="S493" s="150"/>
      <c r="T493" s="149"/>
      <c r="U493" s="150"/>
      <c r="V493" s="150"/>
      <c r="W493" s="149"/>
      <c r="X493" s="150"/>
      <c r="Y493" s="150"/>
      <c r="Z493" s="149"/>
      <c r="AA493" s="150"/>
      <c r="AB493" s="150"/>
      <c r="AC493" s="149"/>
      <c r="AD493" s="150"/>
      <c r="AE493" s="150"/>
      <c r="AF493" s="149"/>
      <c r="AG493" s="231"/>
      <c r="AH493" s="232"/>
      <c r="AI493" s="233"/>
      <c r="AJ493" s="148"/>
      <c r="AK493" s="234"/>
      <c r="AL493" s="234"/>
      <c r="AM493" s="234"/>
      <c r="AN493" s="151"/>
      <c r="AO493" s="151"/>
      <c r="AP493" s="151"/>
      <c r="AQ493" s="151"/>
      <c r="AR493" s="235"/>
    </row>
    <row r="494" spans="1:44" x14ac:dyDescent="0.15">
      <c r="A494" s="76"/>
      <c r="B494" s="238"/>
      <c r="C494" s="150"/>
      <c r="D494" s="150"/>
      <c r="E494" s="149"/>
      <c r="F494" s="150"/>
      <c r="G494" s="150"/>
      <c r="H494" s="149"/>
      <c r="I494" s="150"/>
      <c r="J494" s="150"/>
      <c r="K494" s="149"/>
      <c r="L494" s="150"/>
      <c r="M494" s="150"/>
      <c r="N494" s="149"/>
      <c r="O494" s="150"/>
      <c r="P494" s="150"/>
      <c r="Q494" s="149"/>
      <c r="R494" s="150"/>
      <c r="S494" s="150"/>
      <c r="T494" s="149"/>
      <c r="U494" s="150"/>
      <c r="V494" s="150"/>
      <c r="W494" s="149"/>
      <c r="X494" s="150"/>
      <c r="Y494" s="150"/>
      <c r="Z494" s="149"/>
      <c r="AA494" s="150"/>
      <c r="AB494" s="150"/>
      <c r="AC494" s="149"/>
      <c r="AD494" s="150"/>
      <c r="AE494" s="150"/>
      <c r="AF494" s="149"/>
      <c r="AG494" s="231"/>
      <c r="AH494" s="232"/>
      <c r="AI494" s="233"/>
      <c r="AJ494" s="148"/>
      <c r="AK494" s="234"/>
      <c r="AL494" s="234"/>
      <c r="AM494" s="234"/>
      <c r="AN494" s="151"/>
      <c r="AO494" s="151"/>
      <c r="AP494" s="151"/>
      <c r="AQ494" s="151"/>
      <c r="AR494" s="235"/>
    </row>
    <row r="495" spans="1:44" x14ac:dyDescent="0.15">
      <c r="A495" s="76"/>
      <c r="B495" s="238"/>
      <c r="C495" s="150"/>
      <c r="D495" s="150"/>
      <c r="E495" s="149"/>
      <c r="F495" s="150"/>
      <c r="G495" s="150"/>
      <c r="H495" s="149"/>
      <c r="I495" s="150"/>
      <c r="J495" s="150"/>
      <c r="K495" s="149"/>
      <c r="L495" s="150"/>
      <c r="M495" s="150"/>
      <c r="N495" s="149"/>
      <c r="O495" s="150"/>
      <c r="P495" s="150"/>
      <c r="Q495" s="149"/>
      <c r="R495" s="150"/>
      <c r="S495" s="150"/>
      <c r="T495" s="149"/>
      <c r="U495" s="150"/>
      <c r="V495" s="150"/>
      <c r="W495" s="149"/>
      <c r="X495" s="150"/>
      <c r="Y495" s="150"/>
      <c r="Z495" s="149"/>
      <c r="AA495" s="150"/>
      <c r="AB495" s="150"/>
      <c r="AC495" s="149"/>
      <c r="AD495" s="150"/>
      <c r="AE495" s="150"/>
      <c r="AF495" s="149"/>
      <c r="AG495" s="231"/>
      <c r="AH495" s="232"/>
      <c r="AI495" s="233"/>
      <c r="AJ495" s="148"/>
      <c r="AK495" s="234"/>
      <c r="AL495" s="234"/>
      <c r="AM495" s="234"/>
      <c r="AN495" s="151"/>
      <c r="AO495" s="151"/>
      <c r="AP495" s="151"/>
      <c r="AQ495" s="151"/>
      <c r="AR495" s="235"/>
    </row>
    <row r="496" spans="1:44" x14ac:dyDescent="0.15">
      <c r="A496" s="76"/>
      <c r="B496" s="238"/>
      <c r="C496" s="150"/>
      <c r="D496" s="150"/>
      <c r="E496" s="149"/>
      <c r="F496" s="150"/>
      <c r="G496" s="150"/>
      <c r="H496" s="149"/>
      <c r="I496" s="150"/>
      <c r="J496" s="150"/>
      <c r="K496" s="149"/>
      <c r="L496" s="150"/>
      <c r="M496" s="150"/>
      <c r="N496" s="149"/>
      <c r="O496" s="150"/>
      <c r="P496" s="150"/>
      <c r="Q496" s="149"/>
      <c r="R496" s="150"/>
      <c r="S496" s="150"/>
      <c r="T496" s="149"/>
      <c r="U496" s="150"/>
      <c r="V496" s="150"/>
      <c r="W496" s="149"/>
      <c r="X496" s="150"/>
      <c r="Y496" s="150"/>
      <c r="Z496" s="149"/>
      <c r="AA496" s="150"/>
      <c r="AB496" s="150"/>
      <c r="AC496" s="149"/>
      <c r="AD496" s="150"/>
      <c r="AE496" s="150"/>
      <c r="AF496" s="149"/>
      <c r="AG496" s="231"/>
      <c r="AH496" s="232"/>
      <c r="AI496" s="233"/>
      <c r="AJ496" s="148"/>
      <c r="AK496" s="234"/>
      <c r="AL496" s="234"/>
      <c r="AM496" s="234"/>
      <c r="AN496" s="151"/>
      <c r="AO496" s="151"/>
      <c r="AP496" s="151"/>
      <c r="AQ496" s="151"/>
      <c r="AR496" s="235"/>
    </row>
    <row r="497" spans="1:44" x14ac:dyDescent="0.15">
      <c r="A497" s="76"/>
      <c r="B497" s="238"/>
      <c r="C497" s="150"/>
      <c r="D497" s="150"/>
      <c r="E497" s="149"/>
      <c r="F497" s="150"/>
      <c r="G497" s="150"/>
      <c r="H497" s="149"/>
      <c r="I497" s="150"/>
      <c r="J497" s="150"/>
      <c r="K497" s="149"/>
      <c r="L497" s="150"/>
      <c r="M497" s="150"/>
      <c r="N497" s="149"/>
      <c r="O497" s="150"/>
      <c r="P497" s="150"/>
      <c r="Q497" s="149"/>
      <c r="R497" s="150"/>
      <c r="S497" s="150"/>
      <c r="T497" s="149"/>
      <c r="U497" s="150"/>
      <c r="V497" s="150"/>
      <c r="W497" s="149"/>
      <c r="X497" s="150"/>
      <c r="Y497" s="150"/>
      <c r="Z497" s="149"/>
      <c r="AA497" s="150"/>
      <c r="AB497" s="150"/>
      <c r="AC497" s="149"/>
      <c r="AD497" s="150"/>
      <c r="AE497" s="150"/>
      <c r="AF497" s="149"/>
      <c r="AG497" s="231"/>
      <c r="AH497" s="232"/>
      <c r="AI497" s="233"/>
      <c r="AJ497" s="148"/>
      <c r="AK497" s="234"/>
      <c r="AL497" s="234"/>
      <c r="AM497" s="234"/>
      <c r="AN497" s="151"/>
      <c r="AO497" s="151"/>
      <c r="AP497" s="151"/>
      <c r="AQ497" s="151"/>
      <c r="AR497" s="235"/>
    </row>
    <row r="498" spans="1:44" x14ac:dyDescent="0.15">
      <c r="A498" s="76"/>
      <c r="B498" s="238"/>
      <c r="C498" s="150"/>
      <c r="D498" s="150"/>
      <c r="E498" s="149"/>
      <c r="F498" s="150"/>
      <c r="G498" s="150"/>
      <c r="H498" s="149"/>
      <c r="I498" s="150"/>
      <c r="J498" s="150"/>
      <c r="K498" s="149"/>
      <c r="L498" s="150"/>
      <c r="M498" s="150"/>
      <c r="N498" s="149"/>
      <c r="O498" s="150"/>
      <c r="P498" s="150"/>
      <c r="Q498" s="149"/>
      <c r="R498" s="150"/>
      <c r="S498" s="150"/>
      <c r="T498" s="149"/>
      <c r="U498" s="150"/>
      <c r="V498" s="150"/>
      <c r="W498" s="149"/>
      <c r="X498" s="150"/>
      <c r="Y498" s="150"/>
      <c r="Z498" s="149"/>
      <c r="AA498" s="150"/>
      <c r="AB498" s="150"/>
      <c r="AC498" s="149"/>
      <c r="AD498" s="150"/>
      <c r="AE498" s="150"/>
      <c r="AF498" s="149"/>
      <c r="AG498" s="231"/>
      <c r="AH498" s="232"/>
      <c r="AI498" s="233"/>
      <c r="AJ498" s="148"/>
      <c r="AK498" s="234"/>
      <c r="AL498" s="234"/>
      <c r="AM498" s="234"/>
      <c r="AN498" s="151"/>
      <c r="AO498" s="151"/>
      <c r="AP498" s="151"/>
      <c r="AQ498" s="151"/>
      <c r="AR498" s="235"/>
    </row>
    <row r="499" spans="1:44" x14ac:dyDescent="0.15">
      <c r="A499" s="76"/>
      <c r="B499" s="238"/>
      <c r="C499" s="150"/>
      <c r="D499" s="150"/>
      <c r="E499" s="149"/>
      <c r="F499" s="150"/>
      <c r="G499" s="150"/>
      <c r="H499" s="149"/>
      <c r="I499" s="150"/>
      <c r="J499" s="150"/>
      <c r="K499" s="149"/>
      <c r="L499" s="150"/>
      <c r="M499" s="150"/>
      <c r="N499" s="149"/>
      <c r="O499" s="150"/>
      <c r="P499" s="150"/>
      <c r="Q499" s="149"/>
      <c r="R499" s="150"/>
      <c r="S499" s="150"/>
      <c r="T499" s="149"/>
      <c r="U499" s="150"/>
      <c r="V499" s="150"/>
      <c r="W499" s="149"/>
      <c r="X499" s="150"/>
      <c r="Y499" s="150"/>
      <c r="Z499" s="149"/>
      <c r="AA499" s="150"/>
      <c r="AB499" s="150"/>
      <c r="AC499" s="149"/>
      <c r="AD499" s="150"/>
      <c r="AE499" s="150"/>
      <c r="AF499" s="149"/>
      <c r="AG499" s="231"/>
      <c r="AH499" s="232"/>
      <c r="AI499" s="233"/>
      <c r="AJ499" s="148"/>
      <c r="AK499" s="234"/>
      <c r="AL499" s="234"/>
      <c r="AM499" s="234"/>
      <c r="AN499" s="151"/>
      <c r="AO499" s="151"/>
      <c r="AP499" s="151"/>
      <c r="AQ499" s="151"/>
      <c r="AR499" s="235"/>
    </row>
    <row r="500" spans="1:44" x14ac:dyDescent="0.15">
      <c r="A500" s="76"/>
      <c r="B500" s="238"/>
      <c r="C500" s="150"/>
      <c r="D500" s="150"/>
      <c r="E500" s="149"/>
      <c r="F500" s="150"/>
      <c r="G500" s="150"/>
      <c r="H500" s="149"/>
      <c r="I500" s="150"/>
      <c r="J500" s="150"/>
      <c r="K500" s="149"/>
      <c r="L500" s="150"/>
      <c r="M500" s="150"/>
      <c r="N500" s="149"/>
      <c r="O500" s="150"/>
      <c r="P500" s="150"/>
      <c r="Q500" s="149"/>
      <c r="R500" s="150"/>
      <c r="S500" s="150"/>
      <c r="T500" s="149"/>
      <c r="U500" s="150"/>
      <c r="V500" s="150"/>
      <c r="W500" s="149"/>
      <c r="X500" s="150"/>
      <c r="Y500" s="150"/>
      <c r="Z500" s="149"/>
      <c r="AA500" s="150"/>
      <c r="AB500" s="150"/>
      <c r="AC500" s="149"/>
      <c r="AD500" s="150"/>
      <c r="AE500" s="150"/>
      <c r="AF500" s="149"/>
      <c r="AG500" s="231"/>
      <c r="AH500" s="232"/>
      <c r="AI500" s="233"/>
      <c r="AJ500" s="148"/>
      <c r="AK500" s="234"/>
      <c r="AL500" s="234"/>
      <c r="AM500" s="234"/>
      <c r="AN500" s="151"/>
      <c r="AO500" s="151"/>
      <c r="AP500" s="151"/>
      <c r="AQ500" s="151"/>
      <c r="AR500" s="235"/>
    </row>
    <row r="501" spans="1:44" x14ac:dyDescent="0.15">
      <c r="A501" s="76"/>
      <c r="B501" s="238"/>
      <c r="C501" s="150"/>
      <c r="D501" s="150"/>
      <c r="E501" s="149"/>
      <c r="F501" s="150"/>
      <c r="G501" s="150"/>
      <c r="H501" s="149"/>
      <c r="I501" s="150"/>
      <c r="J501" s="150"/>
      <c r="K501" s="149"/>
      <c r="L501" s="150"/>
      <c r="M501" s="150"/>
      <c r="N501" s="149"/>
      <c r="O501" s="150"/>
      <c r="P501" s="150"/>
      <c r="Q501" s="149"/>
      <c r="R501" s="150"/>
      <c r="S501" s="150"/>
      <c r="T501" s="149"/>
      <c r="U501" s="150"/>
      <c r="V501" s="150"/>
      <c r="W501" s="149"/>
      <c r="X501" s="150"/>
      <c r="Y501" s="150"/>
      <c r="Z501" s="149"/>
      <c r="AA501" s="150"/>
      <c r="AB501" s="150"/>
      <c r="AC501" s="149"/>
      <c r="AD501" s="150"/>
      <c r="AE501" s="150"/>
      <c r="AF501" s="149"/>
      <c r="AG501" s="231"/>
      <c r="AH501" s="232"/>
      <c r="AI501" s="233"/>
      <c r="AJ501" s="148"/>
      <c r="AK501" s="234"/>
      <c r="AL501" s="234"/>
      <c r="AM501" s="234"/>
      <c r="AN501" s="151"/>
      <c r="AO501" s="151"/>
      <c r="AP501" s="151"/>
      <c r="AQ501" s="151"/>
      <c r="AR501" s="235"/>
    </row>
    <row r="502" spans="1:44" x14ac:dyDescent="0.15">
      <c r="A502" s="76"/>
      <c r="B502" s="238"/>
      <c r="C502" s="150"/>
      <c r="D502" s="150"/>
      <c r="E502" s="149"/>
      <c r="F502" s="150"/>
      <c r="G502" s="150"/>
      <c r="H502" s="149"/>
      <c r="I502" s="150"/>
      <c r="J502" s="150"/>
      <c r="K502" s="149"/>
      <c r="L502" s="150"/>
      <c r="M502" s="150"/>
      <c r="N502" s="149"/>
      <c r="O502" s="150"/>
      <c r="P502" s="150"/>
      <c r="Q502" s="149"/>
      <c r="R502" s="150"/>
      <c r="S502" s="150"/>
      <c r="T502" s="149"/>
      <c r="U502" s="150"/>
      <c r="V502" s="150"/>
      <c r="W502" s="149"/>
      <c r="X502" s="150"/>
      <c r="Y502" s="150"/>
      <c r="Z502" s="149"/>
      <c r="AA502" s="150"/>
      <c r="AB502" s="150"/>
      <c r="AC502" s="149"/>
      <c r="AD502" s="150"/>
      <c r="AE502" s="150"/>
      <c r="AF502" s="149"/>
      <c r="AG502" s="231"/>
      <c r="AH502" s="232"/>
      <c r="AI502" s="233"/>
      <c r="AJ502" s="148"/>
      <c r="AK502" s="234"/>
      <c r="AL502" s="234"/>
      <c r="AM502" s="234"/>
      <c r="AN502" s="151"/>
      <c r="AO502" s="151"/>
      <c r="AP502" s="151"/>
      <c r="AQ502" s="151"/>
      <c r="AR502" s="235"/>
    </row>
    <row r="503" spans="1:44" x14ac:dyDescent="0.15">
      <c r="A503" s="76"/>
      <c r="B503" s="238"/>
      <c r="C503" s="150"/>
      <c r="D503" s="150"/>
      <c r="E503" s="149"/>
      <c r="F503" s="150"/>
      <c r="G503" s="150"/>
      <c r="H503" s="149"/>
      <c r="I503" s="150"/>
      <c r="J503" s="150"/>
      <c r="K503" s="149"/>
      <c r="L503" s="150"/>
      <c r="M503" s="150"/>
      <c r="N503" s="149"/>
      <c r="O503" s="150"/>
      <c r="P503" s="150"/>
      <c r="Q503" s="149"/>
      <c r="R503" s="150"/>
      <c r="S503" s="150"/>
      <c r="T503" s="149"/>
      <c r="U503" s="150"/>
      <c r="V503" s="150"/>
      <c r="W503" s="149"/>
      <c r="X503" s="150"/>
      <c r="Y503" s="150"/>
      <c r="Z503" s="149"/>
      <c r="AA503" s="150"/>
      <c r="AB503" s="150"/>
      <c r="AC503" s="149"/>
      <c r="AD503" s="150"/>
      <c r="AE503" s="150"/>
      <c r="AF503" s="149"/>
      <c r="AG503" s="231"/>
      <c r="AH503" s="232"/>
      <c r="AI503" s="233"/>
      <c r="AJ503" s="148"/>
      <c r="AK503" s="234"/>
      <c r="AL503" s="234"/>
      <c r="AM503" s="234"/>
      <c r="AN503" s="151"/>
      <c r="AO503" s="151"/>
      <c r="AP503" s="151"/>
      <c r="AQ503" s="151"/>
      <c r="AR503" s="235"/>
    </row>
    <row r="504" spans="1:44" x14ac:dyDescent="0.15">
      <c r="A504" s="76"/>
      <c r="B504" s="238"/>
      <c r="C504" s="150"/>
      <c r="D504" s="150"/>
      <c r="E504" s="149"/>
      <c r="F504" s="150"/>
      <c r="G504" s="150"/>
      <c r="H504" s="149"/>
      <c r="I504" s="150"/>
      <c r="J504" s="150"/>
      <c r="K504" s="149"/>
      <c r="L504" s="150"/>
      <c r="M504" s="150"/>
      <c r="N504" s="149"/>
      <c r="O504" s="150"/>
      <c r="P504" s="150"/>
      <c r="Q504" s="149"/>
      <c r="R504" s="150"/>
      <c r="S504" s="150"/>
      <c r="T504" s="149"/>
      <c r="U504" s="150"/>
      <c r="V504" s="150"/>
      <c r="W504" s="149"/>
      <c r="X504" s="150"/>
      <c r="Y504" s="150"/>
      <c r="Z504" s="149"/>
      <c r="AA504" s="150"/>
      <c r="AB504" s="150"/>
      <c r="AC504" s="149"/>
      <c r="AD504" s="150"/>
      <c r="AE504" s="150"/>
      <c r="AF504" s="149"/>
      <c r="AG504" s="231"/>
      <c r="AH504" s="232"/>
      <c r="AI504" s="233"/>
      <c r="AJ504" s="148"/>
      <c r="AK504" s="234"/>
      <c r="AL504" s="234"/>
      <c r="AM504" s="234"/>
      <c r="AN504" s="151"/>
      <c r="AO504" s="151"/>
      <c r="AP504" s="151"/>
      <c r="AQ504" s="151"/>
      <c r="AR504" s="235"/>
    </row>
    <row r="505" spans="1:44" x14ac:dyDescent="0.15">
      <c r="A505" s="76"/>
      <c r="B505" s="238"/>
      <c r="C505" s="150"/>
      <c r="D505" s="150"/>
      <c r="E505" s="149"/>
      <c r="F505" s="150"/>
      <c r="G505" s="150"/>
      <c r="H505" s="149"/>
      <c r="I505" s="150"/>
      <c r="J505" s="150"/>
      <c r="K505" s="149"/>
      <c r="L505" s="150"/>
      <c r="M505" s="150"/>
      <c r="N505" s="149"/>
      <c r="O505" s="150"/>
      <c r="P505" s="150"/>
      <c r="Q505" s="149"/>
      <c r="R505" s="150"/>
      <c r="S505" s="150"/>
      <c r="T505" s="149"/>
      <c r="U505" s="150"/>
      <c r="V505" s="150"/>
      <c r="W505" s="149"/>
      <c r="X505" s="150"/>
      <c r="Y505" s="150"/>
      <c r="Z505" s="149"/>
      <c r="AA505" s="150"/>
      <c r="AB505" s="150"/>
      <c r="AC505" s="149"/>
      <c r="AD505" s="150"/>
      <c r="AE505" s="150"/>
      <c r="AF505" s="149"/>
      <c r="AG505" s="231"/>
      <c r="AH505" s="232"/>
      <c r="AI505" s="233"/>
      <c r="AJ505" s="148"/>
      <c r="AK505" s="234"/>
      <c r="AL505" s="234"/>
      <c r="AM505" s="234"/>
      <c r="AN505" s="151"/>
      <c r="AO505" s="151"/>
      <c r="AP505" s="151"/>
      <c r="AQ505" s="151"/>
      <c r="AR505" s="235"/>
    </row>
    <row r="506" spans="1:44" x14ac:dyDescent="0.15">
      <c r="A506" s="76"/>
      <c r="B506" s="238"/>
      <c r="C506" s="150"/>
      <c r="D506" s="150"/>
      <c r="E506" s="149"/>
      <c r="F506" s="150"/>
      <c r="G506" s="150"/>
      <c r="H506" s="149"/>
      <c r="I506" s="150"/>
      <c r="J506" s="150"/>
      <c r="K506" s="149"/>
      <c r="L506" s="150"/>
      <c r="M506" s="150"/>
      <c r="N506" s="149"/>
      <c r="O506" s="150"/>
      <c r="P506" s="150"/>
      <c r="Q506" s="149"/>
      <c r="R506" s="150"/>
      <c r="S506" s="150"/>
      <c r="T506" s="149"/>
      <c r="U506" s="150"/>
      <c r="V506" s="150"/>
      <c r="W506" s="149"/>
      <c r="X506" s="150"/>
      <c r="Y506" s="150"/>
      <c r="Z506" s="149"/>
      <c r="AA506" s="150"/>
      <c r="AB506" s="150"/>
      <c r="AC506" s="149"/>
      <c r="AD506" s="150"/>
      <c r="AE506" s="150"/>
      <c r="AF506" s="149"/>
      <c r="AG506" s="231"/>
      <c r="AH506" s="232"/>
      <c r="AI506" s="233"/>
      <c r="AJ506" s="148"/>
      <c r="AK506" s="234"/>
      <c r="AL506" s="234"/>
      <c r="AM506" s="234"/>
      <c r="AN506" s="151"/>
      <c r="AO506" s="151"/>
      <c r="AP506" s="151"/>
      <c r="AQ506" s="151"/>
      <c r="AR506" s="235"/>
    </row>
    <row r="507" spans="1:44" x14ac:dyDescent="0.15">
      <c r="A507" s="76"/>
      <c r="B507" s="238"/>
      <c r="C507" s="150"/>
      <c r="D507" s="150"/>
      <c r="E507" s="149"/>
      <c r="F507" s="150"/>
      <c r="G507" s="150"/>
      <c r="H507" s="149"/>
      <c r="I507" s="150"/>
      <c r="J507" s="150"/>
      <c r="K507" s="149"/>
      <c r="L507" s="150"/>
      <c r="M507" s="150"/>
      <c r="N507" s="149"/>
      <c r="O507" s="150"/>
      <c r="P507" s="150"/>
      <c r="Q507" s="149"/>
      <c r="R507" s="150"/>
      <c r="S507" s="150"/>
      <c r="T507" s="149"/>
      <c r="U507" s="150"/>
      <c r="V507" s="150"/>
      <c r="W507" s="149"/>
      <c r="X507" s="150"/>
      <c r="Y507" s="150"/>
      <c r="Z507" s="149"/>
      <c r="AA507" s="150"/>
      <c r="AB507" s="150"/>
      <c r="AC507" s="149"/>
      <c r="AD507" s="150"/>
      <c r="AE507" s="150"/>
      <c r="AF507" s="149"/>
      <c r="AG507" s="231"/>
      <c r="AH507" s="232"/>
      <c r="AI507" s="233"/>
      <c r="AJ507" s="148"/>
      <c r="AK507" s="234"/>
      <c r="AL507" s="234"/>
      <c r="AM507" s="234"/>
      <c r="AN507" s="151"/>
      <c r="AO507" s="151"/>
      <c r="AP507" s="151"/>
      <c r="AQ507" s="151"/>
      <c r="AR507" s="235"/>
    </row>
    <row r="508" spans="1:44" x14ac:dyDescent="0.15">
      <c r="A508" s="76"/>
      <c r="B508" s="238"/>
      <c r="C508" s="150"/>
      <c r="D508" s="150"/>
      <c r="E508" s="149"/>
      <c r="F508" s="150"/>
      <c r="G508" s="150"/>
      <c r="H508" s="149"/>
      <c r="I508" s="150"/>
      <c r="J508" s="150"/>
      <c r="K508" s="149"/>
      <c r="L508" s="150"/>
      <c r="M508" s="150"/>
      <c r="N508" s="149"/>
      <c r="O508" s="150"/>
      <c r="P508" s="150"/>
      <c r="Q508" s="149"/>
      <c r="R508" s="150"/>
      <c r="S508" s="150"/>
      <c r="T508" s="149"/>
      <c r="U508" s="150"/>
      <c r="V508" s="150"/>
      <c r="W508" s="149"/>
      <c r="X508" s="150"/>
      <c r="Y508" s="150"/>
      <c r="Z508" s="149"/>
      <c r="AA508" s="150"/>
      <c r="AB508" s="150"/>
      <c r="AC508" s="149"/>
      <c r="AD508" s="150"/>
      <c r="AE508" s="150"/>
      <c r="AF508" s="149"/>
      <c r="AG508" s="231"/>
      <c r="AH508" s="232"/>
      <c r="AI508" s="233"/>
      <c r="AJ508" s="148"/>
      <c r="AK508" s="234"/>
      <c r="AL508" s="234"/>
      <c r="AM508" s="234"/>
      <c r="AN508" s="151"/>
      <c r="AO508" s="151"/>
      <c r="AP508" s="151"/>
      <c r="AQ508" s="151"/>
      <c r="AR508" s="235"/>
    </row>
    <row r="509" spans="1:44" x14ac:dyDescent="0.15">
      <c r="A509" s="76"/>
      <c r="B509" s="238"/>
      <c r="C509" s="150"/>
      <c r="D509" s="150"/>
      <c r="E509" s="149"/>
      <c r="F509" s="150"/>
      <c r="G509" s="150"/>
      <c r="H509" s="149"/>
      <c r="I509" s="150"/>
      <c r="J509" s="150"/>
      <c r="K509" s="149"/>
      <c r="L509" s="150"/>
      <c r="M509" s="150"/>
      <c r="N509" s="149"/>
      <c r="O509" s="150"/>
      <c r="P509" s="150"/>
      <c r="Q509" s="149"/>
      <c r="R509" s="150"/>
      <c r="S509" s="150"/>
      <c r="T509" s="149"/>
      <c r="U509" s="150"/>
      <c r="V509" s="150"/>
      <c r="W509" s="149"/>
      <c r="X509" s="150"/>
      <c r="Y509" s="150"/>
      <c r="Z509" s="149"/>
      <c r="AA509" s="150"/>
      <c r="AB509" s="150"/>
      <c r="AC509" s="149"/>
      <c r="AD509" s="150"/>
      <c r="AE509" s="150"/>
      <c r="AF509" s="149"/>
      <c r="AG509" s="231"/>
      <c r="AH509" s="232"/>
      <c r="AI509" s="233"/>
      <c r="AJ509" s="148"/>
      <c r="AK509" s="234"/>
      <c r="AL509" s="234"/>
      <c r="AM509" s="234"/>
      <c r="AN509" s="151"/>
      <c r="AO509" s="151"/>
      <c r="AP509" s="151"/>
      <c r="AQ509" s="151"/>
      <c r="AR509" s="235"/>
    </row>
    <row r="510" spans="1:44" x14ac:dyDescent="0.15">
      <c r="A510" s="76"/>
      <c r="B510" s="238"/>
      <c r="C510" s="150"/>
      <c r="D510" s="150"/>
      <c r="E510" s="149"/>
      <c r="F510" s="150"/>
      <c r="G510" s="150"/>
      <c r="H510" s="149"/>
      <c r="I510" s="150"/>
      <c r="J510" s="150"/>
      <c r="K510" s="149"/>
      <c r="L510" s="150"/>
      <c r="M510" s="150"/>
      <c r="N510" s="149"/>
      <c r="O510" s="150"/>
      <c r="P510" s="150"/>
      <c r="Q510" s="149"/>
      <c r="R510" s="150"/>
      <c r="S510" s="150"/>
      <c r="T510" s="149"/>
      <c r="U510" s="150"/>
      <c r="V510" s="150"/>
      <c r="W510" s="149"/>
      <c r="X510" s="150"/>
      <c r="Y510" s="150"/>
      <c r="Z510" s="149"/>
      <c r="AA510" s="150"/>
      <c r="AB510" s="150"/>
      <c r="AC510" s="149"/>
      <c r="AD510" s="150"/>
      <c r="AE510" s="150"/>
      <c r="AF510" s="149"/>
      <c r="AG510" s="231"/>
      <c r="AH510" s="232"/>
      <c r="AI510" s="233"/>
      <c r="AJ510" s="148"/>
      <c r="AK510" s="234"/>
      <c r="AL510" s="234"/>
      <c r="AM510" s="234"/>
      <c r="AN510" s="151"/>
      <c r="AO510" s="151"/>
      <c r="AP510" s="151"/>
      <c r="AQ510" s="151"/>
      <c r="AR510" s="235"/>
    </row>
    <row r="511" spans="1:44" x14ac:dyDescent="0.15">
      <c r="A511" s="76"/>
      <c r="B511" s="238"/>
      <c r="C511" s="150"/>
      <c r="D511" s="150"/>
      <c r="E511" s="149"/>
      <c r="F511" s="150"/>
      <c r="G511" s="150"/>
      <c r="H511" s="149"/>
      <c r="I511" s="150"/>
      <c r="J511" s="150"/>
      <c r="K511" s="149"/>
      <c r="L511" s="150"/>
      <c r="M511" s="150"/>
      <c r="N511" s="149"/>
      <c r="O511" s="150"/>
      <c r="P511" s="150"/>
      <c r="Q511" s="149"/>
      <c r="R511" s="150"/>
      <c r="S511" s="150"/>
      <c r="T511" s="149"/>
      <c r="U511" s="150"/>
      <c r="V511" s="150"/>
      <c r="W511" s="149"/>
      <c r="X511" s="150"/>
      <c r="Y511" s="150"/>
      <c r="Z511" s="149"/>
      <c r="AA511" s="150"/>
      <c r="AB511" s="150"/>
      <c r="AC511" s="149"/>
      <c r="AD511" s="150"/>
      <c r="AE511" s="150"/>
      <c r="AF511" s="149"/>
      <c r="AG511" s="231"/>
      <c r="AH511" s="232"/>
      <c r="AI511" s="233"/>
      <c r="AJ511" s="148"/>
      <c r="AK511" s="234"/>
      <c r="AL511" s="234"/>
      <c r="AM511" s="234"/>
      <c r="AN511" s="151"/>
      <c r="AO511" s="151"/>
      <c r="AP511" s="151"/>
      <c r="AQ511" s="151"/>
      <c r="AR511" s="235"/>
    </row>
    <row r="512" spans="1:44" x14ac:dyDescent="0.15">
      <c r="A512" s="76"/>
      <c r="B512" s="238"/>
      <c r="C512" s="150"/>
      <c r="D512" s="150"/>
      <c r="E512" s="149"/>
      <c r="F512" s="150"/>
      <c r="G512" s="150"/>
      <c r="H512" s="149"/>
      <c r="I512" s="150"/>
      <c r="J512" s="150"/>
      <c r="K512" s="149"/>
      <c r="L512" s="150"/>
      <c r="M512" s="150"/>
      <c r="N512" s="149"/>
      <c r="O512" s="150"/>
      <c r="P512" s="150"/>
      <c r="Q512" s="149"/>
      <c r="R512" s="150"/>
      <c r="S512" s="150"/>
      <c r="T512" s="149"/>
      <c r="U512" s="150"/>
      <c r="V512" s="150"/>
      <c r="W512" s="149"/>
      <c r="X512" s="150"/>
      <c r="Y512" s="150"/>
      <c r="Z512" s="149"/>
      <c r="AA512" s="150"/>
      <c r="AB512" s="150"/>
      <c r="AC512" s="149"/>
      <c r="AD512" s="150"/>
      <c r="AE512" s="150"/>
      <c r="AF512" s="149"/>
      <c r="AG512" s="231"/>
      <c r="AH512" s="232"/>
      <c r="AI512" s="233"/>
      <c r="AJ512" s="148"/>
      <c r="AK512" s="234"/>
      <c r="AL512" s="234"/>
      <c r="AM512" s="234"/>
      <c r="AN512" s="151"/>
      <c r="AO512" s="151"/>
      <c r="AP512" s="151"/>
      <c r="AQ512" s="151"/>
      <c r="AR512" s="235"/>
    </row>
    <row r="513" spans="1:44" x14ac:dyDescent="0.15">
      <c r="A513" s="76"/>
      <c r="B513" s="238"/>
      <c r="C513" s="150"/>
      <c r="D513" s="150"/>
      <c r="E513" s="149"/>
      <c r="F513" s="150"/>
      <c r="G513" s="150"/>
      <c r="H513" s="149"/>
      <c r="I513" s="150"/>
      <c r="J513" s="150"/>
      <c r="K513" s="149"/>
      <c r="L513" s="150"/>
      <c r="M513" s="150"/>
      <c r="N513" s="149"/>
      <c r="O513" s="150"/>
      <c r="P513" s="150"/>
      <c r="Q513" s="149"/>
      <c r="R513" s="150"/>
      <c r="S513" s="150"/>
      <c r="T513" s="149"/>
      <c r="U513" s="150"/>
      <c r="V513" s="150"/>
      <c r="W513" s="149"/>
      <c r="X513" s="150"/>
      <c r="Y513" s="150"/>
      <c r="Z513" s="149"/>
      <c r="AA513" s="150"/>
      <c r="AB513" s="150"/>
      <c r="AC513" s="149"/>
      <c r="AD513" s="150"/>
      <c r="AE513" s="150"/>
      <c r="AF513" s="149"/>
      <c r="AG513" s="231"/>
      <c r="AH513" s="232"/>
      <c r="AI513" s="233"/>
      <c r="AJ513" s="148"/>
      <c r="AK513" s="234"/>
      <c r="AL513" s="234"/>
      <c r="AM513" s="234"/>
      <c r="AN513" s="151"/>
      <c r="AO513" s="151"/>
      <c r="AP513" s="151"/>
      <c r="AQ513" s="151"/>
      <c r="AR513" s="235"/>
    </row>
    <row r="514" spans="1:44" x14ac:dyDescent="0.15">
      <c r="A514" s="76"/>
      <c r="B514" s="238"/>
      <c r="C514" s="150"/>
      <c r="D514" s="150"/>
      <c r="E514" s="149"/>
      <c r="F514" s="150"/>
      <c r="G514" s="150"/>
      <c r="H514" s="149"/>
      <c r="I514" s="150"/>
      <c r="J514" s="150"/>
      <c r="K514" s="149"/>
      <c r="L514" s="150"/>
      <c r="M514" s="150"/>
      <c r="N514" s="149"/>
      <c r="O514" s="150"/>
      <c r="P514" s="150"/>
      <c r="Q514" s="149"/>
      <c r="R514" s="150"/>
      <c r="S514" s="150"/>
      <c r="T514" s="149"/>
      <c r="U514" s="150"/>
      <c r="V514" s="150"/>
      <c r="W514" s="149"/>
      <c r="X514" s="150"/>
      <c r="Y514" s="150"/>
      <c r="Z514" s="149"/>
      <c r="AA514" s="150"/>
      <c r="AB514" s="150"/>
      <c r="AC514" s="149"/>
      <c r="AD514" s="150"/>
      <c r="AE514" s="150"/>
      <c r="AF514" s="149"/>
      <c r="AG514" s="231"/>
      <c r="AH514" s="232"/>
      <c r="AI514" s="233"/>
      <c r="AJ514" s="148"/>
      <c r="AK514" s="234"/>
      <c r="AL514" s="234"/>
      <c r="AM514" s="234"/>
      <c r="AN514" s="151"/>
      <c r="AO514" s="151"/>
      <c r="AP514" s="151"/>
      <c r="AQ514" s="151"/>
      <c r="AR514" s="235"/>
    </row>
    <row r="515" spans="1:44" x14ac:dyDescent="0.15">
      <c r="A515" s="76"/>
      <c r="B515" s="238"/>
      <c r="C515" s="150"/>
      <c r="D515" s="150"/>
      <c r="E515" s="149"/>
      <c r="F515" s="150"/>
      <c r="G515" s="150"/>
      <c r="H515" s="149"/>
      <c r="I515" s="150"/>
      <c r="J515" s="150"/>
      <c r="K515" s="149"/>
      <c r="L515" s="150"/>
      <c r="M515" s="150"/>
      <c r="N515" s="149"/>
      <c r="O515" s="150"/>
      <c r="P515" s="150"/>
      <c r="Q515" s="149"/>
      <c r="R515" s="150"/>
      <c r="S515" s="150"/>
      <c r="T515" s="149"/>
      <c r="U515" s="150"/>
      <c r="V515" s="150"/>
      <c r="W515" s="149"/>
      <c r="X515" s="150"/>
      <c r="Y515" s="150"/>
      <c r="Z515" s="149"/>
      <c r="AA515" s="150"/>
      <c r="AB515" s="150"/>
      <c r="AC515" s="149"/>
      <c r="AD515" s="150"/>
      <c r="AE515" s="150"/>
      <c r="AF515" s="149"/>
      <c r="AG515" s="231"/>
      <c r="AH515" s="232"/>
      <c r="AI515" s="233"/>
      <c r="AJ515" s="148"/>
      <c r="AK515" s="234"/>
      <c r="AL515" s="234"/>
      <c r="AM515" s="234"/>
      <c r="AN515" s="151"/>
      <c r="AO515" s="151"/>
      <c r="AP515" s="151"/>
      <c r="AQ515" s="151"/>
      <c r="AR515" s="235"/>
    </row>
    <row r="516" spans="1:44" x14ac:dyDescent="0.15">
      <c r="A516" s="76"/>
      <c r="B516" s="238"/>
      <c r="C516" s="150"/>
      <c r="D516" s="150"/>
      <c r="E516" s="149"/>
      <c r="F516" s="150"/>
      <c r="G516" s="150"/>
      <c r="H516" s="149"/>
      <c r="I516" s="150"/>
      <c r="J516" s="150"/>
      <c r="K516" s="149"/>
      <c r="L516" s="150"/>
      <c r="M516" s="150"/>
      <c r="N516" s="149"/>
      <c r="O516" s="150"/>
      <c r="P516" s="150"/>
      <c r="Q516" s="149"/>
      <c r="R516" s="150"/>
      <c r="S516" s="150"/>
      <c r="T516" s="149"/>
      <c r="U516" s="150"/>
      <c r="V516" s="150"/>
      <c r="W516" s="149"/>
      <c r="X516" s="150"/>
      <c r="Y516" s="150"/>
      <c r="Z516" s="149"/>
      <c r="AA516" s="150"/>
      <c r="AB516" s="150"/>
      <c r="AC516" s="149"/>
      <c r="AD516" s="150"/>
      <c r="AE516" s="150"/>
      <c r="AF516" s="149"/>
      <c r="AG516" s="231"/>
      <c r="AH516" s="232"/>
      <c r="AI516" s="233"/>
      <c r="AJ516" s="148"/>
      <c r="AK516" s="234"/>
      <c r="AL516" s="234"/>
      <c r="AM516" s="234"/>
      <c r="AN516" s="151"/>
      <c r="AO516" s="151"/>
      <c r="AP516" s="151"/>
      <c r="AQ516" s="151"/>
      <c r="AR516" s="235"/>
    </row>
    <row r="517" spans="1:44" x14ac:dyDescent="0.15">
      <c r="A517" s="76"/>
      <c r="B517" s="238"/>
      <c r="C517" s="150"/>
      <c r="D517" s="150"/>
      <c r="E517" s="149"/>
      <c r="F517" s="150"/>
      <c r="G517" s="150"/>
      <c r="H517" s="149"/>
      <c r="I517" s="150"/>
      <c r="J517" s="150"/>
      <c r="K517" s="149"/>
      <c r="L517" s="150"/>
      <c r="M517" s="150"/>
      <c r="N517" s="149"/>
      <c r="O517" s="150"/>
      <c r="P517" s="150"/>
      <c r="Q517" s="149"/>
      <c r="R517" s="150"/>
      <c r="S517" s="150"/>
      <c r="T517" s="149"/>
      <c r="U517" s="150"/>
      <c r="V517" s="150"/>
      <c r="W517" s="149"/>
      <c r="X517" s="150"/>
      <c r="Y517" s="150"/>
      <c r="Z517" s="149"/>
      <c r="AA517" s="150"/>
      <c r="AB517" s="150"/>
      <c r="AC517" s="149"/>
      <c r="AD517" s="150"/>
      <c r="AE517" s="150"/>
      <c r="AF517" s="149"/>
      <c r="AG517" s="231"/>
      <c r="AH517" s="232"/>
      <c r="AI517" s="233"/>
      <c r="AJ517" s="148"/>
      <c r="AK517" s="234"/>
      <c r="AL517" s="234"/>
      <c r="AM517" s="234"/>
      <c r="AN517" s="151"/>
      <c r="AO517" s="151"/>
      <c r="AP517" s="151"/>
      <c r="AQ517" s="151"/>
      <c r="AR517" s="235"/>
    </row>
    <row r="518" spans="1:44" x14ac:dyDescent="0.15">
      <c r="A518" s="76"/>
      <c r="B518" s="238"/>
      <c r="C518" s="150"/>
      <c r="D518" s="150"/>
      <c r="E518" s="149"/>
      <c r="F518" s="150"/>
      <c r="G518" s="150"/>
      <c r="H518" s="149"/>
      <c r="I518" s="150"/>
      <c r="J518" s="150"/>
      <c r="K518" s="149"/>
      <c r="L518" s="150"/>
      <c r="M518" s="150"/>
      <c r="N518" s="149"/>
      <c r="O518" s="150"/>
      <c r="P518" s="150"/>
      <c r="Q518" s="149"/>
      <c r="R518" s="150"/>
      <c r="S518" s="150"/>
      <c r="T518" s="149"/>
      <c r="U518" s="150"/>
      <c r="V518" s="150"/>
      <c r="W518" s="149"/>
      <c r="X518" s="150"/>
      <c r="Y518" s="150"/>
      <c r="Z518" s="149"/>
      <c r="AA518" s="150"/>
      <c r="AB518" s="150"/>
      <c r="AC518" s="149"/>
      <c r="AD518" s="150"/>
      <c r="AE518" s="150"/>
      <c r="AF518" s="149"/>
      <c r="AG518" s="231"/>
      <c r="AH518" s="232"/>
      <c r="AI518" s="233"/>
      <c r="AJ518" s="148"/>
      <c r="AK518" s="234"/>
      <c r="AL518" s="234"/>
      <c r="AM518" s="234"/>
      <c r="AN518" s="151"/>
      <c r="AO518" s="151"/>
      <c r="AP518" s="151"/>
      <c r="AQ518" s="151"/>
      <c r="AR518" s="235"/>
    </row>
    <row r="519" spans="1:44" x14ac:dyDescent="0.15">
      <c r="A519" s="76"/>
      <c r="B519" s="238"/>
      <c r="C519" s="150"/>
      <c r="D519" s="150"/>
      <c r="E519" s="149"/>
      <c r="F519" s="150"/>
      <c r="G519" s="150"/>
      <c r="H519" s="149"/>
      <c r="I519" s="150"/>
      <c r="J519" s="150"/>
      <c r="K519" s="149"/>
      <c r="L519" s="150"/>
      <c r="M519" s="150"/>
      <c r="N519" s="149"/>
      <c r="O519" s="150"/>
      <c r="P519" s="150"/>
      <c r="Q519" s="149"/>
      <c r="R519" s="150"/>
      <c r="S519" s="150"/>
      <c r="T519" s="149"/>
      <c r="U519" s="150"/>
      <c r="V519" s="150"/>
      <c r="W519" s="149"/>
      <c r="X519" s="150"/>
      <c r="Y519" s="150"/>
      <c r="Z519" s="149"/>
      <c r="AA519" s="150"/>
      <c r="AB519" s="150"/>
      <c r="AC519" s="149"/>
      <c r="AD519" s="150"/>
      <c r="AE519" s="150"/>
      <c r="AF519" s="149"/>
      <c r="AG519" s="231"/>
      <c r="AH519" s="232"/>
      <c r="AI519" s="233"/>
      <c r="AJ519" s="148"/>
      <c r="AK519" s="234"/>
      <c r="AL519" s="234"/>
      <c r="AM519" s="234"/>
      <c r="AN519" s="151"/>
      <c r="AO519" s="151"/>
      <c r="AP519" s="151"/>
      <c r="AQ519" s="151"/>
      <c r="AR519" s="235"/>
    </row>
    <row r="520" spans="1:44" x14ac:dyDescent="0.15">
      <c r="A520" s="76"/>
      <c r="B520" s="238"/>
      <c r="C520" s="150"/>
      <c r="D520" s="150"/>
      <c r="E520" s="149"/>
      <c r="F520" s="150"/>
      <c r="G520" s="150"/>
      <c r="H520" s="149"/>
      <c r="I520" s="150"/>
      <c r="J520" s="150"/>
      <c r="K520" s="149"/>
      <c r="L520" s="150"/>
      <c r="M520" s="150"/>
      <c r="N520" s="149"/>
      <c r="O520" s="150"/>
      <c r="P520" s="150"/>
      <c r="Q520" s="149"/>
      <c r="R520" s="150"/>
      <c r="S520" s="150"/>
      <c r="T520" s="149"/>
      <c r="U520" s="150"/>
      <c r="V520" s="150"/>
      <c r="W520" s="149"/>
      <c r="X520" s="150"/>
      <c r="Y520" s="150"/>
      <c r="Z520" s="149"/>
      <c r="AA520" s="150"/>
      <c r="AB520" s="150"/>
      <c r="AC520" s="149"/>
      <c r="AD520" s="150"/>
      <c r="AE520" s="150"/>
      <c r="AF520" s="149"/>
      <c r="AG520" s="231"/>
      <c r="AH520" s="232"/>
      <c r="AI520" s="233"/>
      <c r="AJ520" s="148"/>
      <c r="AK520" s="234"/>
      <c r="AL520" s="234"/>
      <c r="AM520" s="234"/>
      <c r="AN520" s="151"/>
      <c r="AO520" s="151"/>
      <c r="AP520" s="151"/>
      <c r="AQ520" s="151"/>
      <c r="AR520" s="235"/>
    </row>
    <row r="521" spans="1:44" x14ac:dyDescent="0.15">
      <c r="A521" s="76"/>
      <c r="B521" s="238"/>
      <c r="C521" s="150"/>
      <c r="D521" s="150"/>
      <c r="E521" s="149"/>
      <c r="F521" s="150"/>
      <c r="G521" s="150"/>
      <c r="H521" s="149"/>
      <c r="I521" s="150"/>
      <c r="J521" s="150"/>
      <c r="K521" s="149"/>
      <c r="L521" s="150"/>
      <c r="M521" s="150"/>
      <c r="N521" s="149"/>
      <c r="O521" s="150"/>
      <c r="P521" s="150"/>
      <c r="Q521" s="149"/>
      <c r="R521" s="150"/>
      <c r="S521" s="150"/>
      <c r="T521" s="149"/>
      <c r="U521" s="150"/>
      <c r="V521" s="150"/>
      <c r="W521" s="149"/>
      <c r="X521" s="150"/>
      <c r="Y521" s="150"/>
      <c r="Z521" s="149"/>
      <c r="AA521" s="150"/>
      <c r="AB521" s="150"/>
      <c r="AC521" s="149"/>
      <c r="AD521" s="150"/>
      <c r="AE521" s="150"/>
      <c r="AF521" s="149"/>
      <c r="AG521" s="231"/>
      <c r="AH521" s="232"/>
      <c r="AI521" s="233"/>
      <c r="AJ521" s="148"/>
      <c r="AK521" s="234"/>
      <c r="AL521" s="234"/>
      <c r="AM521" s="234"/>
      <c r="AN521" s="151"/>
      <c r="AO521" s="151"/>
      <c r="AP521" s="151"/>
      <c r="AQ521" s="151"/>
      <c r="AR521" s="235"/>
    </row>
    <row r="522" spans="1:44" x14ac:dyDescent="0.15">
      <c r="A522" s="76"/>
      <c r="B522" s="238"/>
      <c r="C522" s="150"/>
      <c r="D522" s="150"/>
      <c r="E522" s="149"/>
      <c r="F522" s="150"/>
      <c r="G522" s="150"/>
      <c r="H522" s="149"/>
      <c r="I522" s="150"/>
      <c r="J522" s="150"/>
      <c r="K522" s="149"/>
      <c r="L522" s="150"/>
      <c r="M522" s="150"/>
      <c r="N522" s="149"/>
      <c r="O522" s="150"/>
      <c r="P522" s="150"/>
      <c r="Q522" s="149"/>
      <c r="R522" s="150"/>
      <c r="S522" s="150"/>
      <c r="T522" s="149"/>
      <c r="U522" s="150"/>
      <c r="V522" s="150"/>
      <c r="W522" s="149"/>
      <c r="X522" s="150"/>
      <c r="Y522" s="150"/>
      <c r="Z522" s="149"/>
      <c r="AA522" s="150"/>
      <c r="AB522" s="150"/>
      <c r="AC522" s="149"/>
      <c r="AD522" s="150"/>
      <c r="AE522" s="150"/>
      <c r="AF522" s="149"/>
      <c r="AG522" s="231"/>
      <c r="AH522" s="232"/>
      <c r="AI522" s="233"/>
      <c r="AJ522" s="148"/>
      <c r="AK522" s="234"/>
      <c r="AL522" s="234"/>
      <c r="AM522" s="234"/>
      <c r="AN522" s="151"/>
      <c r="AO522" s="151"/>
      <c r="AP522" s="151"/>
      <c r="AQ522" s="151"/>
      <c r="AR522" s="235"/>
    </row>
    <row r="523" spans="1:44" x14ac:dyDescent="0.15">
      <c r="A523" s="76"/>
      <c r="B523" s="238"/>
      <c r="C523" s="150"/>
      <c r="D523" s="150"/>
      <c r="E523" s="149"/>
      <c r="F523" s="150"/>
      <c r="G523" s="150"/>
      <c r="H523" s="149"/>
      <c r="I523" s="150"/>
      <c r="J523" s="150"/>
      <c r="K523" s="149"/>
      <c r="L523" s="150"/>
      <c r="M523" s="150"/>
      <c r="N523" s="149"/>
      <c r="O523" s="150"/>
      <c r="P523" s="150"/>
      <c r="Q523" s="149"/>
      <c r="R523" s="150"/>
      <c r="S523" s="150"/>
      <c r="T523" s="149"/>
      <c r="U523" s="150"/>
      <c r="V523" s="150"/>
      <c r="W523" s="149"/>
      <c r="X523" s="150"/>
      <c r="Y523" s="150"/>
      <c r="Z523" s="149"/>
      <c r="AA523" s="150"/>
      <c r="AB523" s="150"/>
      <c r="AC523" s="149"/>
      <c r="AD523" s="150"/>
      <c r="AE523" s="150"/>
      <c r="AF523" s="149"/>
      <c r="AG523" s="231"/>
      <c r="AH523" s="232"/>
      <c r="AI523" s="233"/>
      <c r="AJ523" s="148"/>
      <c r="AK523" s="234"/>
      <c r="AL523" s="234"/>
      <c r="AM523" s="234"/>
      <c r="AN523" s="151"/>
      <c r="AO523" s="151"/>
      <c r="AP523" s="151"/>
      <c r="AQ523" s="151"/>
      <c r="AR523" s="235"/>
    </row>
    <row r="524" spans="1:44" x14ac:dyDescent="0.15">
      <c r="A524" s="76"/>
      <c r="B524" s="238"/>
      <c r="C524" s="150"/>
      <c r="D524" s="150"/>
      <c r="E524" s="149"/>
      <c r="F524" s="150"/>
      <c r="G524" s="150"/>
      <c r="H524" s="149"/>
      <c r="I524" s="150"/>
      <c r="J524" s="150"/>
      <c r="K524" s="149"/>
      <c r="L524" s="150"/>
      <c r="M524" s="150"/>
      <c r="N524" s="149"/>
      <c r="O524" s="150"/>
      <c r="P524" s="150"/>
      <c r="Q524" s="149"/>
      <c r="R524" s="150"/>
      <c r="S524" s="150"/>
      <c r="T524" s="149"/>
      <c r="U524" s="150"/>
      <c r="V524" s="150"/>
      <c r="W524" s="149"/>
      <c r="X524" s="150"/>
      <c r="Y524" s="150"/>
      <c r="Z524" s="149"/>
      <c r="AA524" s="150"/>
      <c r="AB524" s="150"/>
      <c r="AC524" s="149"/>
      <c r="AD524" s="150"/>
      <c r="AE524" s="150"/>
      <c r="AF524" s="149"/>
      <c r="AG524" s="231"/>
      <c r="AH524" s="232"/>
      <c r="AI524" s="233"/>
      <c r="AJ524" s="148"/>
      <c r="AK524" s="234"/>
      <c r="AL524" s="234"/>
      <c r="AM524" s="234"/>
      <c r="AN524" s="151"/>
      <c r="AO524" s="151"/>
      <c r="AP524" s="151"/>
      <c r="AQ524" s="151"/>
      <c r="AR524" s="235"/>
    </row>
    <row r="525" spans="1:44" x14ac:dyDescent="0.15">
      <c r="A525" s="76"/>
      <c r="B525" s="238"/>
      <c r="C525" s="150"/>
      <c r="D525" s="150"/>
      <c r="E525" s="149"/>
      <c r="F525" s="150"/>
      <c r="G525" s="150"/>
      <c r="H525" s="149"/>
      <c r="I525" s="150"/>
      <c r="J525" s="150"/>
      <c r="K525" s="149"/>
      <c r="L525" s="150"/>
      <c r="M525" s="150"/>
      <c r="N525" s="149"/>
      <c r="O525" s="150"/>
      <c r="P525" s="150"/>
      <c r="Q525" s="149"/>
      <c r="R525" s="150"/>
      <c r="S525" s="150"/>
      <c r="T525" s="149"/>
      <c r="U525" s="150"/>
      <c r="V525" s="150"/>
      <c r="W525" s="149"/>
      <c r="X525" s="150"/>
      <c r="Y525" s="150"/>
      <c r="Z525" s="149"/>
      <c r="AA525" s="150"/>
      <c r="AB525" s="150"/>
      <c r="AC525" s="149"/>
      <c r="AD525" s="150"/>
      <c r="AE525" s="150"/>
      <c r="AF525" s="149"/>
      <c r="AG525" s="231"/>
      <c r="AH525" s="232"/>
      <c r="AI525" s="233"/>
      <c r="AJ525" s="148"/>
      <c r="AK525" s="234"/>
      <c r="AL525" s="234"/>
      <c r="AM525" s="234"/>
      <c r="AN525" s="151"/>
      <c r="AO525" s="151"/>
      <c r="AP525" s="151"/>
      <c r="AQ525" s="151"/>
      <c r="AR525" s="235"/>
    </row>
    <row r="526" spans="1:44" x14ac:dyDescent="0.15">
      <c r="A526" s="76"/>
      <c r="B526" s="238"/>
      <c r="C526" s="150"/>
      <c r="D526" s="150"/>
      <c r="E526" s="149"/>
      <c r="F526" s="150"/>
      <c r="G526" s="150"/>
      <c r="H526" s="149"/>
      <c r="I526" s="150"/>
      <c r="J526" s="150"/>
      <c r="K526" s="149"/>
      <c r="L526" s="150"/>
      <c r="M526" s="150"/>
      <c r="N526" s="149"/>
      <c r="O526" s="150"/>
      <c r="P526" s="150"/>
      <c r="Q526" s="149"/>
      <c r="R526" s="150"/>
      <c r="S526" s="150"/>
      <c r="T526" s="149"/>
      <c r="U526" s="150"/>
      <c r="V526" s="150"/>
      <c r="W526" s="149"/>
      <c r="X526" s="150"/>
      <c r="Y526" s="150"/>
      <c r="Z526" s="149"/>
      <c r="AA526" s="150"/>
      <c r="AB526" s="150"/>
      <c r="AC526" s="149"/>
      <c r="AD526" s="150"/>
      <c r="AE526" s="150"/>
      <c r="AF526" s="149"/>
      <c r="AG526" s="231"/>
      <c r="AH526" s="232"/>
      <c r="AI526" s="233"/>
      <c r="AJ526" s="148"/>
      <c r="AK526" s="234"/>
      <c r="AL526" s="234"/>
      <c r="AM526" s="234"/>
      <c r="AN526" s="151"/>
      <c r="AO526" s="151"/>
      <c r="AP526" s="151"/>
      <c r="AQ526" s="151"/>
      <c r="AR526" s="235"/>
    </row>
    <row r="527" spans="1:44" x14ac:dyDescent="0.15">
      <c r="A527" s="76"/>
      <c r="B527" s="238"/>
      <c r="C527" s="150"/>
      <c r="D527" s="150"/>
      <c r="E527" s="149"/>
      <c r="F527" s="150"/>
      <c r="G527" s="150"/>
      <c r="H527" s="149"/>
      <c r="I527" s="150"/>
      <c r="J527" s="150"/>
      <c r="K527" s="149"/>
      <c r="L527" s="150"/>
      <c r="M527" s="150"/>
      <c r="N527" s="149"/>
      <c r="O527" s="150"/>
      <c r="P527" s="150"/>
      <c r="Q527" s="149"/>
      <c r="R527" s="150"/>
      <c r="S527" s="150"/>
      <c r="T527" s="149"/>
      <c r="U527" s="150"/>
      <c r="V527" s="150"/>
      <c r="W527" s="149"/>
      <c r="X527" s="150"/>
      <c r="Y527" s="150"/>
      <c r="Z527" s="149"/>
      <c r="AA527" s="150"/>
      <c r="AB527" s="150"/>
      <c r="AC527" s="149"/>
      <c r="AD527" s="150"/>
      <c r="AE527" s="150"/>
      <c r="AF527" s="149"/>
      <c r="AG527" s="231"/>
      <c r="AH527" s="232"/>
      <c r="AI527" s="233"/>
      <c r="AJ527" s="148"/>
      <c r="AK527" s="234"/>
      <c r="AL527" s="234"/>
      <c r="AM527" s="234"/>
      <c r="AN527" s="151"/>
      <c r="AO527" s="151"/>
      <c r="AP527" s="151"/>
      <c r="AQ527" s="151"/>
      <c r="AR527" s="235"/>
    </row>
    <row r="528" spans="1:44" x14ac:dyDescent="0.15">
      <c r="A528" s="76"/>
      <c r="B528" s="238"/>
      <c r="C528" s="150"/>
      <c r="D528" s="150"/>
      <c r="E528" s="149"/>
      <c r="F528" s="150"/>
      <c r="G528" s="150"/>
      <c r="H528" s="149"/>
      <c r="I528" s="150"/>
      <c r="J528" s="150"/>
      <c r="K528" s="149"/>
      <c r="L528" s="150"/>
      <c r="M528" s="150"/>
      <c r="N528" s="149"/>
      <c r="O528" s="150"/>
      <c r="P528" s="150"/>
      <c r="Q528" s="149"/>
      <c r="R528" s="150"/>
      <c r="S528" s="150"/>
      <c r="T528" s="149"/>
      <c r="U528" s="150"/>
      <c r="V528" s="150"/>
      <c r="W528" s="149"/>
      <c r="X528" s="150"/>
      <c r="Y528" s="150"/>
      <c r="Z528" s="149"/>
      <c r="AA528" s="150"/>
      <c r="AB528" s="150"/>
      <c r="AC528" s="149"/>
      <c r="AD528" s="150"/>
      <c r="AE528" s="150"/>
      <c r="AF528" s="149"/>
      <c r="AG528" s="231"/>
      <c r="AH528" s="232"/>
      <c r="AI528" s="233"/>
      <c r="AJ528" s="148"/>
      <c r="AK528" s="234"/>
      <c r="AL528" s="234"/>
      <c r="AM528" s="234"/>
      <c r="AN528" s="151"/>
      <c r="AO528" s="151"/>
      <c r="AP528" s="151"/>
      <c r="AQ528" s="151"/>
      <c r="AR528" s="235"/>
    </row>
    <row r="529" spans="1:44" x14ac:dyDescent="0.15">
      <c r="A529" s="76"/>
      <c r="B529" s="238"/>
      <c r="C529" s="150"/>
      <c r="D529" s="150"/>
      <c r="E529" s="149"/>
      <c r="F529" s="150"/>
      <c r="G529" s="150"/>
      <c r="H529" s="149"/>
      <c r="I529" s="150"/>
      <c r="J529" s="150"/>
      <c r="K529" s="149"/>
      <c r="L529" s="150"/>
      <c r="M529" s="150"/>
      <c r="N529" s="149"/>
      <c r="O529" s="150"/>
      <c r="P529" s="150"/>
      <c r="Q529" s="149"/>
      <c r="R529" s="150"/>
      <c r="S529" s="150"/>
      <c r="T529" s="149"/>
      <c r="U529" s="150"/>
      <c r="V529" s="150"/>
      <c r="W529" s="149"/>
      <c r="X529" s="150"/>
      <c r="Y529" s="150"/>
      <c r="Z529" s="149"/>
      <c r="AA529" s="150"/>
      <c r="AB529" s="150"/>
      <c r="AC529" s="149"/>
      <c r="AD529" s="150"/>
      <c r="AE529" s="150"/>
      <c r="AF529" s="149"/>
      <c r="AG529" s="231"/>
      <c r="AH529" s="232"/>
      <c r="AI529" s="233"/>
      <c r="AJ529" s="148"/>
      <c r="AK529" s="234"/>
      <c r="AL529" s="234"/>
      <c r="AM529" s="234"/>
      <c r="AN529" s="151"/>
      <c r="AO529" s="151"/>
      <c r="AP529" s="151"/>
      <c r="AQ529" s="151"/>
      <c r="AR529" s="235"/>
    </row>
    <row r="530" spans="1:44" x14ac:dyDescent="0.15">
      <c r="A530" s="76"/>
      <c r="B530" s="238"/>
      <c r="C530" s="150"/>
      <c r="D530" s="150"/>
      <c r="E530" s="149"/>
      <c r="F530" s="150"/>
      <c r="G530" s="150"/>
      <c r="H530" s="149"/>
      <c r="I530" s="150"/>
      <c r="J530" s="150"/>
      <c r="K530" s="149"/>
      <c r="L530" s="150"/>
      <c r="M530" s="150"/>
      <c r="N530" s="149"/>
      <c r="O530" s="150"/>
      <c r="P530" s="150"/>
      <c r="Q530" s="149"/>
      <c r="R530" s="150"/>
      <c r="S530" s="150"/>
      <c r="T530" s="149"/>
      <c r="U530" s="150"/>
      <c r="V530" s="150"/>
      <c r="W530" s="149"/>
      <c r="X530" s="150"/>
      <c r="Y530" s="150"/>
      <c r="Z530" s="149"/>
      <c r="AA530" s="150"/>
      <c r="AB530" s="150"/>
      <c r="AC530" s="149"/>
      <c r="AD530" s="150"/>
      <c r="AE530" s="150"/>
      <c r="AF530" s="149"/>
      <c r="AG530" s="231"/>
      <c r="AH530" s="232"/>
      <c r="AI530" s="233"/>
      <c r="AJ530" s="148"/>
      <c r="AK530" s="234"/>
      <c r="AL530" s="234"/>
      <c r="AM530" s="234"/>
      <c r="AN530" s="151"/>
      <c r="AO530" s="151"/>
      <c r="AP530" s="151"/>
      <c r="AQ530" s="151"/>
      <c r="AR530" s="235"/>
    </row>
    <row r="531" spans="1:44" x14ac:dyDescent="0.15">
      <c r="A531" s="76"/>
      <c r="B531" s="238"/>
      <c r="C531" s="150"/>
      <c r="D531" s="150"/>
      <c r="E531" s="149"/>
      <c r="F531" s="150"/>
      <c r="G531" s="150"/>
      <c r="H531" s="149"/>
      <c r="I531" s="150"/>
      <c r="J531" s="150"/>
      <c r="K531" s="149"/>
      <c r="L531" s="150"/>
      <c r="M531" s="150"/>
      <c r="N531" s="149"/>
      <c r="O531" s="150"/>
      <c r="P531" s="150"/>
      <c r="Q531" s="149"/>
      <c r="R531" s="150"/>
      <c r="S531" s="150"/>
      <c r="T531" s="149"/>
      <c r="U531" s="150"/>
      <c r="V531" s="150"/>
      <c r="W531" s="149"/>
      <c r="X531" s="150"/>
      <c r="Y531" s="150"/>
      <c r="Z531" s="149"/>
      <c r="AA531" s="150"/>
      <c r="AB531" s="150"/>
      <c r="AC531" s="149"/>
      <c r="AD531" s="150"/>
      <c r="AE531" s="150"/>
      <c r="AF531" s="149"/>
      <c r="AG531" s="231"/>
      <c r="AH531" s="232"/>
      <c r="AI531" s="233"/>
      <c r="AJ531" s="148"/>
      <c r="AK531" s="234"/>
      <c r="AL531" s="234"/>
      <c r="AM531" s="234"/>
      <c r="AN531" s="151"/>
      <c r="AO531" s="151"/>
      <c r="AP531" s="151"/>
      <c r="AQ531" s="151"/>
      <c r="AR531" s="235"/>
    </row>
    <row r="532" spans="1:44" x14ac:dyDescent="0.15">
      <c r="A532" s="76"/>
      <c r="B532" s="238"/>
      <c r="C532" s="150"/>
      <c r="D532" s="150"/>
      <c r="E532" s="149"/>
      <c r="F532" s="150"/>
      <c r="G532" s="150"/>
      <c r="H532" s="149"/>
      <c r="I532" s="150"/>
      <c r="J532" s="150"/>
      <c r="K532" s="149"/>
      <c r="L532" s="150"/>
      <c r="M532" s="150"/>
      <c r="N532" s="149"/>
      <c r="O532" s="150"/>
      <c r="P532" s="150"/>
      <c r="Q532" s="149"/>
      <c r="R532" s="150"/>
      <c r="S532" s="150"/>
      <c r="T532" s="149"/>
      <c r="U532" s="150"/>
      <c r="V532" s="150"/>
      <c r="W532" s="149"/>
      <c r="X532" s="150"/>
      <c r="Y532" s="150"/>
      <c r="Z532" s="149"/>
      <c r="AA532" s="150"/>
      <c r="AB532" s="150"/>
      <c r="AC532" s="149"/>
      <c r="AD532" s="150"/>
      <c r="AE532" s="150"/>
      <c r="AF532" s="149"/>
      <c r="AG532" s="231"/>
      <c r="AH532" s="232"/>
      <c r="AI532" s="233"/>
      <c r="AJ532" s="148"/>
      <c r="AK532" s="234"/>
      <c r="AL532" s="234"/>
      <c r="AM532" s="234"/>
      <c r="AN532" s="151"/>
      <c r="AO532" s="151"/>
      <c r="AP532" s="151"/>
      <c r="AQ532" s="151"/>
      <c r="AR532" s="235"/>
    </row>
    <row r="533" spans="1:44" x14ac:dyDescent="0.15">
      <c r="A533" s="76"/>
      <c r="B533" s="238"/>
      <c r="C533" s="150"/>
      <c r="D533" s="150"/>
      <c r="E533" s="149"/>
      <c r="F533" s="150"/>
      <c r="G533" s="150"/>
      <c r="H533" s="149"/>
      <c r="I533" s="150"/>
      <c r="J533" s="150"/>
      <c r="K533" s="149"/>
      <c r="L533" s="150"/>
      <c r="M533" s="150"/>
      <c r="N533" s="149"/>
      <c r="O533" s="150"/>
      <c r="P533" s="150"/>
      <c r="Q533" s="149"/>
      <c r="R533" s="150"/>
      <c r="S533" s="150"/>
      <c r="T533" s="149"/>
      <c r="U533" s="150"/>
      <c r="V533" s="150"/>
      <c r="W533" s="149"/>
      <c r="X533" s="150"/>
      <c r="Y533" s="150"/>
      <c r="Z533" s="149"/>
      <c r="AA533" s="150"/>
      <c r="AB533" s="150"/>
      <c r="AC533" s="149"/>
      <c r="AD533" s="150"/>
      <c r="AE533" s="150"/>
      <c r="AF533" s="149"/>
      <c r="AG533" s="231"/>
      <c r="AH533" s="232"/>
      <c r="AI533" s="233"/>
      <c r="AJ533" s="148"/>
      <c r="AK533" s="234"/>
      <c r="AL533" s="234"/>
      <c r="AM533" s="234"/>
      <c r="AN533" s="151"/>
      <c r="AO533" s="151"/>
      <c r="AP533" s="151"/>
      <c r="AQ533" s="151"/>
      <c r="AR533" s="235"/>
    </row>
    <row r="534" spans="1:44" x14ac:dyDescent="0.15">
      <c r="A534" s="76"/>
      <c r="B534" s="238"/>
      <c r="C534" s="150"/>
      <c r="D534" s="150"/>
      <c r="E534" s="149"/>
      <c r="F534" s="150"/>
      <c r="G534" s="150"/>
      <c r="H534" s="149"/>
      <c r="I534" s="150"/>
      <c r="J534" s="150"/>
      <c r="K534" s="149"/>
      <c r="L534" s="150"/>
      <c r="M534" s="150"/>
      <c r="N534" s="149"/>
      <c r="O534" s="150"/>
      <c r="P534" s="150"/>
      <c r="Q534" s="149"/>
      <c r="R534" s="150"/>
      <c r="S534" s="150"/>
      <c r="T534" s="149"/>
      <c r="U534" s="150"/>
      <c r="V534" s="150"/>
      <c r="W534" s="149"/>
      <c r="X534" s="150"/>
      <c r="Y534" s="150"/>
      <c r="Z534" s="149"/>
      <c r="AA534" s="150"/>
      <c r="AB534" s="150"/>
      <c r="AC534" s="149"/>
      <c r="AD534" s="150"/>
      <c r="AE534" s="150"/>
      <c r="AF534" s="149"/>
      <c r="AG534" s="231"/>
      <c r="AH534" s="232"/>
      <c r="AI534" s="233"/>
      <c r="AJ534" s="148"/>
      <c r="AK534" s="234"/>
      <c r="AL534" s="234"/>
      <c r="AM534" s="234"/>
      <c r="AN534" s="151"/>
      <c r="AO534" s="151"/>
      <c r="AP534" s="151"/>
      <c r="AQ534" s="151"/>
      <c r="AR534" s="235"/>
    </row>
    <row r="535" spans="1:44" x14ac:dyDescent="0.15">
      <c r="A535" s="76"/>
      <c r="B535" s="238"/>
      <c r="C535" s="150"/>
      <c r="D535" s="150"/>
      <c r="E535" s="149"/>
      <c r="F535" s="150"/>
      <c r="G535" s="150"/>
      <c r="H535" s="149"/>
      <c r="I535" s="150"/>
      <c r="J535" s="150"/>
      <c r="K535" s="149"/>
      <c r="L535" s="150"/>
      <c r="M535" s="150"/>
      <c r="N535" s="149"/>
      <c r="O535" s="150"/>
      <c r="P535" s="150"/>
      <c r="Q535" s="149"/>
      <c r="R535" s="150"/>
      <c r="S535" s="150"/>
      <c r="T535" s="149"/>
      <c r="U535" s="150"/>
      <c r="V535" s="150"/>
      <c r="W535" s="149"/>
      <c r="X535" s="150"/>
      <c r="Y535" s="150"/>
      <c r="Z535" s="149"/>
      <c r="AA535" s="150"/>
      <c r="AB535" s="150"/>
      <c r="AC535" s="149"/>
      <c r="AD535" s="150"/>
      <c r="AE535" s="150"/>
      <c r="AF535" s="149"/>
      <c r="AG535" s="231"/>
      <c r="AH535" s="232"/>
      <c r="AI535" s="233"/>
      <c r="AJ535" s="148"/>
      <c r="AK535" s="234"/>
      <c r="AL535" s="234"/>
      <c r="AM535" s="234"/>
      <c r="AN535" s="151"/>
      <c r="AO535" s="151"/>
      <c r="AP535" s="151"/>
      <c r="AQ535" s="151"/>
      <c r="AR535" s="235"/>
    </row>
    <row r="536" spans="1:44" x14ac:dyDescent="0.15">
      <c r="A536" s="76"/>
      <c r="B536" s="238"/>
      <c r="C536" s="150"/>
      <c r="D536" s="150"/>
      <c r="E536" s="149"/>
      <c r="F536" s="150"/>
      <c r="G536" s="150"/>
      <c r="H536" s="149"/>
      <c r="I536" s="150"/>
      <c r="J536" s="150"/>
      <c r="K536" s="149"/>
      <c r="L536" s="150"/>
      <c r="M536" s="150"/>
      <c r="N536" s="149"/>
      <c r="O536" s="150"/>
      <c r="P536" s="150"/>
      <c r="Q536" s="149"/>
      <c r="R536" s="150"/>
      <c r="S536" s="150"/>
      <c r="T536" s="149"/>
      <c r="U536" s="150"/>
      <c r="V536" s="150"/>
      <c r="W536" s="149"/>
      <c r="X536" s="150"/>
      <c r="Y536" s="150"/>
      <c r="Z536" s="149"/>
      <c r="AA536" s="150"/>
      <c r="AB536" s="150"/>
      <c r="AC536" s="149"/>
      <c r="AD536" s="150"/>
      <c r="AE536" s="150"/>
      <c r="AF536" s="149"/>
      <c r="AG536" s="231"/>
      <c r="AH536" s="232"/>
      <c r="AI536" s="233"/>
      <c r="AJ536" s="148"/>
      <c r="AK536" s="234"/>
      <c r="AL536" s="234"/>
      <c r="AM536" s="234"/>
      <c r="AN536" s="151"/>
      <c r="AO536" s="151"/>
      <c r="AP536" s="151"/>
      <c r="AQ536" s="151"/>
      <c r="AR536" s="235"/>
    </row>
    <row r="537" spans="1:44" x14ac:dyDescent="0.15">
      <c r="A537" s="76"/>
      <c r="B537" s="238"/>
      <c r="C537" s="150"/>
      <c r="D537" s="150"/>
      <c r="E537" s="149"/>
      <c r="F537" s="150"/>
      <c r="G537" s="150"/>
      <c r="H537" s="149"/>
      <c r="I537" s="150"/>
      <c r="J537" s="150"/>
      <c r="K537" s="149"/>
      <c r="L537" s="150"/>
      <c r="M537" s="150"/>
      <c r="N537" s="149"/>
      <c r="O537" s="150"/>
      <c r="P537" s="150"/>
      <c r="Q537" s="149"/>
      <c r="R537" s="150"/>
      <c r="S537" s="150"/>
      <c r="T537" s="149"/>
      <c r="U537" s="150"/>
      <c r="V537" s="150"/>
      <c r="W537" s="149"/>
      <c r="X537" s="150"/>
      <c r="Y537" s="150"/>
      <c r="Z537" s="149"/>
      <c r="AA537" s="150"/>
      <c r="AB537" s="150"/>
      <c r="AC537" s="149"/>
      <c r="AD537" s="150"/>
      <c r="AE537" s="150"/>
      <c r="AF537" s="149"/>
      <c r="AG537" s="231"/>
      <c r="AH537" s="232"/>
      <c r="AI537" s="233"/>
      <c r="AJ537" s="148"/>
      <c r="AK537" s="234"/>
      <c r="AL537" s="234"/>
      <c r="AM537" s="234"/>
      <c r="AN537" s="151"/>
      <c r="AO537" s="151"/>
      <c r="AP537" s="151"/>
      <c r="AQ537" s="151"/>
      <c r="AR537" s="235"/>
    </row>
    <row r="538" spans="1:44" x14ac:dyDescent="0.15">
      <c r="A538" s="76"/>
      <c r="B538" s="238"/>
      <c r="C538" s="150"/>
      <c r="D538" s="150"/>
      <c r="E538" s="149"/>
      <c r="F538" s="150"/>
      <c r="G538" s="150"/>
      <c r="H538" s="149"/>
      <c r="I538" s="150"/>
      <c r="J538" s="150"/>
      <c r="K538" s="149"/>
      <c r="L538" s="150"/>
      <c r="M538" s="150"/>
      <c r="N538" s="149"/>
      <c r="O538" s="150"/>
      <c r="P538" s="150"/>
      <c r="Q538" s="149"/>
      <c r="R538" s="150"/>
      <c r="S538" s="150"/>
      <c r="T538" s="149"/>
      <c r="U538" s="150"/>
      <c r="V538" s="150"/>
      <c r="W538" s="149"/>
      <c r="X538" s="150"/>
      <c r="Y538" s="150"/>
      <c r="Z538" s="149"/>
      <c r="AA538" s="150"/>
      <c r="AB538" s="150"/>
      <c r="AC538" s="149"/>
      <c r="AD538" s="150"/>
      <c r="AE538" s="150"/>
      <c r="AF538" s="149"/>
      <c r="AG538" s="231"/>
      <c r="AH538" s="232"/>
      <c r="AI538" s="233"/>
      <c r="AJ538" s="148"/>
      <c r="AK538" s="234"/>
      <c r="AL538" s="234"/>
      <c r="AM538" s="234"/>
      <c r="AN538" s="151"/>
      <c r="AO538" s="151"/>
      <c r="AP538" s="151"/>
      <c r="AQ538" s="151"/>
      <c r="AR538" s="235"/>
    </row>
    <row r="539" spans="1:44" x14ac:dyDescent="0.15">
      <c r="A539" s="76"/>
      <c r="B539" s="238"/>
      <c r="C539" s="150"/>
      <c r="D539" s="150"/>
      <c r="E539" s="149"/>
      <c r="F539" s="150"/>
      <c r="G539" s="150"/>
      <c r="H539" s="149"/>
      <c r="I539" s="150"/>
      <c r="J539" s="150"/>
      <c r="K539" s="149"/>
      <c r="L539" s="150"/>
      <c r="M539" s="150"/>
      <c r="N539" s="149"/>
      <c r="O539" s="150"/>
      <c r="P539" s="150"/>
      <c r="Q539" s="149"/>
      <c r="R539" s="150"/>
      <c r="S539" s="150"/>
      <c r="T539" s="149"/>
      <c r="U539" s="150"/>
      <c r="V539" s="150"/>
      <c r="W539" s="149"/>
      <c r="X539" s="150"/>
      <c r="Y539" s="150"/>
      <c r="Z539" s="149"/>
      <c r="AA539" s="150"/>
      <c r="AB539" s="150"/>
      <c r="AC539" s="149"/>
      <c r="AD539" s="150"/>
      <c r="AE539" s="150"/>
      <c r="AF539" s="149"/>
      <c r="AG539" s="231"/>
      <c r="AH539" s="232"/>
      <c r="AI539" s="233"/>
      <c r="AJ539" s="148"/>
      <c r="AK539" s="234"/>
      <c r="AL539" s="234"/>
      <c r="AM539" s="234"/>
      <c r="AN539" s="151"/>
      <c r="AO539" s="151"/>
      <c r="AP539" s="151"/>
      <c r="AQ539" s="151"/>
      <c r="AR539" s="235"/>
    </row>
    <row r="540" spans="1:44" x14ac:dyDescent="0.15">
      <c r="A540" s="76"/>
      <c r="B540" s="238"/>
      <c r="C540" s="150"/>
      <c r="D540" s="150"/>
      <c r="E540" s="149"/>
      <c r="F540" s="150"/>
      <c r="G540" s="150"/>
      <c r="H540" s="149"/>
      <c r="I540" s="150"/>
      <c r="J540" s="150"/>
      <c r="K540" s="149"/>
      <c r="L540" s="150"/>
      <c r="M540" s="150"/>
      <c r="N540" s="149"/>
      <c r="O540" s="150"/>
      <c r="P540" s="150"/>
      <c r="Q540" s="149"/>
      <c r="R540" s="150"/>
      <c r="S540" s="150"/>
      <c r="T540" s="149"/>
      <c r="U540" s="150"/>
      <c r="V540" s="150"/>
      <c r="W540" s="149"/>
      <c r="X540" s="150"/>
      <c r="Y540" s="150"/>
      <c r="Z540" s="149"/>
      <c r="AA540" s="150"/>
      <c r="AB540" s="150"/>
      <c r="AC540" s="149"/>
      <c r="AD540" s="150"/>
      <c r="AE540" s="150"/>
      <c r="AF540" s="149"/>
      <c r="AG540" s="231"/>
      <c r="AH540" s="232"/>
      <c r="AI540" s="233"/>
      <c r="AJ540" s="148"/>
      <c r="AK540" s="234"/>
      <c r="AL540" s="234"/>
      <c r="AM540" s="234"/>
      <c r="AN540" s="151"/>
      <c r="AO540" s="151"/>
      <c r="AP540" s="151"/>
      <c r="AQ540" s="151"/>
      <c r="AR540" s="235"/>
    </row>
    <row r="541" spans="1:44" x14ac:dyDescent="0.15">
      <c r="A541" s="76"/>
      <c r="B541" s="238"/>
      <c r="C541" s="150"/>
      <c r="D541" s="150"/>
      <c r="E541" s="149"/>
      <c r="F541" s="150"/>
      <c r="G541" s="150"/>
      <c r="H541" s="149"/>
      <c r="I541" s="150"/>
      <c r="J541" s="150"/>
      <c r="K541" s="149"/>
      <c r="L541" s="150"/>
      <c r="M541" s="150"/>
      <c r="N541" s="149"/>
      <c r="O541" s="150"/>
      <c r="P541" s="150"/>
      <c r="Q541" s="149"/>
      <c r="R541" s="150"/>
      <c r="S541" s="150"/>
      <c r="T541" s="149"/>
      <c r="U541" s="150"/>
      <c r="V541" s="150"/>
      <c r="W541" s="149"/>
      <c r="X541" s="150"/>
      <c r="Y541" s="150"/>
      <c r="Z541" s="149"/>
      <c r="AA541" s="150"/>
      <c r="AB541" s="150"/>
      <c r="AC541" s="149"/>
      <c r="AD541" s="150"/>
      <c r="AE541" s="150"/>
      <c r="AF541" s="149"/>
      <c r="AG541" s="231"/>
      <c r="AH541" s="232"/>
      <c r="AI541" s="233"/>
      <c r="AJ541" s="148"/>
      <c r="AK541" s="234"/>
      <c r="AL541" s="234"/>
      <c r="AM541" s="234"/>
      <c r="AN541" s="151"/>
      <c r="AO541" s="151"/>
      <c r="AP541" s="151"/>
      <c r="AQ541" s="151"/>
      <c r="AR541" s="235"/>
    </row>
    <row r="542" spans="1:44" x14ac:dyDescent="0.15">
      <c r="A542" s="76"/>
      <c r="B542" s="238"/>
      <c r="C542" s="150"/>
      <c r="D542" s="150"/>
      <c r="E542" s="149"/>
      <c r="F542" s="150"/>
      <c r="G542" s="150"/>
      <c r="H542" s="149"/>
      <c r="I542" s="150"/>
      <c r="J542" s="150"/>
      <c r="K542" s="149"/>
      <c r="L542" s="150"/>
      <c r="M542" s="150"/>
      <c r="N542" s="149"/>
      <c r="O542" s="150"/>
      <c r="P542" s="150"/>
      <c r="Q542" s="149"/>
      <c r="R542" s="150"/>
      <c r="S542" s="150"/>
      <c r="T542" s="149"/>
      <c r="U542" s="150"/>
      <c r="V542" s="150"/>
      <c r="W542" s="149"/>
      <c r="X542" s="150"/>
      <c r="Y542" s="150"/>
      <c r="Z542" s="149"/>
      <c r="AA542" s="150"/>
      <c r="AB542" s="150"/>
      <c r="AC542" s="149"/>
      <c r="AD542" s="150"/>
      <c r="AE542" s="150"/>
      <c r="AF542" s="149"/>
      <c r="AG542" s="231"/>
      <c r="AH542" s="232"/>
      <c r="AI542" s="233"/>
      <c r="AJ542" s="148"/>
      <c r="AK542" s="234"/>
      <c r="AL542" s="234"/>
      <c r="AM542" s="234"/>
      <c r="AN542" s="151"/>
      <c r="AO542" s="151"/>
      <c r="AP542" s="151"/>
      <c r="AQ542" s="151"/>
      <c r="AR542" s="235"/>
    </row>
    <row r="543" spans="1:44" x14ac:dyDescent="0.15">
      <c r="A543" s="76"/>
      <c r="B543" s="238"/>
      <c r="C543" s="150"/>
      <c r="D543" s="150"/>
      <c r="E543" s="149"/>
      <c r="F543" s="150"/>
      <c r="G543" s="150"/>
      <c r="H543" s="149"/>
      <c r="I543" s="150"/>
      <c r="J543" s="150"/>
      <c r="K543" s="149"/>
      <c r="L543" s="150"/>
      <c r="M543" s="150"/>
      <c r="N543" s="149"/>
      <c r="O543" s="150"/>
      <c r="P543" s="150"/>
      <c r="Q543" s="149"/>
      <c r="R543" s="150"/>
      <c r="S543" s="150"/>
      <c r="T543" s="149"/>
      <c r="U543" s="150"/>
      <c r="V543" s="150"/>
      <c r="W543" s="149"/>
      <c r="X543" s="150"/>
      <c r="Y543" s="150"/>
      <c r="Z543" s="149"/>
      <c r="AA543" s="150"/>
      <c r="AB543" s="150"/>
      <c r="AC543" s="149"/>
      <c r="AD543" s="150"/>
      <c r="AE543" s="150"/>
      <c r="AF543" s="149"/>
      <c r="AG543" s="231"/>
      <c r="AH543" s="232"/>
      <c r="AI543" s="233"/>
      <c r="AJ543" s="148"/>
      <c r="AK543" s="234"/>
      <c r="AL543" s="234"/>
      <c r="AM543" s="234"/>
      <c r="AN543" s="151"/>
      <c r="AO543" s="151"/>
      <c r="AP543" s="151"/>
      <c r="AQ543" s="151"/>
      <c r="AR543" s="235"/>
    </row>
    <row r="544" spans="1:44" x14ac:dyDescent="0.15">
      <c r="A544" s="76"/>
      <c r="B544" s="238"/>
      <c r="C544" s="150"/>
      <c r="D544" s="150"/>
      <c r="E544" s="149"/>
      <c r="F544" s="150"/>
      <c r="G544" s="150"/>
      <c r="H544" s="149"/>
      <c r="I544" s="150"/>
      <c r="J544" s="150"/>
      <c r="K544" s="149"/>
      <c r="L544" s="150"/>
      <c r="M544" s="150"/>
      <c r="N544" s="149"/>
      <c r="O544" s="150"/>
      <c r="P544" s="150"/>
      <c r="Q544" s="149"/>
      <c r="R544" s="150"/>
      <c r="S544" s="150"/>
      <c r="T544" s="149"/>
      <c r="U544" s="150"/>
      <c r="V544" s="150"/>
      <c r="W544" s="149"/>
      <c r="X544" s="150"/>
      <c r="Y544" s="150"/>
      <c r="Z544" s="149"/>
      <c r="AA544" s="150"/>
      <c r="AB544" s="150"/>
      <c r="AC544" s="149"/>
      <c r="AD544" s="150"/>
      <c r="AE544" s="150"/>
      <c r="AF544" s="149"/>
      <c r="AG544" s="231"/>
      <c r="AH544" s="232"/>
      <c r="AI544" s="233"/>
      <c r="AJ544" s="148"/>
      <c r="AK544" s="234"/>
      <c r="AL544" s="234"/>
      <c r="AM544" s="234"/>
      <c r="AN544" s="151"/>
      <c r="AO544" s="151"/>
      <c r="AP544" s="151"/>
      <c r="AQ544" s="151"/>
      <c r="AR544" s="235"/>
    </row>
    <row r="545" spans="1:44" x14ac:dyDescent="0.15">
      <c r="A545" s="76"/>
      <c r="B545" s="238"/>
      <c r="C545" s="150"/>
      <c r="D545" s="150"/>
      <c r="E545" s="149"/>
      <c r="F545" s="150"/>
      <c r="G545" s="150"/>
      <c r="H545" s="149"/>
      <c r="I545" s="150"/>
      <c r="J545" s="150"/>
      <c r="K545" s="149"/>
      <c r="L545" s="150"/>
      <c r="M545" s="150"/>
      <c r="N545" s="149"/>
      <c r="O545" s="150"/>
      <c r="P545" s="150"/>
      <c r="Q545" s="149"/>
      <c r="R545" s="150"/>
      <c r="S545" s="150"/>
      <c r="T545" s="149"/>
      <c r="U545" s="150"/>
      <c r="V545" s="150"/>
      <c r="W545" s="149"/>
      <c r="X545" s="150"/>
      <c r="Y545" s="150"/>
      <c r="Z545" s="149"/>
      <c r="AA545" s="150"/>
      <c r="AB545" s="150"/>
      <c r="AC545" s="149"/>
      <c r="AD545" s="150"/>
      <c r="AE545" s="150"/>
      <c r="AF545" s="149"/>
      <c r="AG545" s="231"/>
      <c r="AH545" s="232"/>
      <c r="AI545" s="233"/>
      <c r="AJ545" s="148"/>
      <c r="AK545" s="234"/>
      <c r="AL545" s="234"/>
      <c r="AM545" s="234"/>
      <c r="AN545" s="151"/>
      <c r="AO545" s="151"/>
      <c r="AP545" s="151"/>
      <c r="AQ545" s="151"/>
      <c r="AR545" s="235"/>
    </row>
    <row r="546" spans="1:44" x14ac:dyDescent="0.15">
      <c r="A546" s="76"/>
      <c r="B546" s="238"/>
      <c r="C546" s="150"/>
      <c r="D546" s="150"/>
      <c r="E546" s="149"/>
      <c r="F546" s="150"/>
      <c r="G546" s="150"/>
      <c r="H546" s="149"/>
      <c r="I546" s="150"/>
      <c r="J546" s="150"/>
      <c r="K546" s="149"/>
      <c r="L546" s="150"/>
      <c r="M546" s="150"/>
      <c r="N546" s="149"/>
      <c r="O546" s="150"/>
      <c r="P546" s="150"/>
      <c r="Q546" s="149"/>
      <c r="R546" s="150"/>
      <c r="S546" s="150"/>
      <c r="T546" s="149"/>
      <c r="U546" s="150"/>
      <c r="V546" s="150"/>
      <c r="W546" s="149"/>
      <c r="X546" s="150"/>
      <c r="Y546" s="150"/>
      <c r="Z546" s="149"/>
      <c r="AA546" s="150"/>
      <c r="AB546" s="150"/>
      <c r="AC546" s="149"/>
      <c r="AD546" s="150"/>
      <c r="AE546" s="150"/>
      <c r="AF546" s="149"/>
      <c r="AG546" s="231"/>
      <c r="AH546" s="232"/>
      <c r="AI546" s="233"/>
      <c r="AJ546" s="148"/>
      <c r="AK546" s="234"/>
      <c r="AL546" s="234"/>
      <c r="AM546" s="234"/>
      <c r="AN546" s="151"/>
      <c r="AO546" s="151"/>
      <c r="AP546" s="151"/>
      <c r="AQ546" s="151"/>
      <c r="AR546" s="235"/>
    </row>
    <row r="547" spans="1:44" x14ac:dyDescent="0.15">
      <c r="A547" s="76"/>
      <c r="B547" s="238"/>
      <c r="C547" s="150"/>
      <c r="D547" s="150"/>
      <c r="E547" s="149"/>
      <c r="F547" s="150"/>
      <c r="G547" s="150"/>
      <c r="H547" s="149"/>
      <c r="I547" s="150"/>
      <c r="J547" s="150"/>
      <c r="K547" s="149"/>
      <c r="L547" s="150"/>
      <c r="M547" s="150"/>
      <c r="N547" s="149"/>
      <c r="O547" s="150"/>
      <c r="P547" s="150"/>
      <c r="Q547" s="149"/>
      <c r="R547" s="150"/>
      <c r="S547" s="150"/>
      <c r="T547" s="149"/>
      <c r="U547" s="150"/>
      <c r="V547" s="150"/>
      <c r="W547" s="149"/>
      <c r="X547" s="150"/>
      <c r="Y547" s="150"/>
      <c r="Z547" s="149"/>
      <c r="AA547" s="150"/>
      <c r="AB547" s="150"/>
      <c r="AC547" s="149"/>
      <c r="AD547" s="150"/>
      <c r="AE547" s="150"/>
      <c r="AF547" s="149"/>
      <c r="AG547" s="231"/>
      <c r="AH547" s="232"/>
      <c r="AI547" s="233"/>
      <c r="AJ547" s="148"/>
      <c r="AK547" s="234"/>
      <c r="AL547" s="234"/>
      <c r="AM547" s="234"/>
      <c r="AN547" s="151"/>
      <c r="AO547" s="151"/>
      <c r="AP547" s="151"/>
      <c r="AQ547" s="151"/>
      <c r="AR547" s="235"/>
    </row>
    <row r="548" spans="1:44" x14ac:dyDescent="0.15">
      <c r="A548" s="76"/>
      <c r="B548" s="238"/>
      <c r="C548" s="150"/>
      <c r="D548" s="150"/>
      <c r="E548" s="149"/>
      <c r="F548" s="150"/>
      <c r="G548" s="150"/>
      <c r="H548" s="149"/>
      <c r="I548" s="150"/>
      <c r="J548" s="150"/>
      <c r="K548" s="149"/>
      <c r="L548" s="150"/>
      <c r="M548" s="150"/>
      <c r="N548" s="149"/>
      <c r="O548" s="150"/>
      <c r="P548" s="150"/>
      <c r="Q548" s="149"/>
      <c r="R548" s="150"/>
      <c r="S548" s="150"/>
      <c r="T548" s="149"/>
      <c r="U548" s="150"/>
      <c r="V548" s="150"/>
      <c r="W548" s="149"/>
      <c r="X548" s="150"/>
      <c r="Y548" s="150"/>
      <c r="Z548" s="149"/>
      <c r="AA548" s="150"/>
      <c r="AB548" s="150"/>
      <c r="AC548" s="149"/>
      <c r="AD548" s="150"/>
      <c r="AE548" s="150"/>
      <c r="AF548" s="149"/>
      <c r="AG548" s="231"/>
      <c r="AH548" s="232"/>
      <c r="AI548" s="233"/>
      <c r="AJ548" s="148"/>
      <c r="AK548" s="234"/>
      <c r="AL548" s="234"/>
      <c r="AM548" s="234"/>
      <c r="AN548" s="151"/>
      <c r="AO548" s="151"/>
      <c r="AP548" s="151"/>
      <c r="AQ548" s="151"/>
      <c r="AR548" s="235"/>
    </row>
    <row r="549" spans="1:44" x14ac:dyDescent="0.15">
      <c r="A549" s="76"/>
      <c r="B549" s="238"/>
      <c r="C549" s="150"/>
      <c r="D549" s="150"/>
      <c r="E549" s="149"/>
      <c r="F549" s="150"/>
      <c r="G549" s="150"/>
      <c r="H549" s="149"/>
      <c r="I549" s="150"/>
      <c r="J549" s="150"/>
      <c r="K549" s="149"/>
      <c r="L549" s="150"/>
      <c r="M549" s="150"/>
      <c r="N549" s="149"/>
      <c r="O549" s="150"/>
      <c r="P549" s="150"/>
      <c r="Q549" s="149"/>
      <c r="R549" s="150"/>
      <c r="S549" s="150"/>
      <c r="T549" s="149"/>
      <c r="U549" s="150"/>
      <c r="V549" s="150"/>
      <c r="W549" s="149"/>
      <c r="X549" s="150"/>
      <c r="Y549" s="150"/>
      <c r="Z549" s="149"/>
      <c r="AA549" s="150"/>
      <c r="AB549" s="150"/>
      <c r="AC549" s="149"/>
      <c r="AD549" s="150"/>
      <c r="AE549" s="150"/>
      <c r="AF549" s="149"/>
      <c r="AG549" s="231"/>
      <c r="AH549" s="232"/>
      <c r="AI549" s="233"/>
      <c r="AJ549" s="148"/>
      <c r="AK549" s="234"/>
      <c r="AL549" s="234"/>
      <c r="AM549" s="234"/>
      <c r="AN549" s="151"/>
      <c r="AO549" s="151"/>
      <c r="AP549" s="151"/>
      <c r="AQ549" s="151"/>
      <c r="AR549" s="235"/>
    </row>
    <row r="550" spans="1:44" x14ac:dyDescent="0.15">
      <c r="A550" s="76"/>
      <c r="B550" s="238"/>
      <c r="C550" s="150"/>
      <c r="D550" s="150"/>
      <c r="E550" s="149"/>
      <c r="F550" s="150"/>
      <c r="G550" s="150"/>
      <c r="H550" s="149"/>
      <c r="I550" s="150"/>
      <c r="J550" s="150"/>
      <c r="K550" s="149"/>
      <c r="L550" s="150"/>
      <c r="M550" s="150"/>
      <c r="N550" s="149"/>
      <c r="O550" s="150"/>
      <c r="P550" s="150"/>
      <c r="Q550" s="149"/>
      <c r="R550" s="150"/>
      <c r="S550" s="150"/>
      <c r="T550" s="149"/>
      <c r="U550" s="150"/>
      <c r="V550" s="150"/>
      <c r="W550" s="149"/>
      <c r="X550" s="150"/>
      <c r="Y550" s="150"/>
      <c r="Z550" s="149"/>
      <c r="AA550" s="150"/>
      <c r="AB550" s="150"/>
      <c r="AC550" s="149"/>
      <c r="AD550" s="150"/>
      <c r="AE550" s="150"/>
      <c r="AF550" s="149"/>
      <c r="AG550" s="231"/>
      <c r="AH550" s="232"/>
      <c r="AI550" s="233"/>
      <c r="AJ550" s="148"/>
      <c r="AK550" s="234"/>
      <c r="AL550" s="234"/>
      <c r="AM550" s="234"/>
      <c r="AN550" s="151"/>
      <c r="AO550" s="151"/>
      <c r="AP550" s="151"/>
      <c r="AQ550" s="151"/>
      <c r="AR550" s="235"/>
    </row>
    <row r="551" spans="1:44" x14ac:dyDescent="0.15">
      <c r="A551" s="76"/>
      <c r="B551" s="238"/>
      <c r="C551" s="150"/>
      <c r="D551" s="150"/>
      <c r="E551" s="149"/>
      <c r="F551" s="150"/>
      <c r="G551" s="150"/>
      <c r="H551" s="149"/>
      <c r="I551" s="150"/>
      <c r="J551" s="150"/>
      <c r="K551" s="149"/>
      <c r="L551" s="150"/>
      <c r="M551" s="150"/>
      <c r="N551" s="149"/>
      <c r="O551" s="150"/>
      <c r="P551" s="150"/>
      <c r="Q551" s="149"/>
      <c r="R551" s="150"/>
      <c r="S551" s="150"/>
      <c r="T551" s="149"/>
      <c r="U551" s="150"/>
      <c r="V551" s="150"/>
      <c r="W551" s="149"/>
      <c r="X551" s="150"/>
      <c r="Y551" s="150"/>
      <c r="Z551" s="149"/>
      <c r="AA551" s="150"/>
      <c r="AB551" s="150"/>
      <c r="AC551" s="149"/>
      <c r="AD551" s="150"/>
      <c r="AE551" s="150"/>
      <c r="AF551" s="149"/>
      <c r="AG551" s="231"/>
      <c r="AH551" s="232"/>
      <c r="AI551" s="233"/>
      <c r="AJ551" s="148"/>
      <c r="AK551" s="234"/>
      <c r="AL551" s="234"/>
      <c r="AM551" s="234"/>
      <c r="AN551" s="151"/>
      <c r="AO551" s="151"/>
      <c r="AP551" s="151"/>
      <c r="AQ551" s="151"/>
      <c r="AR551" s="235"/>
    </row>
    <row r="552" spans="1:44" x14ac:dyDescent="0.15">
      <c r="A552" s="76"/>
      <c r="B552" s="238"/>
      <c r="C552" s="150"/>
      <c r="D552" s="150"/>
      <c r="E552" s="149"/>
      <c r="F552" s="150"/>
      <c r="G552" s="150"/>
      <c r="H552" s="149"/>
      <c r="I552" s="150"/>
      <c r="J552" s="150"/>
      <c r="K552" s="149"/>
      <c r="L552" s="150"/>
      <c r="M552" s="150"/>
      <c r="N552" s="149"/>
      <c r="O552" s="150"/>
      <c r="P552" s="150"/>
      <c r="Q552" s="149"/>
      <c r="R552" s="150"/>
      <c r="S552" s="150"/>
      <c r="T552" s="149"/>
      <c r="U552" s="150"/>
      <c r="V552" s="150"/>
      <c r="W552" s="149"/>
      <c r="X552" s="150"/>
      <c r="Y552" s="150"/>
      <c r="Z552" s="149"/>
      <c r="AA552" s="150"/>
      <c r="AB552" s="150"/>
      <c r="AC552" s="149"/>
      <c r="AD552" s="150"/>
      <c r="AE552" s="150"/>
      <c r="AF552" s="149"/>
      <c r="AG552" s="231"/>
      <c r="AH552" s="232"/>
      <c r="AI552" s="233"/>
      <c r="AJ552" s="148"/>
      <c r="AK552" s="234"/>
      <c r="AL552" s="234"/>
      <c r="AM552" s="234"/>
      <c r="AN552" s="151"/>
      <c r="AO552" s="151"/>
      <c r="AP552" s="151"/>
      <c r="AQ552" s="151"/>
      <c r="AR552" s="235"/>
    </row>
    <row r="553" spans="1:44" x14ac:dyDescent="0.15">
      <c r="A553" s="76"/>
      <c r="B553" s="238"/>
      <c r="C553" s="150"/>
      <c r="D553" s="150"/>
      <c r="E553" s="149"/>
      <c r="F553" s="150"/>
      <c r="G553" s="150"/>
      <c r="H553" s="149"/>
      <c r="I553" s="150"/>
      <c r="J553" s="150"/>
      <c r="K553" s="149"/>
      <c r="L553" s="150"/>
      <c r="M553" s="150"/>
      <c r="N553" s="149"/>
      <c r="O553" s="150"/>
      <c r="P553" s="150"/>
      <c r="Q553" s="149"/>
      <c r="R553" s="150"/>
      <c r="S553" s="150"/>
      <c r="T553" s="149"/>
      <c r="U553" s="150"/>
      <c r="V553" s="150"/>
      <c r="W553" s="149"/>
      <c r="X553" s="150"/>
      <c r="Y553" s="150"/>
      <c r="Z553" s="149"/>
      <c r="AA553" s="150"/>
      <c r="AB553" s="150"/>
      <c r="AC553" s="149"/>
      <c r="AD553" s="150"/>
      <c r="AE553" s="150"/>
      <c r="AF553" s="149"/>
      <c r="AG553" s="231"/>
      <c r="AH553" s="232"/>
      <c r="AI553" s="233"/>
      <c r="AJ553" s="148"/>
      <c r="AK553" s="234"/>
      <c r="AL553" s="234"/>
      <c r="AM553" s="234"/>
      <c r="AN553" s="151"/>
      <c r="AO553" s="151"/>
      <c r="AP553" s="151"/>
      <c r="AQ553" s="151"/>
      <c r="AR553" s="235"/>
    </row>
    <row r="554" spans="1:44" x14ac:dyDescent="0.15">
      <c r="A554" s="76"/>
      <c r="B554" s="238"/>
      <c r="C554" s="150"/>
      <c r="D554" s="150"/>
      <c r="E554" s="149"/>
      <c r="F554" s="150"/>
      <c r="G554" s="150"/>
      <c r="H554" s="149"/>
      <c r="I554" s="150"/>
      <c r="J554" s="150"/>
      <c r="K554" s="149"/>
      <c r="L554" s="150"/>
      <c r="M554" s="150"/>
      <c r="N554" s="149"/>
      <c r="O554" s="150"/>
      <c r="P554" s="150"/>
      <c r="Q554" s="149"/>
      <c r="R554" s="150"/>
      <c r="S554" s="150"/>
      <c r="T554" s="149"/>
      <c r="U554" s="150"/>
      <c r="V554" s="150"/>
      <c r="W554" s="149"/>
      <c r="X554" s="150"/>
      <c r="Y554" s="150"/>
      <c r="Z554" s="149"/>
      <c r="AA554" s="150"/>
      <c r="AB554" s="150"/>
      <c r="AC554" s="149"/>
      <c r="AD554" s="150"/>
      <c r="AE554" s="150"/>
      <c r="AF554" s="149"/>
      <c r="AG554" s="231"/>
      <c r="AH554" s="232"/>
      <c r="AI554" s="233"/>
      <c r="AJ554" s="148"/>
      <c r="AK554" s="234"/>
      <c r="AL554" s="234"/>
      <c r="AM554" s="234"/>
      <c r="AN554" s="151"/>
      <c r="AO554" s="151"/>
      <c r="AP554" s="151"/>
      <c r="AQ554" s="151"/>
      <c r="AR554" s="235"/>
    </row>
    <row r="555" spans="1:44" x14ac:dyDescent="0.15">
      <c r="A555" s="76"/>
      <c r="B555" s="238"/>
      <c r="C555" s="150"/>
      <c r="D555" s="150"/>
      <c r="E555" s="149"/>
      <c r="F555" s="150"/>
      <c r="G555" s="150"/>
      <c r="H555" s="149"/>
      <c r="I555" s="150"/>
      <c r="J555" s="150"/>
      <c r="K555" s="149"/>
      <c r="L555" s="150"/>
      <c r="M555" s="150"/>
      <c r="N555" s="149"/>
      <c r="O555" s="150"/>
      <c r="P555" s="150"/>
      <c r="Q555" s="149"/>
      <c r="R555" s="150"/>
      <c r="S555" s="150"/>
      <c r="T555" s="149"/>
      <c r="U555" s="150"/>
      <c r="V555" s="150"/>
      <c r="W555" s="149"/>
      <c r="X555" s="150"/>
      <c r="Y555" s="150"/>
      <c r="Z555" s="149"/>
      <c r="AA555" s="150"/>
      <c r="AB555" s="150"/>
      <c r="AC555" s="149"/>
      <c r="AD555" s="150"/>
      <c r="AE555" s="150"/>
      <c r="AF555" s="149"/>
      <c r="AG555" s="231"/>
      <c r="AH555" s="232"/>
      <c r="AI555" s="233"/>
      <c r="AJ555" s="148"/>
      <c r="AK555" s="234"/>
      <c r="AL555" s="234"/>
      <c r="AM555" s="234"/>
      <c r="AN555" s="151"/>
      <c r="AO555" s="151"/>
      <c r="AP555" s="151"/>
      <c r="AQ555" s="151"/>
      <c r="AR555" s="235"/>
    </row>
    <row r="556" spans="1:44" x14ac:dyDescent="0.15">
      <c r="A556" s="76"/>
      <c r="B556" s="238"/>
      <c r="C556" s="150"/>
      <c r="D556" s="150"/>
      <c r="E556" s="149"/>
      <c r="F556" s="150"/>
      <c r="G556" s="150"/>
      <c r="H556" s="149"/>
      <c r="I556" s="150"/>
      <c r="J556" s="150"/>
      <c r="K556" s="149"/>
      <c r="L556" s="150"/>
      <c r="M556" s="150"/>
      <c r="N556" s="149"/>
      <c r="O556" s="150"/>
      <c r="P556" s="150"/>
      <c r="Q556" s="149"/>
      <c r="R556" s="150"/>
      <c r="S556" s="150"/>
      <c r="T556" s="149"/>
      <c r="U556" s="150"/>
      <c r="V556" s="150"/>
      <c r="W556" s="149"/>
      <c r="X556" s="150"/>
      <c r="Y556" s="150"/>
      <c r="Z556" s="149"/>
      <c r="AA556" s="150"/>
      <c r="AB556" s="150"/>
      <c r="AC556" s="149"/>
      <c r="AD556" s="150"/>
      <c r="AE556" s="150"/>
      <c r="AF556" s="149"/>
      <c r="AG556" s="231"/>
      <c r="AH556" s="232"/>
      <c r="AI556" s="233"/>
      <c r="AJ556" s="148"/>
      <c r="AK556" s="234"/>
      <c r="AL556" s="234"/>
      <c r="AM556" s="234"/>
      <c r="AN556" s="151"/>
      <c r="AO556" s="151"/>
      <c r="AP556" s="151"/>
      <c r="AQ556" s="151"/>
      <c r="AR556" s="235"/>
    </row>
    <row r="557" spans="1:44" x14ac:dyDescent="0.15">
      <c r="A557" s="76"/>
      <c r="B557" s="238"/>
      <c r="C557" s="150"/>
      <c r="D557" s="150"/>
      <c r="E557" s="149"/>
      <c r="F557" s="150"/>
      <c r="G557" s="150"/>
      <c r="H557" s="149"/>
      <c r="I557" s="150"/>
      <c r="J557" s="150"/>
      <c r="K557" s="149"/>
      <c r="L557" s="150"/>
      <c r="M557" s="150"/>
      <c r="N557" s="149"/>
      <c r="O557" s="150"/>
      <c r="P557" s="150"/>
      <c r="Q557" s="149"/>
      <c r="R557" s="150"/>
      <c r="S557" s="150"/>
      <c r="T557" s="149"/>
      <c r="U557" s="150"/>
      <c r="V557" s="150"/>
      <c r="W557" s="149"/>
      <c r="X557" s="150"/>
      <c r="Y557" s="150"/>
      <c r="Z557" s="149"/>
      <c r="AA557" s="150"/>
      <c r="AB557" s="150"/>
      <c r="AC557" s="149"/>
      <c r="AD557" s="150"/>
      <c r="AE557" s="150"/>
      <c r="AF557" s="149"/>
      <c r="AG557" s="231"/>
      <c r="AH557" s="232"/>
      <c r="AI557" s="233"/>
      <c r="AJ557" s="148"/>
      <c r="AK557" s="234"/>
      <c r="AL557" s="234"/>
      <c r="AM557" s="234"/>
      <c r="AN557" s="151"/>
      <c r="AO557" s="151"/>
      <c r="AP557" s="151"/>
      <c r="AQ557" s="151"/>
      <c r="AR557" s="235"/>
    </row>
    <row r="558" spans="1:44" x14ac:dyDescent="0.15">
      <c r="A558" s="76"/>
      <c r="B558" s="238"/>
      <c r="C558" s="150"/>
      <c r="D558" s="150"/>
      <c r="E558" s="149"/>
      <c r="F558" s="150"/>
      <c r="G558" s="150"/>
      <c r="H558" s="149"/>
      <c r="I558" s="150"/>
      <c r="J558" s="150"/>
      <c r="K558" s="149"/>
      <c r="L558" s="150"/>
      <c r="M558" s="150"/>
      <c r="N558" s="149"/>
      <c r="O558" s="150"/>
      <c r="P558" s="150"/>
      <c r="Q558" s="149"/>
      <c r="R558" s="150"/>
      <c r="S558" s="150"/>
      <c r="T558" s="149"/>
      <c r="U558" s="150"/>
      <c r="V558" s="150"/>
      <c r="W558" s="149"/>
      <c r="X558" s="150"/>
      <c r="Y558" s="150"/>
      <c r="Z558" s="149"/>
      <c r="AA558" s="150"/>
      <c r="AB558" s="150"/>
      <c r="AC558" s="149"/>
      <c r="AD558" s="150"/>
      <c r="AE558" s="150"/>
      <c r="AF558" s="149"/>
      <c r="AG558" s="231"/>
      <c r="AH558" s="232"/>
      <c r="AI558" s="233"/>
      <c r="AJ558" s="148"/>
      <c r="AK558" s="234"/>
      <c r="AL558" s="234"/>
      <c r="AM558" s="234"/>
      <c r="AN558" s="151"/>
      <c r="AO558" s="151"/>
      <c r="AP558" s="151"/>
      <c r="AQ558" s="151"/>
      <c r="AR558" s="235"/>
    </row>
    <row r="559" spans="1:44" x14ac:dyDescent="0.15">
      <c r="A559" s="76"/>
      <c r="B559" s="238"/>
      <c r="C559" s="150"/>
      <c r="D559" s="150"/>
      <c r="E559" s="149"/>
      <c r="F559" s="150"/>
      <c r="G559" s="150"/>
      <c r="H559" s="149"/>
      <c r="I559" s="150"/>
      <c r="J559" s="150"/>
      <c r="K559" s="149"/>
      <c r="L559" s="150"/>
      <c r="M559" s="150"/>
      <c r="N559" s="149"/>
      <c r="O559" s="150"/>
      <c r="P559" s="150"/>
      <c r="Q559" s="149"/>
      <c r="R559" s="150"/>
      <c r="S559" s="150"/>
      <c r="T559" s="149"/>
      <c r="U559" s="150"/>
      <c r="V559" s="150"/>
      <c r="W559" s="149"/>
      <c r="X559" s="150"/>
      <c r="Y559" s="150"/>
      <c r="Z559" s="149"/>
      <c r="AA559" s="150"/>
      <c r="AB559" s="150"/>
      <c r="AC559" s="149"/>
      <c r="AD559" s="150"/>
      <c r="AE559" s="150"/>
      <c r="AF559" s="149"/>
      <c r="AG559" s="231"/>
      <c r="AH559" s="232"/>
      <c r="AI559" s="233"/>
      <c r="AJ559" s="148"/>
      <c r="AK559" s="234"/>
      <c r="AL559" s="234"/>
      <c r="AM559" s="234"/>
      <c r="AN559" s="151"/>
      <c r="AO559" s="151"/>
      <c r="AP559" s="151"/>
      <c r="AQ559" s="151"/>
      <c r="AR559" s="235"/>
    </row>
    <row r="560" spans="1:44" x14ac:dyDescent="0.15">
      <c r="A560" s="76"/>
      <c r="B560" s="238"/>
      <c r="C560" s="150"/>
      <c r="D560" s="150"/>
      <c r="E560" s="149"/>
      <c r="F560" s="150"/>
      <c r="G560" s="150"/>
      <c r="H560" s="149"/>
      <c r="I560" s="150"/>
      <c r="J560" s="150"/>
      <c r="K560" s="149"/>
      <c r="L560" s="150"/>
      <c r="M560" s="150"/>
      <c r="N560" s="149"/>
      <c r="O560" s="150"/>
      <c r="P560" s="150"/>
      <c r="Q560" s="149"/>
      <c r="R560" s="150"/>
      <c r="S560" s="150"/>
      <c r="T560" s="149"/>
      <c r="U560" s="150"/>
      <c r="V560" s="150"/>
      <c r="W560" s="149"/>
      <c r="X560" s="150"/>
      <c r="Y560" s="150"/>
      <c r="Z560" s="149"/>
      <c r="AA560" s="150"/>
      <c r="AB560" s="150"/>
      <c r="AC560" s="149"/>
      <c r="AD560" s="150"/>
      <c r="AE560" s="150"/>
      <c r="AF560" s="149"/>
      <c r="AG560" s="231"/>
      <c r="AH560" s="232"/>
      <c r="AI560" s="233"/>
      <c r="AJ560" s="148"/>
      <c r="AK560" s="234"/>
      <c r="AL560" s="234"/>
      <c r="AM560" s="234"/>
      <c r="AN560" s="151"/>
      <c r="AO560" s="151"/>
      <c r="AP560" s="151"/>
      <c r="AQ560" s="151"/>
      <c r="AR560" s="235"/>
    </row>
    <row r="561" spans="1:44" x14ac:dyDescent="0.15">
      <c r="A561" s="76"/>
      <c r="B561" s="238"/>
      <c r="C561" s="150"/>
      <c r="D561" s="150"/>
      <c r="E561" s="149"/>
      <c r="F561" s="150"/>
      <c r="G561" s="150"/>
      <c r="H561" s="149"/>
      <c r="I561" s="150"/>
      <c r="J561" s="150"/>
      <c r="K561" s="149"/>
      <c r="L561" s="150"/>
      <c r="M561" s="150"/>
      <c r="N561" s="149"/>
      <c r="O561" s="150"/>
      <c r="P561" s="150"/>
      <c r="Q561" s="149"/>
      <c r="R561" s="150"/>
      <c r="S561" s="150"/>
      <c r="T561" s="149"/>
      <c r="U561" s="150"/>
      <c r="V561" s="150"/>
      <c r="W561" s="149"/>
      <c r="X561" s="150"/>
      <c r="Y561" s="150"/>
      <c r="Z561" s="149"/>
      <c r="AA561" s="150"/>
      <c r="AB561" s="150"/>
      <c r="AC561" s="149"/>
      <c r="AD561" s="150"/>
      <c r="AE561" s="150"/>
      <c r="AF561" s="149"/>
      <c r="AG561" s="231"/>
      <c r="AH561" s="232"/>
      <c r="AI561" s="233"/>
      <c r="AJ561" s="148"/>
      <c r="AK561" s="234"/>
      <c r="AL561" s="234"/>
      <c r="AM561" s="234"/>
      <c r="AN561" s="151"/>
      <c r="AO561" s="151"/>
      <c r="AP561" s="151"/>
      <c r="AQ561" s="151"/>
      <c r="AR561" s="235"/>
    </row>
    <row r="562" spans="1:44" x14ac:dyDescent="0.15">
      <c r="A562" s="76"/>
      <c r="B562" s="238"/>
      <c r="C562" s="150"/>
      <c r="D562" s="150"/>
      <c r="E562" s="149"/>
      <c r="F562" s="150"/>
      <c r="G562" s="150"/>
      <c r="H562" s="149"/>
      <c r="I562" s="150"/>
      <c r="J562" s="150"/>
      <c r="K562" s="149"/>
      <c r="L562" s="150"/>
      <c r="M562" s="150"/>
      <c r="N562" s="149"/>
      <c r="O562" s="150"/>
      <c r="P562" s="150"/>
      <c r="Q562" s="149"/>
      <c r="R562" s="150"/>
      <c r="S562" s="150"/>
      <c r="T562" s="149"/>
      <c r="U562" s="150"/>
      <c r="V562" s="150"/>
      <c r="W562" s="149"/>
      <c r="X562" s="150"/>
      <c r="Y562" s="150"/>
      <c r="Z562" s="149"/>
      <c r="AA562" s="150"/>
      <c r="AB562" s="150"/>
      <c r="AC562" s="149"/>
      <c r="AD562" s="150"/>
      <c r="AE562" s="150"/>
      <c r="AF562" s="149"/>
      <c r="AG562" s="231"/>
      <c r="AH562" s="232"/>
      <c r="AI562" s="233"/>
      <c r="AJ562" s="148"/>
      <c r="AK562" s="234"/>
      <c r="AL562" s="234"/>
      <c r="AM562" s="234"/>
      <c r="AN562" s="151"/>
      <c r="AO562" s="151"/>
      <c r="AP562" s="151"/>
      <c r="AQ562" s="151"/>
      <c r="AR562" s="235"/>
    </row>
    <row r="563" spans="1:44" x14ac:dyDescent="0.15">
      <c r="A563" s="76"/>
      <c r="B563" s="238"/>
      <c r="C563" s="150"/>
      <c r="D563" s="150"/>
      <c r="E563" s="149"/>
      <c r="F563" s="150"/>
      <c r="G563" s="150"/>
      <c r="H563" s="149"/>
      <c r="I563" s="150"/>
      <c r="J563" s="150"/>
      <c r="K563" s="149"/>
      <c r="L563" s="150"/>
      <c r="M563" s="150"/>
      <c r="N563" s="149"/>
      <c r="O563" s="150"/>
      <c r="P563" s="150"/>
      <c r="Q563" s="149"/>
      <c r="R563" s="150"/>
      <c r="S563" s="150"/>
      <c r="T563" s="149"/>
      <c r="U563" s="150"/>
      <c r="V563" s="150"/>
      <c r="W563" s="149"/>
      <c r="X563" s="150"/>
      <c r="Y563" s="150"/>
      <c r="Z563" s="149"/>
      <c r="AA563" s="150"/>
      <c r="AB563" s="150"/>
      <c r="AC563" s="149"/>
      <c r="AD563" s="150"/>
      <c r="AE563" s="150"/>
      <c r="AF563" s="149"/>
      <c r="AG563" s="231"/>
      <c r="AH563" s="232"/>
      <c r="AI563" s="233"/>
      <c r="AJ563" s="148"/>
      <c r="AK563" s="234"/>
      <c r="AL563" s="234"/>
      <c r="AM563" s="234"/>
      <c r="AN563" s="151"/>
      <c r="AO563" s="151"/>
      <c r="AP563" s="151"/>
      <c r="AQ563" s="151"/>
      <c r="AR563" s="235"/>
    </row>
    <row r="564" spans="1:44" x14ac:dyDescent="0.15">
      <c r="A564" s="76"/>
      <c r="B564" s="238"/>
      <c r="C564" s="150"/>
      <c r="D564" s="150"/>
      <c r="E564" s="149"/>
      <c r="F564" s="150"/>
      <c r="G564" s="150"/>
      <c r="H564" s="149"/>
      <c r="I564" s="150"/>
      <c r="J564" s="150"/>
      <c r="K564" s="149"/>
      <c r="L564" s="150"/>
      <c r="M564" s="150"/>
      <c r="N564" s="149"/>
      <c r="O564" s="150"/>
      <c r="P564" s="150"/>
      <c r="Q564" s="149"/>
      <c r="R564" s="150"/>
      <c r="S564" s="150"/>
      <c r="T564" s="149"/>
      <c r="U564" s="150"/>
      <c r="V564" s="150"/>
      <c r="W564" s="149"/>
      <c r="X564" s="150"/>
      <c r="Y564" s="150"/>
      <c r="Z564" s="149"/>
      <c r="AA564" s="150"/>
      <c r="AB564" s="150"/>
      <c r="AC564" s="149"/>
      <c r="AD564" s="150"/>
      <c r="AE564" s="150"/>
      <c r="AF564" s="149"/>
      <c r="AG564" s="231"/>
      <c r="AH564" s="232"/>
      <c r="AI564" s="233"/>
      <c r="AJ564" s="148"/>
      <c r="AK564" s="234"/>
      <c r="AL564" s="234"/>
      <c r="AM564" s="234"/>
      <c r="AN564" s="151"/>
      <c r="AO564" s="151"/>
      <c r="AP564" s="151"/>
      <c r="AQ564" s="151"/>
      <c r="AR564" s="235"/>
    </row>
    <row r="565" spans="1:44" x14ac:dyDescent="0.15">
      <c r="A565" s="76"/>
      <c r="B565" s="238"/>
      <c r="C565" s="150"/>
      <c r="D565" s="150"/>
      <c r="E565" s="149"/>
      <c r="F565" s="150"/>
      <c r="G565" s="150"/>
      <c r="H565" s="149"/>
      <c r="I565" s="150"/>
      <c r="J565" s="150"/>
      <c r="K565" s="149"/>
      <c r="L565" s="150"/>
      <c r="M565" s="150"/>
      <c r="N565" s="149"/>
      <c r="O565" s="150"/>
      <c r="P565" s="150"/>
      <c r="Q565" s="149"/>
      <c r="R565" s="150"/>
      <c r="S565" s="150"/>
      <c r="T565" s="149"/>
      <c r="U565" s="150"/>
      <c r="V565" s="150"/>
      <c r="W565" s="149"/>
      <c r="X565" s="150"/>
      <c r="Y565" s="150"/>
      <c r="Z565" s="149"/>
      <c r="AA565" s="150"/>
      <c r="AB565" s="150"/>
      <c r="AC565" s="149"/>
      <c r="AD565" s="150"/>
      <c r="AE565" s="150"/>
      <c r="AF565" s="149"/>
      <c r="AG565" s="231"/>
      <c r="AH565" s="232"/>
      <c r="AI565" s="233"/>
      <c r="AJ565" s="148"/>
      <c r="AK565" s="234"/>
      <c r="AL565" s="234"/>
      <c r="AM565" s="234"/>
      <c r="AN565" s="151"/>
      <c r="AO565" s="151"/>
      <c r="AP565" s="151"/>
      <c r="AQ565" s="151"/>
      <c r="AR565" s="235"/>
    </row>
    <row r="566" spans="1:44" x14ac:dyDescent="0.15">
      <c r="A566" s="76"/>
      <c r="B566" s="238"/>
      <c r="C566" s="150"/>
      <c r="D566" s="150"/>
      <c r="E566" s="149"/>
      <c r="F566" s="150"/>
      <c r="G566" s="150"/>
      <c r="H566" s="149"/>
      <c r="I566" s="150"/>
      <c r="J566" s="150"/>
      <c r="K566" s="149"/>
      <c r="L566" s="150"/>
      <c r="M566" s="150"/>
      <c r="N566" s="149"/>
      <c r="O566" s="150"/>
      <c r="P566" s="150"/>
      <c r="Q566" s="149"/>
      <c r="R566" s="150"/>
      <c r="S566" s="150"/>
      <c r="T566" s="149"/>
      <c r="U566" s="150"/>
      <c r="V566" s="150"/>
      <c r="W566" s="149"/>
      <c r="X566" s="150"/>
      <c r="Y566" s="150"/>
      <c r="Z566" s="149"/>
      <c r="AA566" s="150"/>
      <c r="AB566" s="150"/>
      <c r="AC566" s="149"/>
      <c r="AD566" s="150"/>
      <c r="AE566" s="150"/>
      <c r="AF566" s="149"/>
      <c r="AG566" s="231"/>
      <c r="AH566" s="232"/>
      <c r="AI566" s="233"/>
      <c r="AJ566" s="148"/>
      <c r="AK566" s="234"/>
      <c r="AL566" s="234"/>
      <c r="AM566" s="234"/>
      <c r="AN566" s="151"/>
      <c r="AO566" s="151"/>
      <c r="AP566" s="151"/>
      <c r="AQ566" s="151"/>
      <c r="AR566" s="235"/>
    </row>
    <row r="567" spans="1:44" x14ac:dyDescent="0.15">
      <c r="A567" s="76"/>
      <c r="B567" s="238"/>
      <c r="C567" s="150"/>
      <c r="D567" s="150"/>
      <c r="E567" s="149"/>
      <c r="F567" s="150"/>
      <c r="G567" s="150"/>
      <c r="H567" s="149"/>
      <c r="I567" s="150"/>
      <c r="J567" s="150"/>
      <c r="K567" s="149"/>
      <c r="L567" s="150"/>
      <c r="M567" s="150"/>
      <c r="N567" s="149"/>
      <c r="O567" s="150"/>
      <c r="P567" s="150"/>
      <c r="Q567" s="149"/>
      <c r="R567" s="150"/>
      <c r="S567" s="150"/>
      <c r="T567" s="149"/>
      <c r="U567" s="150"/>
      <c r="V567" s="150"/>
      <c r="W567" s="149"/>
      <c r="X567" s="150"/>
      <c r="Y567" s="150"/>
      <c r="Z567" s="149"/>
      <c r="AA567" s="150"/>
      <c r="AB567" s="150"/>
      <c r="AC567" s="149"/>
      <c r="AD567" s="150"/>
      <c r="AE567" s="150"/>
      <c r="AF567" s="149"/>
      <c r="AG567" s="231"/>
      <c r="AH567" s="232"/>
      <c r="AI567" s="233"/>
      <c r="AJ567" s="148"/>
      <c r="AK567" s="234"/>
      <c r="AL567" s="234"/>
      <c r="AM567" s="234"/>
      <c r="AN567" s="151"/>
      <c r="AO567" s="151"/>
      <c r="AP567" s="151"/>
      <c r="AQ567" s="151"/>
      <c r="AR567" s="235"/>
    </row>
    <row r="568" spans="1:44" x14ac:dyDescent="0.15">
      <c r="A568" s="76"/>
      <c r="B568" s="238"/>
      <c r="C568" s="150"/>
      <c r="D568" s="150"/>
      <c r="E568" s="149"/>
      <c r="F568" s="150"/>
      <c r="G568" s="150"/>
      <c r="H568" s="149"/>
      <c r="I568" s="150"/>
      <c r="J568" s="150"/>
      <c r="K568" s="149"/>
      <c r="L568" s="150"/>
      <c r="M568" s="150"/>
      <c r="N568" s="149"/>
      <c r="O568" s="150"/>
      <c r="P568" s="150"/>
      <c r="Q568" s="149"/>
      <c r="R568" s="150"/>
      <c r="S568" s="150"/>
      <c r="T568" s="149"/>
      <c r="U568" s="150"/>
      <c r="V568" s="150"/>
      <c r="W568" s="149"/>
      <c r="X568" s="150"/>
      <c r="Y568" s="150"/>
      <c r="Z568" s="149"/>
      <c r="AA568" s="150"/>
      <c r="AB568" s="150"/>
      <c r="AC568" s="149"/>
      <c r="AD568" s="150"/>
      <c r="AE568" s="150"/>
      <c r="AF568" s="149"/>
      <c r="AG568" s="231"/>
      <c r="AH568" s="232"/>
      <c r="AI568" s="233"/>
      <c r="AJ568" s="148"/>
      <c r="AK568" s="234"/>
      <c r="AL568" s="234"/>
      <c r="AM568" s="234"/>
      <c r="AN568" s="151"/>
      <c r="AO568" s="151"/>
      <c r="AP568" s="151"/>
      <c r="AQ568" s="151"/>
      <c r="AR568" s="235"/>
    </row>
    <row r="569" spans="1:44" x14ac:dyDescent="0.15">
      <c r="A569" s="76"/>
      <c r="B569" s="238"/>
      <c r="C569" s="150"/>
      <c r="D569" s="150"/>
      <c r="E569" s="149"/>
      <c r="F569" s="150"/>
      <c r="G569" s="150"/>
      <c r="H569" s="149"/>
      <c r="I569" s="150"/>
      <c r="J569" s="150"/>
      <c r="K569" s="149"/>
      <c r="L569" s="150"/>
      <c r="M569" s="150"/>
      <c r="N569" s="149"/>
      <c r="O569" s="150"/>
      <c r="P569" s="150"/>
      <c r="Q569" s="149"/>
      <c r="R569" s="150"/>
      <c r="S569" s="150"/>
      <c r="T569" s="149"/>
      <c r="U569" s="150"/>
      <c r="V569" s="150"/>
      <c r="W569" s="149"/>
      <c r="X569" s="150"/>
      <c r="Y569" s="150"/>
      <c r="Z569" s="149"/>
      <c r="AA569" s="150"/>
      <c r="AB569" s="150"/>
      <c r="AC569" s="149"/>
      <c r="AD569" s="150"/>
      <c r="AE569" s="150"/>
      <c r="AF569" s="149"/>
      <c r="AG569" s="231"/>
      <c r="AH569" s="232"/>
      <c r="AI569" s="233"/>
      <c r="AJ569" s="148"/>
      <c r="AK569" s="234"/>
      <c r="AL569" s="234"/>
      <c r="AM569" s="234"/>
      <c r="AN569" s="151"/>
      <c r="AO569" s="151"/>
      <c r="AP569" s="151"/>
      <c r="AQ569" s="151"/>
      <c r="AR569" s="235"/>
    </row>
    <row r="570" spans="1:44" x14ac:dyDescent="0.15">
      <c r="A570" s="76"/>
      <c r="B570" s="238"/>
      <c r="C570" s="150"/>
      <c r="D570" s="150"/>
      <c r="E570" s="149"/>
      <c r="F570" s="150"/>
      <c r="G570" s="150"/>
      <c r="H570" s="149"/>
      <c r="I570" s="150"/>
      <c r="J570" s="150"/>
      <c r="K570" s="149"/>
      <c r="L570" s="150"/>
      <c r="M570" s="150"/>
      <c r="N570" s="149"/>
      <c r="O570" s="150"/>
      <c r="P570" s="150"/>
      <c r="Q570" s="149"/>
      <c r="R570" s="150"/>
      <c r="S570" s="150"/>
      <c r="T570" s="149"/>
      <c r="U570" s="150"/>
      <c r="V570" s="150"/>
      <c r="W570" s="149"/>
      <c r="X570" s="150"/>
      <c r="Y570" s="150"/>
      <c r="Z570" s="149"/>
      <c r="AA570" s="150"/>
      <c r="AB570" s="150"/>
      <c r="AC570" s="149"/>
      <c r="AD570" s="150"/>
      <c r="AE570" s="150"/>
      <c r="AF570" s="149"/>
      <c r="AG570" s="231"/>
      <c r="AH570" s="232"/>
      <c r="AI570" s="233"/>
      <c r="AJ570" s="148"/>
      <c r="AK570" s="234"/>
      <c r="AL570" s="234"/>
      <c r="AM570" s="234"/>
      <c r="AN570" s="151"/>
      <c r="AO570" s="151"/>
      <c r="AP570" s="151"/>
      <c r="AQ570" s="151"/>
      <c r="AR570" s="235"/>
    </row>
    <row r="571" spans="1:44" x14ac:dyDescent="0.15">
      <c r="A571" s="76"/>
      <c r="B571" s="238"/>
      <c r="C571" s="150"/>
      <c r="D571" s="150"/>
      <c r="E571" s="149"/>
      <c r="F571" s="150"/>
      <c r="G571" s="150"/>
      <c r="H571" s="149"/>
      <c r="I571" s="150"/>
      <c r="J571" s="150"/>
      <c r="K571" s="149"/>
      <c r="L571" s="150"/>
      <c r="M571" s="150"/>
      <c r="N571" s="149"/>
      <c r="O571" s="150"/>
      <c r="P571" s="150"/>
      <c r="Q571" s="149"/>
      <c r="R571" s="150"/>
      <c r="S571" s="150"/>
      <c r="T571" s="149"/>
      <c r="U571" s="150"/>
      <c r="V571" s="150"/>
      <c r="W571" s="149"/>
      <c r="X571" s="150"/>
      <c r="Y571" s="150"/>
      <c r="Z571" s="149"/>
      <c r="AA571" s="150"/>
      <c r="AB571" s="150"/>
      <c r="AC571" s="149"/>
      <c r="AD571" s="150"/>
      <c r="AE571" s="150"/>
      <c r="AF571" s="149"/>
      <c r="AG571" s="231"/>
      <c r="AH571" s="232"/>
      <c r="AI571" s="233"/>
      <c r="AJ571" s="148"/>
      <c r="AK571" s="234"/>
      <c r="AL571" s="234"/>
      <c r="AM571" s="234"/>
      <c r="AN571" s="151"/>
      <c r="AO571" s="151"/>
      <c r="AP571" s="151"/>
      <c r="AQ571" s="151"/>
      <c r="AR571" s="235"/>
    </row>
    <row r="572" spans="1:44" x14ac:dyDescent="0.15">
      <c r="A572" s="76"/>
      <c r="B572" s="238"/>
      <c r="C572" s="150"/>
      <c r="D572" s="150"/>
      <c r="E572" s="149"/>
      <c r="F572" s="150"/>
      <c r="G572" s="150"/>
      <c r="H572" s="149"/>
      <c r="I572" s="150"/>
      <c r="J572" s="150"/>
      <c r="K572" s="149"/>
      <c r="L572" s="150"/>
      <c r="M572" s="150"/>
      <c r="N572" s="149"/>
      <c r="O572" s="150"/>
      <c r="P572" s="150"/>
      <c r="Q572" s="149"/>
      <c r="R572" s="150"/>
      <c r="S572" s="150"/>
      <c r="T572" s="149"/>
      <c r="U572" s="150"/>
      <c r="V572" s="150"/>
      <c r="W572" s="149"/>
      <c r="X572" s="150"/>
      <c r="Y572" s="150"/>
      <c r="Z572" s="149"/>
      <c r="AA572" s="150"/>
      <c r="AB572" s="150"/>
      <c r="AC572" s="149"/>
      <c r="AD572" s="150"/>
      <c r="AE572" s="150"/>
      <c r="AF572" s="149"/>
      <c r="AG572" s="231"/>
      <c r="AH572" s="232"/>
      <c r="AI572" s="233"/>
      <c r="AJ572" s="148"/>
      <c r="AK572" s="234"/>
      <c r="AL572" s="234"/>
      <c r="AM572" s="234"/>
      <c r="AN572" s="151"/>
      <c r="AO572" s="151"/>
      <c r="AP572" s="151"/>
      <c r="AQ572" s="151"/>
      <c r="AR572" s="235"/>
    </row>
    <row r="573" spans="1:44" x14ac:dyDescent="0.15">
      <c r="A573" s="76"/>
      <c r="B573" s="238"/>
      <c r="C573" s="150"/>
      <c r="D573" s="150"/>
      <c r="E573" s="149"/>
      <c r="F573" s="150"/>
      <c r="G573" s="150"/>
      <c r="H573" s="149"/>
      <c r="I573" s="150"/>
      <c r="J573" s="150"/>
      <c r="K573" s="149"/>
      <c r="L573" s="150"/>
      <c r="M573" s="150"/>
      <c r="N573" s="149"/>
      <c r="O573" s="150"/>
      <c r="P573" s="150"/>
      <c r="Q573" s="149"/>
      <c r="R573" s="150"/>
      <c r="S573" s="150"/>
      <c r="T573" s="149"/>
      <c r="U573" s="150"/>
      <c r="V573" s="150"/>
      <c r="W573" s="149"/>
      <c r="X573" s="150"/>
      <c r="Y573" s="150"/>
      <c r="Z573" s="149"/>
      <c r="AA573" s="150"/>
      <c r="AB573" s="150"/>
      <c r="AC573" s="149"/>
      <c r="AD573" s="150"/>
      <c r="AE573" s="150"/>
      <c r="AF573" s="149"/>
      <c r="AG573" s="231"/>
      <c r="AH573" s="232"/>
      <c r="AI573" s="233"/>
      <c r="AJ573" s="148"/>
      <c r="AK573" s="234"/>
      <c r="AL573" s="234"/>
      <c r="AM573" s="234"/>
      <c r="AN573" s="151"/>
      <c r="AO573" s="151"/>
      <c r="AP573" s="151"/>
      <c r="AQ573" s="151"/>
      <c r="AR573" s="235"/>
    </row>
    <row r="574" spans="1:44" x14ac:dyDescent="0.15">
      <c r="A574" s="76"/>
      <c r="B574" s="238"/>
      <c r="C574" s="150"/>
      <c r="D574" s="150"/>
      <c r="E574" s="149"/>
      <c r="F574" s="150"/>
      <c r="G574" s="150"/>
      <c r="H574" s="149"/>
      <c r="I574" s="150"/>
      <c r="J574" s="150"/>
      <c r="K574" s="149"/>
      <c r="L574" s="150"/>
      <c r="M574" s="150"/>
      <c r="N574" s="149"/>
      <c r="O574" s="150"/>
      <c r="P574" s="150"/>
      <c r="Q574" s="149"/>
      <c r="R574" s="150"/>
      <c r="S574" s="150"/>
      <c r="T574" s="149"/>
      <c r="U574" s="150"/>
      <c r="V574" s="150"/>
      <c r="W574" s="149"/>
      <c r="X574" s="150"/>
      <c r="Y574" s="150"/>
      <c r="Z574" s="149"/>
      <c r="AA574" s="150"/>
      <c r="AB574" s="150"/>
      <c r="AC574" s="149"/>
      <c r="AD574" s="150"/>
      <c r="AE574" s="150"/>
      <c r="AF574" s="149"/>
      <c r="AG574" s="231"/>
      <c r="AH574" s="232"/>
      <c r="AI574" s="233"/>
      <c r="AJ574" s="148"/>
      <c r="AK574" s="234"/>
      <c r="AL574" s="234"/>
      <c r="AM574" s="234"/>
      <c r="AN574" s="151"/>
      <c r="AO574" s="151"/>
      <c r="AP574" s="151"/>
      <c r="AQ574" s="151"/>
      <c r="AR574" s="235"/>
    </row>
    <row r="575" spans="1:44" x14ac:dyDescent="0.15">
      <c r="A575" s="76"/>
      <c r="B575" s="238"/>
      <c r="C575" s="150"/>
      <c r="D575" s="150"/>
      <c r="E575" s="149"/>
      <c r="F575" s="150"/>
      <c r="G575" s="150"/>
      <c r="H575" s="149"/>
      <c r="I575" s="150"/>
      <c r="J575" s="150"/>
      <c r="K575" s="149"/>
      <c r="L575" s="150"/>
      <c r="M575" s="150"/>
      <c r="N575" s="149"/>
      <c r="O575" s="150"/>
      <c r="P575" s="150"/>
      <c r="Q575" s="149"/>
      <c r="R575" s="150"/>
      <c r="S575" s="150"/>
      <c r="T575" s="149"/>
      <c r="U575" s="150"/>
      <c r="V575" s="150"/>
      <c r="W575" s="149"/>
      <c r="X575" s="150"/>
      <c r="Y575" s="150"/>
      <c r="Z575" s="149"/>
      <c r="AA575" s="150"/>
      <c r="AB575" s="150"/>
      <c r="AC575" s="149"/>
      <c r="AD575" s="150"/>
      <c r="AE575" s="150"/>
      <c r="AF575" s="149"/>
      <c r="AG575" s="231"/>
      <c r="AH575" s="232"/>
      <c r="AI575" s="233"/>
      <c r="AJ575" s="148"/>
      <c r="AK575" s="234"/>
      <c r="AL575" s="234"/>
      <c r="AM575" s="234"/>
      <c r="AN575" s="151"/>
      <c r="AO575" s="151"/>
      <c r="AP575" s="151"/>
      <c r="AQ575" s="151"/>
      <c r="AR575" s="235"/>
    </row>
    <row r="576" spans="1:44" x14ac:dyDescent="0.15">
      <c r="A576" s="76"/>
      <c r="B576" s="238"/>
      <c r="C576" s="150"/>
      <c r="D576" s="150"/>
      <c r="E576" s="149"/>
      <c r="F576" s="150"/>
      <c r="G576" s="150"/>
      <c r="H576" s="149"/>
      <c r="I576" s="150"/>
      <c r="J576" s="150"/>
      <c r="K576" s="149"/>
      <c r="L576" s="150"/>
      <c r="M576" s="150"/>
      <c r="N576" s="149"/>
      <c r="O576" s="150"/>
      <c r="P576" s="150"/>
      <c r="Q576" s="149"/>
      <c r="R576" s="150"/>
      <c r="S576" s="150"/>
      <c r="T576" s="149"/>
      <c r="U576" s="150"/>
      <c r="V576" s="150"/>
      <c r="W576" s="149"/>
      <c r="X576" s="150"/>
      <c r="Y576" s="150"/>
      <c r="Z576" s="149"/>
      <c r="AA576" s="150"/>
      <c r="AB576" s="150"/>
      <c r="AC576" s="149"/>
      <c r="AD576" s="150"/>
      <c r="AE576" s="150"/>
      <c r="AF576" s="149"/>
      <c r="AG576" s="231"/>
      <c r="AH576" s="232"/>
      <c r="AI576" s="233"/>
      <c r="AJ576" s="148"/>
      <c r="AK576" s="234"/>
      <c r="AL576" s="234"/>
      <c r="AM576" s="234"/>
      <c r="AN576" s="151"/>
      <c r="AO576" s="151"/>
      <c r="AP576" s="151"/>
      <c r="AQ576" s="151"/>
      <c r="AR576" s="235"/>
    </row>
    <row r="577" spans="1:44" x14ac:dyDescent="0.15">
      <c r="A577" s="76"/>
      <c r="B577" s="238"/>
      <c r="C577" s="150"/>
      <c r="D577" s="150"/>
      <c r="E577" s="149"/>
      <c r="F577" s="150"/>
      <c r="G577" s="150"/>
      <c r="H577" s="149"/>
      <c r="I577" s="150"/>
      <c r="J577" s="150"/>
      <c r="K577" s="149"/>
      <c r="L577" s="150"/>
      <c r="M577" s="150"/>
      <c r="N577" s="149"/>
      <c r="O577" s="150"/>
      <c r="P577" s="150"/>
      <c r="Q577" s="149"/>
      <c r="R577" s="150"/>
      <c r="S577" s="150"/>
      <c r="T577" s="149"/>
      <c r="U577" s="150"/>
      <c r="V577" s="150"/>
      <c r="W577" s="149"/>
      <c r="X577" s="150"/>
      <c r="Y577" s="150"/>
      <c r="Z577" s="149"/>
      <c r="AA577" s="150"/>
      <c r="AB577" s="150"/>
      <c r="AC577" s="149"/>
      <c r="AD577" s="150"/>
      <c r="AE577" s="150"/>
      <c r="AF577" s="149"/>
      <c r="AG577" s="231"/>
      <c r="AH577" s="232"/>
      <c r="AI577" s="233"/>
      <c r="AJ577" s="148"/>
      <c r="AK577" s="234"/>
      <c r="AL577" s="234"/>
      <c r="AM577" s="234"/>
      <c r="AN577" s="151"/>
      <c r="AO577" s="151"/>
      <c r="AP577" s="151"/>
      <c r="AQ577" s="151"/>
      <c r="AR577" s="235"/>
    </row>
    <row r="578" spans="1:44" x14ac:dyDescent="0.15">
      <c r="A578" s="76"/>
      <c r="B578" s="238"/>
      <c r="C578" s="150"/>
      <c r="D578" s="150"/>
      <c r="E578" s="149"/>
      <c r="F578" s="150"/>
      <c r="G578" s="150"/>
      <c r="H578" s="149"/>
      <c r="I578" s="150"/>
      <c r="J578" s="150"/>
      <c r="K578" s="149"/>
      <c r="L578" s="150"/>
      <c r="M578" s="150"/>
      <c r="N578" s="149"/>
      <c r="O578" s="150"/>
      <c r="P578" s="150"/>
      <c r="Q578" s="149"/>
      <c r="R578" s="150"/>
      <c r="S578" s="150"/>
      <c r="T578" s="149"/>
      <c r="U578" s="150"/>
      <c r="V578" s="150"/>
      <c r="W578" s="149"/>
      <c r="X578" s="150"/>
      <c r="Y578" s="150"/>
      <c r="Z578" s="149"/>
      <c r="AA578" s="150"/>
      <c r="AB578" s="150"/>
      <c r="AC578" s="149"/>
      <c r="AD578" s="150"/>
      <c r="AE578" s="150"/>
      <c r="AF578" s="149"/>
      <c r="AG578" s="231"/>
      <c r="AH578" s="232"/>
      <c r="AI578" s="233"/>
      <c r="AJ578" s="148"/>
      <c r="AK578" s="234"/>
      <c r="AL578" s="234"/>
      <c r="AM578" s="234"/>
      <c r="AN578" s="151"/>
      <c r="AO578" s="151"/>
      <c r="AP578" s="151"/>
      <c r="AQ578" s="151"/>
      <c r="AR578" s="235"/>
    </row>
    <row r="579" spans="1:44" x14ac:dyDescent="0.15">
      <c r="A579" s="76"/>
      <c r="B579" s="238"/>
      <c r="C579" s="150"/>
      <c r="D579" s="150"/>
      <c r="E579" s="149"/>
      <c r="F579" s="150"/>
      <c r="G579" s="150"/>
      <c r="H579" s="149"/>
      <c r="I579" s="150"/>
      <c r="J579" s="150"/>
      <c r="K579" s="149"/>
      <c r="L579" s="150"/>
      <c r="M579" s="150"/>
      <c r="N579" s="149"/>
      <c r="O579" s="150"/>
      <c r="P579" s="150"/>
      <c r="Q579" s="149"/>
      <c r="R579" s="150"/>
      <c r="S579" s="150"/>
      <c r="T579" s="149"/>
      <c r="U579" s="150"/>
      <c r="V579" s="150"/>
      <c r="W579" s="149"/>
      <c r="X579" s="150"/>
      <c r="Y579" s="150"/>
      <c r="Z579" s="149"/>
      <c r="AA579" s="150"/>
      <c r="AB579" s="150"/>
      <c r="AC579" s="149"/>
      <c r="AD579" s="150"/>
      <c r="AE579" s="150"/>
      <c r="AF579" s="149"/>
      <c r="AG579" s="231"/>
      <c r="AH579" s="232"/>
      <c r="AI579" s="233"/>
      <c r="AJ579" s="148"/>
      <c r="AK579" s="234"/>
      <c r="AL579" s="234"/>
      <c r="AM579" s="234"/>
      <c r="AN579" s="151"/>
      <c r="AO579" s="151"/>
      <c r="AP579" s="151"/>
      <c r="AQ579" s="151"/>
      <c r="AR579" s="235"/>
    </row>
    <row r="580" spans="1:44" x14ac:dyDescent="0.15">
      <c r="A580" s="76"/>
      <c r="B580" s="238"/>
      <c r="C580" s="150"/>
      <c r="D580" s="150"/>
      <c r="E580" s="149"/>
      <c r="F580" s="150"/>
      <c r="G580" s="150"/>
      <c r="H580" s="149"/>
      <c r="I580" s="150"/>
      <c r="J580" s="150"/>
      <c r="K580" s="149"/>
      <c r="L580" s="150"/>
      <c r="M580" s="150"/>
      <c r="N580" s="149"/>
      <c r="O580" s="150"/>
      <c r="P580" s="150"/>
      <c r="Q580" s="149"/>
      <c r="R580" s="150"/>
      <c r="S580" s="150"/>
      <c r="T580" s="149"/>
      <c r="U580" s="150"/>
      <c r="V580" s="150"/>
      <c r="W580" s="149"/>
      <c r="X580" s="150"/>
      <c r="Y580" s="150"/>
      <c r="Z580" s="149"/>
      <c r="AA580" s="150"/>
      <c r="AB580" s="150"/>
      <c r="AC580" s="149"/>
      <c r="AD580" s="150"/>
      <c r="AE580" s="150"/>
      <c r="AF580" s="149"/>
      <c r="AG580" s="231"/>
      <c r="AH580" s="232"/>
      <c r="AI580" s="233"/>
      <c r="AJ580" s="148"/>
      <c r="AK580" s="234"/>
      <c r="AL580" s="234"/>
      <c r="AM580" s="234"/>
      <c r="AN580" s="151"/>
      <c r="AO580" s="151"/>
      <c r="AP580" s="151"/>
      <c r="AQ580" s="151"/>
      <c r="AR580" s="235"/>
    </row>
    <row r="581" spans="1:44" x14ac:dyDescent="0.15">
      <c r="A581" s="76"/>
      <c r="B581" s="238"/>
      <c r="C581" s="150"/>
      <c r="D581" s="150"/>
      <c r="E581" s="149"/>
      <c r="F581" s="150"/>
      <c r="G581" s="150"/>
      <c r="H581" s="149"/>
      <c r="I581" s="150"/>
      <c r="J581" s="150"/>
      <c r="K581" s="149"/>
      <c r="L581" s="150"/>
      <c r="M581" s="150"/>
      <c r="N581" s="149"/>
      <c r="O581" s="150"/>
      <c r="P581" s="150"/>
      <c r="Q581" s="149"/>
      <c r="R581" s="150"/>
      <c r="S581" s="150"/>
      <c r="T581" s="149"/>
      <c r="U581" s="150"/>
      <c r="V581" s="150"/>
      <c r="W581" s="149"/>
      <c r="X581" s="150"/>
      <c r="Y581" s="150"/>
      <c r="Z581" s="149"/>
      <c r="AA581" s="150"/>
      <c r="AB581" s="150"/>
      <c r="AC581" s="149"/>
      <c r="AD581" s="150"/>
      <c r="AE581" s="150"/>
      <c r="AF581" s="149"/>
      <c r="AG581" s="231"/>
      <c r="AH581" s="232"/>
      <c r="AI581" s="233"/>
      <c r="AJ581" s="148"/>
      <c r="AK581" s="234"/>
      <c r="AL581" s="234"/>
      <c r="AM581" s="234"/>
      <c r="AN581" s="151"/>
      <c r="AO581" s="151"/>
      <c r="AP581" s="151"/>
      <c r="AQ581" s="151"/>
      <c r="AR581" s="235"/>
    </row>
    <row r="582" spans="1:44" x14ac:dyDescent="0.15">
      <c r="A582" s="76"/>
      <c r="B582" s="238"/>
      <c r="C582" s="150"/>
      <c r="D582" s="150"/>
      <c r="E582" s="149"/>
      <c r="F582" s="150"/>
      <c r="G582" s="150"/>
      <c r="H582" s="149"/>
      <c r="I582" s="150"/>
      <c r="J582" s="150"/>
      <c r="K582" s="149"/>
      <c r="L582" s="150"/>
      <c r="M582" s="150"/>
      <c r="N582" s="149"/>
      <c r="O582" s="150"/>
      <c r="P582" s="150"/>
      <c r="Q582" s="149"/>
      <c r="R582" s="150"/>
      <c r="S582" s="150"/>
      <c r="T582" s="149"/>
      <c r="U582" s="150"/>
      <c r="V582" s="150"/>
      <c r="W582" s="149"/>
      <c r="X582" s="150"/>
      <c r="Y582" s="150"/>
      <c r="Z582" s="149"/>
      <c r="AA582" s="150"/>
      <c r="AB582" s="150"/>
      <c r="AC582" s="149"/>
      <c r="AD582" s="150"/>
      <c r="AE582" s="150"/>
      <c r="AF582" s="149"/>
      <c r="AG582" s="231"/>
      <c r="AH582" s="232"/>
      <c r="AI582" s="233"/>
      <c r="AJ582" s="148"/>
      <c r="AK582" s="234"/>
      <c r="AL582" s="234"/>
      <c r="AM582" s="234"/>
      <c r="AN582" s="151"/>
      <c r="AO582" s="151"/>
      <c r="AP582" s="151"/>
      <c r="AQ582" s="151"/>
      <c r="AR582" s="235"/>
    </row>
    <row r="583" spans="1:44" x14ac:dyDescent="0.15">
      <c r="A583" s="76"/>
      <c r="B583" s="238"/>
      <c r="C583" s="150"/>
      <c r="D583" s="150"/>
      <c r="E583" s="149"/>
      <c r="F583" s="150"/>
      <c r="G583" s="150"/>
      <c r="H583" s="149"/>
      <c r="I583" s="150"/>
      <c r="J583" s="150"/>
      <c r="K583" s="149"/>
      <c r="L583" s="150"/>
      <c r="M583" s="150"/>
      <c r="N583" s="149"/>
      <c r="O583" s="150"/>
      <c r="P583" s="150"/>
      <c r="Q583" s="149"/>
      <c r="R583" s="150"/>
      <c r="S583" s="150"/>
      <c r="T583" s="149"/>
      <c r="U583" s="150"/>
      <c r="V583" s="150"/>
      <c r="W583" s="149"/>
      <c r="X583" s="150"/>
      <c r="Y583" s="150"/>
      <c r="Z583" s="149"/>
      <c r="AA583" s="150"/>
      <c r="AB583" s="150"/>
      <c r="AC583" s="149"/>
      <c r="AD583" s="150"/>
      <c r="AE583" s="150"/>
      <c r="AF583" s="149"/>
      <c r="AG583" s="231"/>
      <c r="AH583" s="232"/>
      <c r="AI583" s="233"/>
      <c r="AJ583" s="148"/>
      <c r="AK583" s="234"/>
      <c r="AL583" s="234"/>
      <c r="AM583" s="234"/>
      <c r="AN583" s="151"/>
      <c r="AO583" s="151"/>
      <c r="AP583" s="151"/>
      <c r="AQ583" s="151"/>
      <c r="AR583" s="235"/>
    </row>
    <row r="584" spans="1:44" x14ac:dyDescent="0.15">
      <c r="A584" s="76"/>
      <c r="B584" s="238"/>
      <c r="C584" s="150"/>
      <c r="D584" s="150"/>
      <c r="E584" s="149"/>
      <c r="F584" s="150"/>
      <c r="G584" s="150"/>
      <c r="H584" s="149"/>
      <c r="I584" s="150"/>
      <c r="J584" s="150"/>
      <c r="K584" s="149"/>
      <c r="L584" s="150"/>
      <c r="M584" s="150"/>
      <c r="N584" s="149"/>
      <c r="O584" s="150"/>
      <c r="P584" s="150"/>
      <c r="Q584" s="149"/>
      <c r="R584" s="150"/>
      <c r="S584" s="150"/>
      <c r="T584" s="149"/>
      <c r="U584" s="150"/>
      <c r="V584" s="150"/>
      <c r="W584" s="149"/>
      <c r="X584" s="150"/>
      <c r="Y584" s="150"/>
      <c r="Z584" s="149"/>
      <c r="AA584" s="150"/>
      <c r="AB584" s="150"/>
      <c r="AC584" s="149"/>
      <c r="AD584" s="150"/>
      <c r="AE584" s="150"/>
      <c r="AF584" s="149"/>
      <c r="AG584" s="231"/>
      <c r="AH584" s="232"/>
      <c r="AI584" s="233"/>
      <c r="AJ584" s="148"/>
      <c r="AK584" s="234"/>
      <c r="AL584" s="234"/>
      <c r="AM584" s="234"/>
      <c r="AN584" s="151"/>
      <c r="AO584" s="151"/>
      <c r="AP584" s="151"/>
      <c r="AQ584" s="151"/>
      <c r="AR584" s="235"/>
    </row>
    <row r="585" spans="1:44" x14ac:dyDescent="0.15">
      <c r="A585" s="76"/>
      <c r="B585" s="238"/>
      <c r="C585" s="150"/>
      <c r="D585" s="150"/>
      <c r="E585" s="149"/>
      <c r="F585" s="150"/>
      <c r="G585" s="150"/>
      <c r="H585" s="149"/>
      <c r="I585" s="150"/>
      <c r="J585" s="150"/>
      <c r="K585" s="149"/>
      <c r="L585" s="150"/>
      <c r="M585" s="150"/>
      <c r="N585" s="149"/>
      <c r="O585" s="150"/>
      <c r="P585" s="150"/>
      <c r="Q585" s="149"/>
      <c r="R585" s="150"/>
      <c r="S585" s="150"/>
      <c r="T585" s="149"/>
      <c r="U585" s="150"/>
      <c r="V585" s="150"/>
      <c r="W585" s="149"/>
      <c r="X585" s="150"/>
      <c r="Y585" s="150"/>
      <c r="Z585" s="149"/>
      <c r="AA585" s="150"/>
      <c r="AB585" s="150"/>
      <c r="AC585" s="149"/>
      <c r="AD585" s="150"/>
      <c r="AE585" s="150"/>
      <c r="AF585" s="149"/>
      <c r="AG585" s="231"/>
      <c r="AH585" s="232"/>
      <c r="AI585" s="233"/>
      <c r="AJ585" s="148"/>
      <c r="AK585" s="234"/>
      <c r="AL585" s="234"/>
      <c r="AM585" s="234"/>
      <c r="AN585" s="151"/>
      <c r="AO585" s="151"/>
      <c r="AP585" s="151"/>
      <c r="AQ585" s="151"/>
      <c r="AR585" s="235"/>
    </row>
    <row r="586" spans="1:44" x14ac:dyDescent="0.15">
      <c r="A586" s="76"/>
      <c r="B586" s="238"/>
      <c r="C586" s="150"/>
      <c r="D586" s="150"/>
      <c r="E586" s="149"/>
      <c r="F586" s="150"/>
      <c r="G586" s="150"/>
      <c r="H586" s="149"/>
      <c r="I586" s="150"/>
      <c r="J586" s="150"/>
      <c r="K586" s="149"/>
      <c r="L586" s="150"/>
      <c r="M586" s="150"/>
      <c r="N586" s="149"/>
      <c r="O586" s="150"/>
      <c r="P586" s="150"/>
      <c r="Q586" s="149"/>
      <c r="R586" s="150"/>
      <c r="S586" s="150"/>
      <c r="T586" s="149"/>
      <c r="U586" s="150"/>
      <c r="V586" s="150"/>
      <c r="W586" s="149"/>
      <c r="X586" s="150"/>
      <c r="Y586" s="150"/>
      <c r="Z586" s="149"/>
      <c r="AA586" s="150"/>
      <c r="AB586" s="150"/>
      <c r="AC586" s="149"/>
      <c r="AD586" s="150"/>
      <c r="AE586" s="150"/>
      <c r="AF586" s="149"/>
      <c r="AG586" s="231"/>
      <c r="AH586" s="232"/>
      <c r="AI586" s="233"/>
      <c r="AJ586" s="148"/>
      <c r="AK586" s="234"/>
      <c r="AL586" s="234"/>
      <c r="AM586" s="234"/>
      <c r="AN586" s="151"/>
      <c r="AO586" s="151"/>
      <c r="AP586" s="151"/>
      <c r="AQ586" s="151"/>
      <c r="AR586" s="235"/>
    </row>
    <row r="587" spans="1:44" x14ac:dyDescent="0.15">
      <c r="A587" s="76"/>
      <c r="B587" s="238"/>
      <c r="C587" s="150"/>
      <c r="D587" s="150"/>
      <c r="E587" s="149"/>
      <c r="F587" s="150"/>
      <c r="G587" s="150"/>
      <c r="H587" s="149"/>
      <c r="I587" s="150"/>
      <c r="J587" s="150"/>
      <c r="K587" s="149"/>
      <c r="L587" s="150"/>
      <c r="M587" s="150"/>
      <c r="N587" s="149"/>
      <c r="O587" s="150"/>
      <c r="P587" s="150"/>
      <c r="Q587" s="149"/>
      <c r="R587" s="150"/>
      <c r="S587" s="150"/>
      <c r="T587" s="149"/>
      <c r="U587" s="150"/>
      <c r="V587" s="150"/>
      <c r="W587" s="149"/>
      <c r="X587" s="150"/>
      <c r="Y587" s="150"/>
      <c r="Z587" s="149"/>
      <c r="AA587" s="150"/>
      <c r="AB587" s="150"/>
      <c r="AC587" s="149"/>
      <c r="AD587" s="150"/>
      <c r="AE587" s="150"/>
      <c r="AF587" s="149"/>
      <c r="AG587" s="231"/>
      <c r="AH587" s="232"/>
      <c r="AI587" s="233"/>
      <c r="AJ587" s="148"/>
      <c r="AK587" s="234"/>
      <c r="AL587" s="234"/>
      <c r="AM587" s="234"/>
      <c r="AN587" s="151"/>
      <c r="AO587" s="151"/>
      <c r="AP587" s="151"/>
      <c r="AQ587" s="151"/>
      <c r="AR587" s="235"/>
    </row>
    <row r="588" spans="1:44" x14ac:dyDescent="0.15">
      <c r="A588" s="76"/>
      <c r="B588" s="238"/>
      <c r="C588" s="150"/>
      <c r="D588" s="150"/>
      <c r="E588" s="149"/>
      <c r="F588" s="150"/>
      <c r="G588" s="150"/>
      <c r="H588" s="149"/>
      <c r="I588" s="150"/>
      <c r="J588" s="150"/>
      <c r="K588" s="149"/>
      <c r="L588" s="150"/>
      <c r="M588" s="150"/>
      <c r="N588" s="149"/>
      <c r="O588" s="150"/>
      <c r="P588" s="150"/>
      <c r="Q588" s="149"/>
      <c r="R588" s="150"/>
      <c r="S588" s="150"/>
      <c r="T588" s="149"/>
      <c r="U588" s="150"/>
      <c r="V588" s="150"/>
      <c r="W588" s="149"/>
      <c r="X588" s="150"/>
      <c r="Y588" s="150"/>
      <c r="Z588" s="149"/>
      <c r="AA588" s="150"/>
      <c r="AB588" s="150"/>
      <c r="AC588" s="149"/>
      <c r="AD588" s="150"/>
      <c r="AE588" s="150"/>
      <c r="AF588" s="149"/>
      <c r="AG588" s="231"/>
      <c r="AH588" s="232"/>
      <c r="AI588" s="233"/>
      <c r="AJ588" s="148"/>
      <c r="AK588" s="234"/>
      <c r="AL588" s="234"/>
      <c r="AM588" s="234"/>
      <c r="AN588" s="151"/>
      <c r="AO588" s="151"/>
      <c r="AP588" s="151"/>
      <c r="AQ588" s="151"/>
      <c r="AR588" s="235"/>
    </row>
    <row r="589" spans="1:44" x14ac:dyDescent="0.15">
      <c r="A589" s="76"/>
      <c r="B589" s="238"/>
      <c r="C589" s="150"/>
      <c r="D589" s="150"/>
      <c r="E589" s="149"/>
      <c r="F589" s="150"/>
      <c r="G589" s="150"/>
      <c r="H589" s="149"/>
      <c r="I589" s="150"/>
      <c r="J589" s="150"/>
      <c r="K589" s="149"/>
      <c r="L589" s="150"/>
      <c r="M589" s="150"/>
      <c r="N589" s="149"/>
      <c r="O589" s="150"/>
      <c r="P589" s="150"/>
      <c r="Q589" s="149"/>
      <c r="R589" s="150"/>
      <c r="S589" s="150"/>
      <c r="T589" s="149"/>
      <c r="U589" s="150"/>
      <c r="V589" s="150"/>
      <c r="W589" s="149"/>
      <c r="X589" s="150"/>
      <c r="Y589" s="150"/>
      <c r="Z589" s="149"/>
      <c r="AA589" s="150"/>
      <c r="AB589" s="150"/>
      <c r="AC589" s="149"/>
      <c r="AD589" s="150"/>
      <c r="AE589" s="150"/>
      <c r="AF589" s="149"/>
      <c r="AG589" s="231"/>
      <c r="AH589" s="232"/>
      <c r="AI589" s="233"/>
      <c r="AJ589" s="148"/>
      <c r="AK589" s="234"/>
      <c r="AL589" s="234"/>
      <c r="AM589" s="234"/>
      <c r="AN589" s="151"/>
      <c r="AO589" s="151"/>
      <c r="AP589" s="151"/>
      <c r="AQ589" s="151"/>
      <c r="AR589" s="235"/>
    </row>
    <row r="590" spans="1:44" x14ac:dyDescent="0.15">
      <c r="A590" s="76"/>
      <c r="B590" s="238"/>
      <c r="C590" s="150"/>
      <c r="D590" s="150"/>
      <c r="E590" s="149"/>
      <c r="F590" s="150"/>
      <c r="G590" s="150"/>
      <c r="H590" s="149"/>
      <c r="I590" s="150"/>
      <c r="J590" s="150"/>
      <c r="K590" s="149"/>
      <c r="L590" s="150"/>
      <c r="M590" s="150"/>
      <c r="N590" s="149"/>
      <c r="O590" s="150"/>
      <c r="P590" s="150"/>
      <c r="Q590" s="149"/>
      <c r="R590" s="150"/>
      <c r="S590" s="150"/>
      <c r="T590" s="149"/>
      <c r="U590" s="150"/>
      <c r="V590" s="150"/>
      <c r="W590" s="149"/>
      <c r="X590" s="150"/>
      <c r="Y590" s="150"/>
      <c r="Z590" s="149"/>
      <c r="AA590" s="150"/>
      <c r="AB590" s="150"/>
      <c r="AC590" s="149"/>
      <c r="AD590" s="150"/>
      <c r="AE590" s="150"/>
      <c r="AF590" s="149"/>
      <c r="AG590" s="231"/>
      <c r="AH590" s="232"/>
      <c r="AI590" s="233"/>
      <c r="AJ590" s="148"/>
      <c r="AK590" s="234"/>
      <c r="AL590" s="234"/>
      <c r="AM590" s="234"/>
      <c r="AN590" s="151"/>
      <c r="AO590" s="151"/>
      <c r="AP590" s="151"/>
      <c r="AQ590" s="151"/>
      <c r="AR590" s="235"/>
    </row>
    <row r="591" spans="1:44" x14ac:dyDescent="0.15">
      <c r="A591" s="76"/>
      <c r="B591" s="238"/>
      <c r="C591" s="150"/>
      <c r="D591" s="150"/>
      <c r="E591" s="149"/>
      <c r="F591" s="150"/>
      <c r="G591" s="150"/>
      <c r="H591" s="149"/>
      <c r="I591" s="150"/>
      <c r="J591" s="150"/>
      <c r="K591" s="149"/>
      <c r="L591" s="150"/>
      <c r="M591" s="150"/>
      <c r="N591" s="149"/>
      <c r="O591" s="150"/>
      <c r="P591" s="150"/>
      <c r="Q591" s="149"/>
      <c r="R591" s="150"/>
      <c r="S591" s="150"/>
      <c r="T591" s="149"/>
      <c r="U591" s="150"/>
      <c r="V591" s="150"/>
      <c r="W591" s="149"/>
      <c r="X591" s="150"/>
      <c r="Y591" s="150"/>
      <c r="Z591" s="149"/>
      <c r="AA591" s="150"/>
      <c r="AB591" s="150"/>
      <c r="AC591" s="149"/>
      <c r="AD591" s="150"/>
      <c r="AE591" s="150"/>
      <c r="AF591" s="149"/>
      <c r="AG591" s="231"/>
      <c r="AH591" s="232"/>
      <c r="AI591" s="233"/>
      <c r="AJ591" s="148"/>
      <c r="AK591" s="234"/>
      <c r="AL591" s="234"/>
      <c r="AM591" s="234"/>
      <c r="AN591" s="151"/>
      <c r="AO591" s="151"/>
      <c r="AP591" s="151"/>
      <c r="AQ591" s="151"/>
      <c r="AR591" s="235"/>
    </row>
    <row r="592" spans="1:44" x14ac:dyDescent="0.15">
      <c r="A592" s="76"/>
      <c r="B592" s="238"/>
      <c r="C592" s="150"/>
      <c r="D592" s="150"/>
      <c r="E592" s="149"/>
      <c r="F592" s="150"/>
      <c r="G592" s="150"/>
      <c r="H592" s="149"/>
      <c r="I592" s="150"/>
      <c r="J592" s="150"/>
      <c r="K592" s="149"/>
      <c r="L592" s="150"/>
      <c r="M592" s="150"/>
      <c r="N592" s="149"/>
      <c r="O592" s="150"/>
      <c r="P592" s="150"/>
      <c r="Q592" s="149"/>
      <c r="R592" s="150"/>
      <c r="S592" s="150"/>
      <c r="T592" s="149"/>
      <c r="U592" s="150"/>
      <c r="V592" s="150"/>
      <c r="W592" s="149"/>
      <c r="X592" s="150"/>
      <c r="Y592" s="150"/>
      <c r="Z592" s="149"/>
      <c r="AA592" s="150"/>
      <c r="AB592" s="150"/>
      <c r="AC592" s="149"/>
      <c r="AD592" s="150"/>
      <c r="AE592" s="150"/>
      <c r="AF592" s="149"/>
      <c r="AG592" s="231"/>
      <c r="AH592" s="232"/>
      <c r="AI592" s="233"/>
      <c r="AJ592" s="148"/>
      <c r="AK592" s="234"/>
      <c r="AL592" s="234"/>
      <c r="AM592" s="234"/>
      <c r="AN592" s="151"/>
      <c r="AO592" s="151"/>
      <c r="AP592" s="151"/>
      <c r="AQ592" s="151"/>
      <c r="AR592" s="235"/>
    </row>
    <row r="593" spans="1:44" x14ac:dyDescent="0.15">
      <c r="A593" s="76"/>
      <c r="B593" s="238"/>
      <c r="C593" s="150"/>
      <c r="D593" s="150"/>
      <c r="E593" s="149"/>
      <c r="F593" s="150"/>
      <c r="G593" s="150"/>
      <c r="H593" s="149"/>
      <c r="I593" s="150"/>
      <c r="J593" s="150"/>
      <c r="K593" s="149"/>
      <c r="L593" s="150"/>
      <c r="M593" s="150"/>
      <c r="N593" s="149"/>
      <c r="O593" s="150"/>
      <c r="P593" s="150"/>
      <c r="Q593" s="149"/>
      <c r="R593" s="150"/>
      <c r="S593" s="150"/>
      <c r="T593" s="149"/>
      <c r="U593" s="150"/>
      <c r="V593" s="150"/>
      <c r="W593" s="149"/>
      <c r="X593" s="150"/>
      <c r="Y593" s="150"/>
      <c r="Z593" s="149"/>
      <c r="AA593" s="150"/>
      <c r="AB593" s="150"/>
      <c r="AC593" s="149"/>
      <c r="AD593" s="150"/>
      <c r="AE593" s="150"/>
      <c r="AF593" s="149"/>
      <c r="AG593" s="231"/>
      <c r="AH593" s="232"/>
      <c r="AI593" s="233"/>
      <c r="AJ593" s="148"/>
      <c r="AK593" s="234"/>
      <c r="AL593" s="234"/>
      <c r="AM593" s="234"/>
      <c r="AN593" s="151"/>
      <c r="AO593" s="151"/>
      <c r="AP593" s="151"/>
      <c r="AQ593" s="151"/>
      <c r="AR593" s="235"/>
    </row>
    <row r="594" spans="1:44" x14ac:dyDescent="0.15">
      <c r="A594" s="76"/>
      <c r="B594" s="238"/>
      <c r="C594" s="150"/>
      <c r="D594" s="150"/>
      <c r="E594" s="149"/>
      <c r="F594" s="150"/>
      <c r="G594" s="150"/>
      <c r="H594" s="149"/>
      <c r="I594" s="150"/>
      <c r="J594" s="150"/>
      <c r="K594" s="149"/>
      <c r="L594" s="150"/>
      <c r="M594" s="150"/>
      <c r="N594" s="149"/>
      <c r="O594" s="150"/>
      <c r="P594" s="150"/>
      <c r="Q594" s="149"/>
      <c r="R594" s="150"/>
      <c r="S594" s="150"/>
      <c r="T594" s="149"/>
      <c r="U594" s="150"/>
      <c r="V594" s="150"/>
      <c r="W594" s="149"/>
      <c r="X594" s="150"/>
      <c r="Y594" s="150"/>
      <c r="Z594" s="149"/>
      <c r="AA594" s="150"/>
      <c r="AB594" s="150"/>
      <c r="AC594" s="149"/>
      <c r="AD594" s="150"/>
      <c r="AE594" s="150"/>
      <c r="AF594" s="149"/>
      <c r="AG594" s="231"/>
      <c r="AH594" s="232"/>
      <c r="AI594" s="233"/>
      <c r="AJ594" s="148"/>
      <c r="AK594" s="234"/>
      <c r="AL594" s="234"/>
      <c r="AM594" s="234"/>
      <c r="AN594" s="151"/>
      <c r="AO594" s="151"/>
      <c r="AP594" s="151"/>
      <c r="AQ594" s="151"/>
      <c r="AR594" s="235"/>
    </row>
    <row r="595" spans="1:44" x14ac:dyDescent="0.15">
      <c r="A595" s="76"/>
      <c r="B595" s="238"/>
      <c r="C595" s="150"/>
      <c r="D595" s="150"/>
      <c r="E595" s="149"/>
      <c r="F595" s="150"/>
      <c r="G595" s="150"/>
      <c r="H595" s="149"/>
      <c r="I595" s="150"/>
      <c r="J595" s="150"/>
      <c r="K595" s="149"/>
      <c r="L595" s="150"/>
      <c r="M595" s="150"/>
      <c r="N595" s="149"/>
      <c r="O595" s="150"/>
      <c r="P595" s="150"/>
      <c r="Q595" s="149"/>
      <c r="R595" s="150"/>
      <c r="S595" s="150"/>
      <c r="T595" s="149"/>
      <c r="U595" s="150"/>
      <c r="V595" s="150"/>
      <c r="W595" s="149"/>
      <c r="X595" s="150"/>
      <c r="Y595" s="150"/>
      <c r="Z595" s="149"/>
      <c r="AA595" s="150"/>
      <c r="AB595" s="150"/>
      <c r="AC595" s="149"/>
      <c r="AD595" s="150"/>
      <c r="AE595" s="150"/>
      <c r="AF595" s="149"/>
      <c r="AG595" s="231"/>
      <c r="AH595" s="232"/>
      <c r="AI595" s="233"/>
      <c r="AJ595" s="148"/>
      <c r="AK595" s="234"/>
      <c r="AL595" s="234"/>
      <c r="AM595" s="234"/>
      <c r="AN595" s="151"/>
      <c r="AO595" s="151"/>
      <c r="AP595" s="151"/>
      <c r="AQ595" s="151"/>
      <c r="AR595" s="235"/>
    </row>
    <row r="596" spans="1:44" x14ac:dyDescent="0.15">
      <c r="A596" s="76"/>
      <c r="B596" s="238"/>
      <c r="C596" s="150"/>
      <c r="D596" s="150"/>
      <c r="E596" s="149"/>
      <c r="F596" s="150"/>
      <c r="G596" s="150"/>
      <c r="H596" s="149"/>
      <c r="I596" s="150"/>
      <c r="J596" s="150"/>
      <c r="K596" s="149"/>
      <c r="L596" s="150"/>
      <c r="M596" s="150"/>
      <c r="N596" s="149"/>
      <c r="O596" s="150"/>
      <c r="P596" s="150"/>
      <c r="Q596" s="149"/>
      <c r="R596" s="150"/>
      <c r="S596" s="150"/>
      <c r="T596" s="149"/>
      <c r="U596" s="150"/>
      <c r="V596" s="150"/>
      <c r="W596" s="149"/>
      <c r="X596" s="150"/>
      <c r="Y596" s="150"/>
      <c r="Z596" s="149"/>
      <c r="AA596" s="150"/>
      <c r="AB596" s="150"/>
      <c r="AC596" s="149"/>
      <c r="AD596" s="150"/>
      <c r="AE596" s="150"/>
      <c r="AF596" s="149"/>
      <c r="AG596" s="231"/>
      <c r="AH596" s="232"/>
      <c r="AI596" s="233"/>
      <c r="AJ596" s="148"/>
      <c r="AK596" s="234"/>
      <c r="AL596" s="234"/>
      <c r="AM596" s="234"/>
      <c r="AN596" s="151"/>
      <c r="AO596" s="151"/>
      <c r="AP596" s="151"/>
      <c r="AQ596" s="151"/>
      <c r="AR596" s="235"/>
    </row>
    <row r="597" spans="1:44" x14ac:dyDescent="0.15">
      <c r="A597" s="76"/>
      <c r="B597" s="238"/>
      <c r="C597" s="150"/>
      <c r="D597" s="150"/>
      <c r="E597" s="149"/>
      <c r="F597" s="150"/>
      <c r="G597" s="150"/>
      <c r="H597" s="149"/>
      <c r="I597" s="150"/>
      <c r="J597" s="150"/>
      <c r="K597" s="149"/>
      <c r="L597" s="150"/>
      <c r="M597" s="150"/>
      <c r="N597" s="149"/>
      <c r="O597" s="150"/>
      <c r="P597" s="150"/>
      <c r="Q597" s="149"/>
      <c r="R597" s="150"/>
      <c r="S597" s="150"/>
      <c r="T597" s="149"/>
      <c r="U597" s="150"/>
      <c r="V597" s="150"/>
      <c r="W597" s="149"/>
      <c r="X597" s="150"/>
      <c r="Y597" s="150"/>
      <c r="Z597" s="149"/>
      <c r="AA597" s="150"/>
      <c r="AB597" s="150"/>
      <c r="AC597" s="149"/>
      <c r="AD597" s="150"/>
      <c r="AE597" s="150"/>
      <c r="AF597" s="149"/>
      <c r="AG597" s="231"/>
      <c r="AH597" s="232"/>
      <c r="AI597" s="233"/>
      <c r="AJ597" s="148"/>
      <c r="AK597" s="234"/>
      <c r="AL597" s="234"/>
      <c r="AM597" s="234"/>
      <c r="AN597" s="151"/>
      <c r="AO597" s="151"/>
      <c r="AP597" s="151"/>
      <c r="AQ597" s="151"/>
      <c r="AR597" s="235"/>
    </row>
    <row r="598" spans="1:44" x14ac:dyDescent="0.15">
      <c r="A598" s="76"/>
      <c r="B598" s="238"/>
      <c r="C598" s="150"/>
      <c r="D598" s="150"/>
      <c r="E598" s="149"/>
      <c r="F598" s="150"/>
      <c r="G598" s="150"/>
      <c r="H598" s="149"/>
      <c r="I598" s="150"/>
      <c r="J598" s="150"/>
      <c r="K598" s="149"/>
      <c r="L598" s="150"/>
      <c r="M598" s="150"/>
      <c r="N598" s="149"/>
      <c r="O598" s="150"/>
      <c r="P598" s="150"/>
      <c r="Q598" s="149"/>
      <c r="R598" s="150"/>
      <c r="S598" s="150"/>
      <c r="T598" s="149"/>
      <c r="U598" s="150"/>
      <c r="V598" s="150"/>
      <c r="W598" s="149"/>
      <c r="X598" s="150"/>
      <c r="Y598" s="150"/>
      <c r="Z598" s="149"/>
      <c r="AA598" s="150"/>
      <c r="AB598" s="150"/>
      <c r="AC598" s="149"/>
      <c r="AD598" s="150"/>
      <c r="AE598" s="150"/>
      <c r="AF598" s="149"/>
      <c r="AG598" s="231"/>
      <c r="AH598" s="232"/>
      <c r="AI598" s="233"/>
      <c r="AJ598" s="148"/>
      <c r="AK598" s="234"/>
      <c r="AL598" s="234"/>
      <c r="AM598" s="234"/>
      <c r="AN598" s="151"/>
      <c r="AO598" s="151"/>
      <c r="AP598" s="151"/>
      <c r="AQ598" s="151"/>
      <c r="AR598" s="235"/>
    </row>
    <row r="599" spans="1:44" x14ac:dyDescent="0.15">
      <c r="A599" s="76"/>
      <c r="B599" s="238"/>
      <c r="C599" s="150"/>
      <c r="D599" s="150"/>
      <c r="E599" s="149"/>
      <c r="F599" s="150"/>
      <c r="G599" s="150"/>
      <c r="H599" s="149"/>
      <c r="I599" s="150"/>
      <c r="J599" s="150"/>
      <c r="K599" s="149"/>
      <c r="L599" s="150"/>
      <c r="M599" s="150"/>
      <c r="N599" s="149"/>
      <c r="O599" s="150"/>
      <c r="P599" s="150"/>
      <c r="Q599" s="149"/>
      <c r="R599" s="150"/>
      <c r="S599" s="150"/>
      <c r="T599" s="149"/>
      <c r="U599" s="150"/>
      <c r="V599" s="150"/>
      <c r="W599" s="149"/>
      <c r="X599" s="150"/>
      <c r="Y599" s="150"/>
      <c r="Z599" s="149"/>
      <c r="AA599" s="150"/>
      <c r="AB599" s="150"/>
      <c r="AC599" s="149"/>
      <c r="AD599" s="150"/>
      <c r="AE599" s="150"/>
      <c r="AF599" s="149"/>
      <c r="AG599" s="231"/>
      <c r="AH599" s="232"/>
      <c r="AI599" s="233"/>
      <c r="AJ599" s="148"/>
      <c r="AK599" s="234"/>
      <c r="AL599" s="234"/>
      <c r="AM599" s="234"/>
      <c r="AN599" s="151"/>
      <c r="AO599" s="151"/>
      <c r="AP599" s="151"/>
      <c r="AQ599" s="151"/>
      <c r="AR599" s="235"/>
    </row>
    <row r="600" spans="1:44" x14ac:dyDescent="0.15">
      <c r="A600" s="76"/>
      <c r="B600" s="238"/>
      <c r="C600" s="150"/>
      <c r="D600" s="150"/>
      <c r="E600" s="149"/>
      <c r="F600" s="150"/>
      <c r="G600" s="150"/>
      <c r="H600" s="149"/>
      <c r="I600" s="150"/>
      <c r="J600" s="150"/>
      <c r="K600" s="149"/>
      <c r="L600" s="150"/>
      <c r="M600" s="150"/>
      <c r="N600" s="149"/>
      <c r="O600" s="150"/>
      <c r="P600" s="150"/>
      <c r="Q600" s="149"/>
      <c r="R600" s="150"/>
      <c r="S600" s="150"/>
      <c r="T600" s="149"/>
      <c r="U600" s="150"/>
      <c r="V600" s="150"/>
      <c r="W600" s="149"/>
      <c r="X600" s="150"/>
      <c r="Y600" s="150"/>
      <c r="Z600" s="149"/>
      <c r="AA600" s="150"/>
      <c r="AB600" s="150"/>
      <c r="AC600" s="149"/>
      <c r="AD600" s="150"/>
      <c r="AE600" s="150"/>
      <c r="AF600" s="149"/>
      <c r="AG600" s="231"/>
      <c r="AH600" s="232"/>
      <c r="AI600" s="233"/>
      <c r="AJ600" s="148"/>
      <c r="AK600" s="234"/>
      <c r="AL600" s="234"/>
      <c r="AM600" s="234"/>
      <c r="AN600" s="151"/>
      <c r="AO600" s="151"/>
      <c r="AP600" s="151"/>
      <c r="AQ600" s="151"/>
      <c r="AR600" s="235"/>
    </row>
    <row r="601" spans="1:44" x14ac:dyDescent="0.15">
      <c r="A601" s="76"/>
      <c r="B601" s="238"/>
      <c r="C601" s="150"/>
      <c r="D601" s="150"/>
      <c r="E601" s="149"/>
      <c r="F601" s="150"/>
      <c r="G601" s="150"/>
      <c r="H601" s="149"/>
      <c r="I601" s="150"/>
      <c r="J601" s="150"/>
      <c r="K601" s="149"/>
      <c r="L601" s="150"/>
      <c r="M601" s="150"/>
      <c r="N601" s="149"/>
      <c r="O601" s="150"/>
      <c r="P601" s="150"/>
      <c r="Q601" s="149"/>
      <c r="R601" s="150"/>
      <c r="S601" s="150"/>
      <c r="T601" s="149"/>
      <c r="U601" s="150"/>
      <c r="V601" s="150"/>
      <c r="W601" s="149"/>
      <c r="X601" s="150"/>
      <c r="Y601" s="150"/>
      <c r="Z601" s="149"/>
      <c r="AA601" s="150"/>
      <c r="AB601" s="150"/>
      <c r="AC601" s="149"/>
      <c r="AD601" s="150"/>
      <c r="AE601" s="150"/>
      <c r="AF601" s="149"/>
      <c r="AG601" s="231"/>
      <c r="AH601" s="232"/>
      <c r="AI601" s="233"/>
      <c r="AJ601" s="148"/>
      <c r="AK601" s="234"/>
      <c r="AL601" s="234"/>
      <c r="AM601" s="234"/>
      <c r="AN601" s="151"/>
      <c r="AO601" s="151"/>
      <c r="AP601" s="151"/>
      <c r="AQ601" s="151"/>
      <c r="AR601" s="235"/>
    </row>
    <row r="602" spans="1:44" x14ac:dyDescent="0.15">
      <c r="A602" s="76"/>
      <c r="B602" s="238"/>
      <c r="C602" s="150"/>
      <c r="D602" s="150"/>
      <c r="E602" s="149"/>
      <c r="F602" s="150"/>
      <c r="G602" s="150"/>
      <c r="H602" s="149"/>
      <c r="I602" s="150"/>
      <c r="J602" s="150"/>
      <c r="K602" s="149"/>
      <c r="L602" s="150"/>
      <c r="M602" s="150"/>
      <c r="N602" s="149"/>
      <c r="O602" s="150"/>
      <c r="P602" s="150"/>
      <c r="Q602" s="149"/>
      <c r="R602" s="150"/>
      <c r="S602" s="150"/>
      <c r="T602" s="149"/>
      <c r="U602" s="150"/>
      <c r="V602" s="150"/>
      <c r="W602" s="149"/>
      <c r="X602" s="150"/>
      <c r="Y602" s="150"/>
      <c r="Z602" s="149"/>
      <c r="AA602" s="150"/>
      <c r="AB602" s="150"/>
      <c r="AC602" s="149"/>
      <c r="AD602" s="150"/>
      <c r="AE602" s="150"/>
      <c r="AF602" s="149"/>
      <c r="AG602" s="231"/>
      <c r="AH602" s="232"/>
      <c r="AI602" s="233"/>
      <c r="AJ602" s="148"/>
      <c r="AK602" s="234"/>
      <c r="AL602" s="234"/>
      <c r="AM602" s="234"/>
      <c r="AN602" s="151"/>
      <c r="AO602" s="151"/>
      <c r="AP602" s="151"/>
      <c r="AQ602" s="151"/>
      <c r="AR602" s="235"/>
    </row>
    <row r="603" spans="1:44" x14ac:dyDescent="0.15">
      <c r="A603" s="76"/>
      <c r="B603" s="238"/>
      <c r="C603" s="150"/>
      <c r="D603" s="150"/>
      <c r="E603" s="149"/>
      <c r="F603" s="150"/>
      <c r="G603" s="150"/>
      <c r="H603" s="149"/>
      <c r="I603" s="150"/>
      <c r="J603" s="150"/>
      <c r="K603" s="149"/>
      <c r="L603" s="150"/>
      <c r="M603" s="150"/>
      <c r="N603" s="149"/>
      <c r="O603" s="150"/>
      <c r="P603" s="150"/>
      <c r="Q603" s="149"/>
      <c r="R603" s="150"/>
      <c r="S603" s="150"/>
      <c r="T603" s="149"/>
      <c r="U603" s="150"/>
      <c r="V603" s="150"/>
      <c r="W603" s="149"/>
      <c r="X603" s="150"/>
      <c r="Y603" s="150"/>
      <c r="Z603" s="149"/>
      <c r="AA603" s="150"/>
      <c r="AB603" s="150"/>
      <c r="AC603" s="149"/>
      <c r="AD603" s="150"/>
      <c r="AE603" s="150"/>
      <c r="AF603" s="149"/>
      <c r="AG603" s="231"/>
      <c r="AH603" s="232"/>
      <c r="AI603" s="233"/>
      <c r="AJ603" s="148"/>
      <c r="AK603" s="234"/>
      <c r="AL603" s="234"/>
      <c r="AM603" s="234"/>
      <c r="AN603" s="151"/>
      <c r="AO603" s="151"/>
      <c r="AP603" s="151"/>
      <c r="AQ603" s="151"/>
      <c r="AR603" s="235"/>
    </row>
    <row r="604" spans="1:44" x14ac:dyDescent="0.15">
      <c r="A604" s="76"/>
      <c r="B604" s="238"/>
      <c r="C604" s="150"/>
      <c r="D604" s="150"/>
      <c r="E604" s="149"/>
      <c r="F604" s="150"/>
      <c r="G604" s="150"/>
      <c r="H604" s="149"/>
      <c r="I604" s="150"/>
      <c r="J604" s="150"/>
      <c r="K604" s="149"/>
      <c r="L604" s="150"/>
      <c r="M604" s="150"/>
      <c r="N604" s="149"/>
      <c r="O604" s="150"/>
      <c r="P604" s="150"/>
      <c r="Q604" s="149"/>
      <c r="R604" s="150"/>
      <c r="S604" s="150"/>
      <c r="T604" s="149"/>
      <c r="U604" s="150"/>
      <c r="V604" s="150"/>
      <c r="W604" s="149"/>
      <c r="X604" s="150"/>
      <c r="Y604" s="150"/>
      <c r="Z604" s="149"/>
      <c r="AA604" s="150"/>
      <c r="AB604" s="150"/>
      <c r="AC604" s="149"/>
      <c r="AD604" s="150"/>
      <c r="AE604" s="150"/>
      <c r="AF604" s="149"/>
      <c r="AG604" s="231"/>
      <c r="AH604" s="232"/>
      <c r="AI604" s="233"/>
      <c r="AJ604" s="148"/>
      <c r="AK604" s="234"/>
      <c r="AL604" s="234"/>
      <c r="AM604" s="234"/>
      <c r="AN604" s="151"/>
      <c r="AO604" s="151"/>
      <c r="AP604" s="151"/>
      <c r="AQ604" s="151"/>
      <c r="AR604" s="235"/>
    </row>
    <row r="605" spans="1:44" x14ac:dyDescent="0.15">
      <c r="A605" s="76"/>
      <c r="B605" s="238"/>
      <c r="C605" s="150"/>
      <c r="D605" s="150"/>
      <c r="E605" s="149"/>
      <c r="F605" s="150"/>
      <c r="G605" s="150"/>
      <c r="H605" s="149"/>
      <c r="I605" s="150"/>
      <c r="J605" s="150"/>
      <c r="K605" s="149"/>
      <c r="L605" s="150"/>
      <c r="M605" s="150"/>
      <c r="N605" s="149"/>
      <c r="O605" s="150"/>
      <c r="P605" s="150"/>
      <c r="Q605" s="149"/>
      <c r="R605" s="150"/>
      <c r="S605" s="150"/>
      <c r="T605" s="149"/>
      <c r="U605" s="150"/>
      <c r="V605" s="150"/>
      <c r="W605" s="149"/>
      <c r="X605" s="150"/>
      <c r="Y605" s="150"/>
      <c r="Z605" s="149"/>
      <c r="AA605" s="150"/>
      <c r="AB605" s="150"/>
      <c r="AC605" s="149"/>
      <c r="AD605" s="150"/>
      <c r="AE605" s="150"/>
      <c r="AF605" s="149"/>
      <c r="AG605" s="231"/>
      <c r="AH605" s="232"/>
      <c r="AI605" s="233"/>
      <c r="AJ605" s="148"/>
      <c r="AK605" s="234"/>
      <c r="AL605" s="234"/>
      <c r="AM605" s="234"/>
      <c r="AN605" s="151"/>
      <c r="AO605" s="151"/>
      <c r="AP605" s="151"/>
      <c r="AQ605" s="151"/>
      <c r="AR605" s="235"/>
    </row>
    <row r="606" spans="1:44" x14ac:dyDescent="0.15">
      <c r="A606" s="76"/>
      <c r="B606" s="238"/>
      <c r="C606" s="150"/>
      <c r="D606" s="150"/>
      <c r="E606" s="149"/>
      <c r="F606" s="150"/>
      <c r="G606" s="150"/>
      <c r="H606" s="149"/>
      <c r="I606" s="150"/>
      <c r="J606" s="150"/>
      <c r="K606" s="149"/>
      <c r="L606" s="150"/>
      <c r="M606" s="150"/>
      <c r="N606" s="149"/>
      <c r="O606" s="150"/>
      <c r="P606" s="150"/>
      <c r="Q606" s="149"/>
      <c r="R606" s="150"/>
      <c r="S606" s="150"/>
      <c r="T606" s="149"/>
      <c r="U606" s="150"/>
      <c r="V606" s="150"/>
      <c r="W606" s="149"/>
      <c r="X606" s="150"/>
      <c r="Y606" s="150"/>
      <c r="Z606" s="149"/>
      <c r="AA606" s="150"/>
      <c r="AB606" s="150"/>
      <c r="AC606" s="149"/>
      <c r="AD606" s="150"/>
      <c r="AE606" s="150"/>
      <c r="AF606" s="149"/>
      <c r="AG606" s="231"/>
      <c r="AH606" s="232"/>
      <c r="AI606" s="233"/>
      <c r="AJ606" s="148"/>
      <c r="AK606" s="234"/>
      <c r="AL606" s="234"/>
      <c r="AM606" s="234"/>
      <c r="AN606" s="151"/>
      <c r="AO606" s="151"/>
      <c r="AP606" s="151"/>
      <c r="AQ606" s="151"/>
      <c r="AR606" s="235"/>
    </row>
    <row r="607" spans="1:44" x14ac:dyDescent="0.15">
      <c r="A607" s="76"/>
      <c r="B607" s="238"/>
      <c r="C607" s="150"/>
      <c r="D607" s="150"/>
      <c r="E607" s="149"/>
      <c r="F607" s="150"/>
      <c r="G607" s="150"/>
      <c r="H607" s="149"/>
      <c r="I607" s="150"/>
      <c r="J607" s="150"/>
      <c r="K607" s="149"/>
      <c r="L607" s="150"/>
      <c r="M607" s="150"/>
      <c r="N607" s="149"/>
      <c r="O607" s="150"/>
      <c r="P607" s="150"/>
      <c r="Q607" s="149"/>
      <c r="R607" s="150"/>
      <c r="S607" s="150"/>
      <c r="T607" s="149"/>
      <c r="U607" s="150"/>
      <c r="V607" s="150"/>
      <c r="W607" s="149"/>
      <c r="X607" s="150"/>
      <c r="Y607" s="150"/>
      <c r="Z607" s="149"/>
      <c r="AA607" s="150"/>
      <c r="AB607" s="150"/>
      <c r="AC607" s="149"/>
      <c r="AD607" s="150"/>
      <c r="AE607" s="150"/>
      <c r="AF607" s="149"/>
      <c r="AG607" s="231"/>
      <c r="AH607" s="232"/>
      <c r="AI607" s="233"/>
      <c r="AJ607" s="148"/>
      <c r="AK607" s="234"/>
      <c r="AL607" s="234"/>
      <c r="AM607" s="234"/>
      <c r="AN607" s="151"/>
      <c r="AO607" s="151"/>
      <c r="AP607" s="151"/>
      <c r="AQ607" s="151"/>
      <c r="AR607" s="235"/>
    </row>
    <row r="608" spans="1:44" x14ac:dyDescent="0.15">
      <c r="A608" s="76"/>
      <c r="B608" s="238"/>
      <c r="C608" s="150"/>
      <c r="D608" s="150"/>
      <c r="E608" s="149"/>
      <c r="F608" s="150"/>
      <c r="G608" s="150"/>
      <c r="H608" s="149"/>
      <c r="I608" s="150"/>
      <c r="J608" s="150"/>
      <c r="K608" s="149"/>
      <c r="L608" s="150"/>
      <c r="M608" s="150"/>
      <c r="N608" s="149"/>
      <c r="O608" s="150"/>
      <c r="P608" s="150"/>
      <c r="Q608" s="149"/>
      <c r="R608" s="150"/>
      <c r="S608" s="150"/>
      <c r="T608" s="149"/>
      <c r="U608" s="150"/>
      <c r="V608" s="150"/>
      <c r="W608" s="149"/>
      <c r="X608" s="150"/>
      <c r="Y608" s="150"/>
      <c r="Z608" s="149"/>
      <c r="AA608" s="150"/>
      <c r="AB608" s="150"/>
      <c r="AC608" s="149"/>
      <c r="AD608" s="150"/>
      <c r="AE608" s="150"/>
      <c r="AF608" s="149"/>
      <c r="AG608" s="231"/>
      <c r="AH608" s="232"/>
      <c r="AI608" s="233"/>
      <c r="AJ608" s="148"/>
      <c r="AK608" s="234"/>
      <c r="AL608" s="234"/>
      <c r="AM608" s="234"/>
      <c r="AN608" s="151"/>
      <c r="AO608" s="151"/>
      <c r="AP608" s="151"/>
      <c r="AQ608" s="151"/>
      <c r="AR608" s="235"/>
    </row>
    <row r="609" spans="1:44" x14ac:dyDescent="0.15">
      <c r="A609" s="76"/>
      <c r="B609" s="238"/>
      <c r="C609" s="150"/>
      <c r="D609" s="150"/>
      <c r="E609" s="149"/>
      <c r="F609" s="150"/>
      <c r="G609" s="150"/>
      <c r="H609" s="149"/>
      <c r="I609" s="150"/>
      <c r="J609" s="150"/>
      <c r="K609" s="149"/>
      <c r="L609" s="150"/>
      <c r="M609" s="150"/>
      <c r="N609" s="149"/>
      <c r="O609" s="150"/>
      <c r="P609" s="150"/>
      <c r="Q609" s="149"/>
      <c r="R609" s="150"/>
      <c r="S609" s="150"/>
      <c r="T609" s="149"/>
      <c r="U609" s="150"/>
      <c r="V609" s="150"/>
      <c r="W609" s="149"/>
      <c r="X609" s="150"/>
      <c r="Y609" s="150"/>
      <c r="Z609" s="149"/>
      <c r="AA609" s="150"/>
      <c r="AB609" s="150"/>
      <c r="AC609" s="149"/>
      <c r="AD609" s="150"/>
      <c r="AE609" s="150"/>
      <c r="AF609" s="149"/>
      <c r="AG609" s="231"/>
      <c r="AH609" s="232"/>
      <c r="AI609" s="233"/>
      <c r="AJ609" s="148"/>
      <c r="AK609" s="234"/>
      <c r="AL609" s="234"/>
      <c r="AM609" s="234"/>
      <c r="AN609" s="151"/>
      <c r="AO609" s="151"/>
      <c r="AP609" s="151"/>
      <c r="AQ609" s="151"/>
      <c r="AR609" s="235"/>
    </row>
    <row r="610" spans="1:44" x14ac:dyDescent="0.15">
      <c r="A610" s="76"/>
      <c r="B610" s="238"/>
      <c r="C610" s="150"/>
      <c r="D610" s="150"/>
      <c r="E610" s="149"/>
      <c r="F610" s="150"/>
      <c r="G610" s="150"/>
      <c r="H610" s="149"/>
      <c r="I610" s="150"/>
      <c r="J610" s="150"/>
      <c r="K610" s="149"/>
      <c r="L610" s="150"/>
      <c r="M610" s="150"/>
      <c r="N610" s="149"/>
      <c r="O610" s="150"/>
      <c r="P610" s="150"/>
      <c r="Q610" s="149"/>
      <c r="R610" s="150"/>
      <c r="S610" s="150"/>
      <c r="T610" s="149"/>
      <c r="U610" s="150"/>
      <c r="V610" s="150"/>
      <c r="W610" s="149"/>
      <c r="X610" s="150"/>
      <c r="Y610" s="150"/>
      <c r="Z610" s="149"/>
      <c r="AA610" s="150"/>
      <c r="AB610" s="150"/>
      <c r="AC610" s="149"/>
      <c r="AD610" s="150"/>
      <c r="AE610" s="150"/>
      <c r="AF610" s="149"/>
      <c r="AG610" s="231"/>
      <c r="AH610" s="232"/>
      <c r="AI610" s="233"/>
      <c r="AJ610" s="148"/>
      <c r="AK610" s="234"/>
      <c r="AL610" s="234"/>
      <c r="AM610" s="234"/>
      <c r="AN610" s="151"/>
      <c r="AO610" s="151"/>
      <c r="AP610" s="151"/>
      <c r="AQ610" s="151"/>
      <c r="AR610" s="235"/>
    </row>
    <row r="611" spans="1:44" x14ac:dyDescent="0.15">
      <c r="A611" s="76"/>
      <c r="B611" s="238"/>
      <c r="C611" s="150"/>
      <c r="D611" s="150"/>
      <c r="E611" s="149"/>
      <c r="F611" s="150"/>
      <c r="G611" s="150"/>
      <c r="H611" s="149"/>
      <c r="I611" s="150"/>
      <c r="J611" s="150"/>
      <c r="K611" s="149"/>
      <c r="L611" s="150"/>
      <c r="M611" s="150"/>
      <c r="N611" s="149"/>
      <c r="O611" s="150"/>
      <c r="P611" s="150"/>
      <c r="Q611" s="149"/>
      <c r="R611" s="150"/>
      <c r="S611" s="150"/>
      <c r="T611" s="149"/>
      <c r="U611" s="150"/>
      <c r="V611" s="150"/>
      <c r="W611" s="149"/>
      <c r="X611" s="150"/>
      <c r="Y611" s="150"/>
      <c r="Z611" s="149"/>
      <c r="AA611" s="150"/>
      <c r="AB611" s="150"/>
      <c r="AC611" s="149"/>
      <c r="AD611" s="150"/>
      <c r="AE611" s="150"/>
      <c r="AF611" s="149"/>
      <c r="AG611" s="231"/>
      <c r="AH611" s="232"/>
      <c r="AI611" s="233"/>
      <c r="AJ611" s="148"/>
      <c r="AK611" s="234"/>
      <c r="AL611" s="234"/>
      <c r="AM611" s="234"/>
      <c r="AN611" s="151"/>
      <c r="AO611" s="151"/>
      <c r="AP611" s="151"/>
      <c r="AQ611" s="151"/>
      <c r="AR611" s="235"/>
    </row>
    <row r="612" spans="1:44" x14ac:dyDescent="0.15">
      <c r="A612" s="76"/>
      <c r="B612" s="238"/>
      <c r="C612" s="150"/>
      <c r="D612" s="150"/>
      <c r="E612" s="149"/>
      <c r="F612" s="150"/>
      <c r="G612" s="150"/>
      <c r="H612" s="149"/>
      <c r="I612" s="150"/>
      <c r="J612" s="150"/>
      <c r="K612" s="149"/>
      <c r="L612" s="150"/>
      <c r="M612" s="150"/>
      <c r="N612" s="149"/>
      <c r="O612" s="150"/>
      <c r="P612" s="150"/>
      <c r="Q612" s="149"/>
      <c r="R612" s="150"/>
      <c r="S612" s="150"/>
      <c r="T612" s="149"/>
      <c r="U612" s="150"/>
      <c r="V612" s="150"/>
      <c r="W612" s="149"/>
      <c r="X612" s="150"/>
      <c r="Y612" s="150"/>
      <c r="Z612" s="149"/>
      <c r="AA612" s="150"/>
      <c r="AB612" s="150"/>
      <c r="AC612" s="149"/>
      <c r="AD612" s="150"/>
      <c r="AE612" s="150"/>
      <c r="AF612" s="149"/>
      <c r="AG612" s="231"/>
      <c r="AH612" s="232"/>
      <c r="AI612" s="233"/>
      <c r="AJ612" s="148"/>
      <c r="AK612" s="234"/>
      <c r="AL612" s="234"/>
      <c r="AM612" s="234"/>
      <c r="AN612" s="151"/>
      <c r="AO612" s="151"/>
      <c r="AP612" s="151"/>
      <c r="AQ612" s="151"/>
      <c r="AR612" s="235"/>
    </row>
    <row r="613" spans="1:44" x14ac:dyDescent="0.15">
      <c r="A613" s="76"/>
      <c r="B613" s="238"/>
      <c r="C613" s="150"/>
      <c r="D613" s="150"/>
      <c r="E613" s="149"/>
      <c r="F613" s="150"/>
      <c r="G613" s="150"/>
      <c r="H613" s="149"/>
      <c r="I613" s="150"/>
      <c r="J613" s="150"/>
      <c r="K613" s="149"/>
      <c r="L613" s="150"/>
      <c r="M613" s="150"/>
      <c r="N613" s="149"/>
      <c r="O613" s="150"/>
      <c r="P613" s="150"/>
      <c r="Q613" s="149"/>
      <c r="R613" s="150"/>
      <c r="S613" s="150"/>
      <c r="T613" s="149"/>
      <c r="U613" s="150"/>
      <c r="V613" s="150"/>
      <c r="W613" s="149"/>
      <c r="X613" s="150"/>
      <c r="Y613" s="150"/>
      <c r="Z613" s="149"/>
      <c r="AA613" s="150"/>
      <c r="AB613" s="150"/>
      <c r="AC613" s="149"/>
      <c r="AD613" s="150"/>
      <c r="AE613" s="150"/>
      <c r="AF613" s="149"/>
      <c r="AG613" s="231"/>
      <c r="AH613" s="232"/>
      <c r="AI613" s="233"/>
      <c r="AJ613" s="148"/>
      <c r="AK613" s="234"/>
      <c r="AL613" s="234"/>
      <c r="AM613" s="234"/>
      <c r="AN613" s="151"/>
      <c r="AO613" s="151"/>
      <c r="AP613" s="151"/>
      <c r="AQ613" s="151"/>
      <c r="AR613" s="235"/>
    </row>
    <row r="614" spans="1:44" x14ac:dyDescent="0.15">
      <c r="A614" s="76"/>
      <c r="B614" s="238"/>
      <c r="C614" s="150"/>
      <c r="D614" s="150"/>
      <c r="E614" s="149"/>
      <c r="F614" s="150"/>
      <c r="G614" s="150"/>
      <c r="H614" s="149"/>
      <c r="I614" s="150"/>
      <c r="J614" s="150"/>
      <c r="K614" s="149"/>
      <c r="L614" s="150"/>
      <c r="M614" s="150"/>
      <c r="N614" s="149"/>
      <c r="O614" s="150"/>
      <c r="P614" s="150"/>
      <c r="Q614" s="149"/>
      <c r="R614" s="150"/>
      <c r="S614" s="150"/>
      <c r="T614" s="149"/>
      <c r="U614" s="150"/>
      <c r="V614" s="150"/>
      <c r="W614" s="149"/>
      <c r="X614" s="150"/>
      <c r="Y614" s="150"/>
      <c r="Z614" s="149"/>
      <c r="AA614" s="150"/>
      <c r="AB614" s="150"/>
      <c r="AC614" s="149"/>
      <c r="AD614" s="150"/>
      <c r="AE614" s="150"/>
      <c r="AF614" s="149"/>
      <c r="AG614" s="231"/>
      <c r="AH614" s="232"/>
      <c r="AI614" s="233"/>
      <c r="AJ614" s="148"/>
      <c r="AK614" s="234"/>
      <c r="AL614" s="234"/>
      <c r="AM614" s="234"/>
      <c r="AN614" s="151"/>
      <c r="AO614" s="151"/>
      <c r="AP614" s="151"/>
      <c r="AQ614" s="151"/>
      <c r="AR614" s="235"/>
    </row>
    <row r="615" spans="1:44" x14ac:dyDescent="0.15">
      <c r="A615" s="76"/>
      <c r="B615" s="238"/>
      <c r="C615" s="150"/>
      <c r="D615" s="150"/>
      <c r="E615" s="149"/>
      <c r="F615" s="150"/>
      <c r="G615" s="150"/>
      <c r="H615" s="149"/>
      <c r="I615" s="150"/>
      <c r="J615" s="150"/>
      <c r="K615" s="149"/>
      <c r="L615" s="150"/>
      <c r="M615" s="150"/>
      <c r="N615" s="149"/>
      <c r="O615" s="150"/>
      <c r="P615" s="150"/>
      <c r="Q615" s="149"/>
      <c r="R615" s="150"/>
      <c r="S615" s="150"/>
      <c r="T615" s="149"/>
      <c r="U615" s="150"/>
      <c r="V615" s="150"/>
      <c r="W615" s="149"/>
      <c r="X615" s="150"/>
      <c r="Y615" s="150"/>
      <c r="Z615" s="149"/>
      <c r="AA615" s="150"/>
      <c r="AB615" s="150"/>
      <c r="AC615" s="149"/>
      <c r="AD615" s="150"/>
      <c r="AE615" s="150"/>
      <c r="AF615" s="149"/>
      <c r="AG615" s="231"/>
      <c r="AH615" s="232"/>
      <c r="AI615" s="233"/>
      <c r="AJ615" s="148"/>
      <c r="AK615" s="234"/>
      <c r="AL615" s="234"/>
      <c r="AM615" s="234"/>
      <c r="AN615" s="151"/>
      <c r="AO615" s="151"/>
      <c r="AP615" s="151"/>
      <c r="AQ615" s="151"/>
      <c r="AR615" s="235"/>
    </row>
    <row r="616" spans="1:44" x14ac:dyDescent="0.15">
      <c r="A616" s="76"/>
      <c r="B616" s="238"/>
      <c r="C616" s="150"/>
      <c r="D616" s="150"/>
      <c r="E616" s="149"/>
      <c r="F616" s="150"/>
      <c r="G616" s="150"/>
      <c r="H616" s="149"/>
      <c r="I616" s="150"/>
      <c r="J616" s="150"/>
      <c r="K616" s="149"/>
      <c r="L616" s="150"/>
      <c r="M616" s="150"/>
      <c r="N616" s="149"/>
      <c r="O616" s="150"/>
      <c r="P616" s="150"/>
      <c r="Q616" s="149"/>
      <c r="R616" s="150"/>
      <c r="S616" s="150"/>
      <c r="T616" s="149"/>
      <c r="U616" s="150"/>
      <c r="V616" s="150"/>
      <c r="W616" s="149"/>
      <c r="X616" s="150"/>
      <c r="Y616" s="150"/>
      <c r="Z616" s="149"/>
      <c r="AA616" s="150"/>
      <c r="AB616" s="150"/>
      <c r="AC616" s="149"/>
      <c r="AD616" s="150"/>
      <c r="AE616" s="150"/>
      <c r="AF616" s="149"/>
      <c r="AG616" s="231"/>
      <c r="AH616" s="232"/>
      <c r="AI616" s="233"/>
      <c r="AJ616" s="148"/>
      <c r="AK616" s="234"/>
      <c r="AL616" s="234"/>
      <c r="AM616" s="234"/>
      <c r="AN616" s="151"/>
      <c r="AO616" s="151"/>
      <c r="AP616" s="151"/>
      <c r="AQ616" s="151"/>
      <c r="AR616" s="235"/>
    </row>
    <row r="617" spans="1:44" x14ac:dyDescent="0.15">
      <c r="A617" s="76"/>
      <c r="B617" s="238"/>
      <c r="C617" s="150"/>
      <c r="D617" s="150"/>
      <c r="E617" s="149"/>
      <c r="F617" s="150"/>
      <c r="G617" s="150"/>
      <c r="H617" s="149"/>
      <c r="I617" s="150"/>
      <c r="J617" s="150"/>
      <c r="K617" s="149"/>
      <c r="L617" s="150"/>
      <c r="M617" s="150"/>
      <c r="N617" s="149"/>
      <c r="O617" s="150"/>
      <c r="P617" s="150"/>
      <c r="Q617" s="149"/>
      <c r="R617" s="150"/>
      <c r="S617" s="150"/>
      <c r="T617" s="149"/>
      <c r="U617" s="150"/>
      <c r="V617" s="150"/>
      <c r="W617" s="149"/>
      <c r="X617" s="150"/>
      <c r="Y617" s="150"/>
      <c r="Z617" s="149"/>
      <c r="AA617" s="150"/>
      <c r="AB617" s="150"/>
      <c r="AC617" s="149"/>
      <c r="AD617" s="150"/>
      <c r="AE617" s="150"/>
      <c r="AF617" s="149"/>
      <c r="AG617" s="231"/>
      <c r="AH617" s="232"/>
      <c r="AI617" s="233"/>
      <c r="AJ617" s="148"/>
      <c r="AK617" s="234"/>
      <c r="AL617" s="234"/>
      <c r="AM617" s="234"/>
      <c r="AN617" s="151"/>
      <c r="AO617" s="151"/>
      <c r="AP617" s="151"/>
      <c r="AQ617" s="151"/>
      <c r="AR617" s="235"/>
    </row>
    <row r="618" spans="1:44" x14ac:dyDescent="0.15">
      <c r="A618" s="76"/>
      <c r="B618" s="238"/>
      <c r="C618" s="150"/>
      <c r="D618" s="150"/>
      <c r="E618" s="149"/>
      <c r="F618" s="150"/>
      <c r="G618" s="150"/>
      <c r="H618" s="149"/>
      <c r="I618" s="150"/>
      <c r="J618" s="150"/>
      <c r="K618" s="149"/>
      <c r="L618" s="150"/>
      <c r="M618" s="150"/>
      <c r="N618" s="149"/>
      <c r="O618" s="150"/>
      <c r="P618" s="150"/>
      <c r="Q618" s="149"/>
      <c r="R618" s="150"/>
      <c r="S618" s="150"/>
      <c r="T618" s="149"/>
      <c r="U618" s="150"/>
      <c r="V618" s="150"/>
      <c r="W618" s="149"/>
      <c r="X618" s="150"/>
      <c r="Y618" s="150"/>
      <c r="Z618" s="149"/>
      <c r="AA618" s="150"/>
      <c r="AB618" s="150"/>
      <c r="AC618" s="149"/>
      <c r="AD618" s="150"/>
      <c r="AE618" s="150"/>
      <c r="AF618" s="149"/>
      <c r="AG618" s="231"/>
      <c r="AH618" s="232"/>
      <c r="AI618" s="233"/>
      <c r="AJ618" s="148"/>
      <c r="AK618" s="234"/>
      <c r="AL618" s="234"/>
      <c r="AM618" s="234"/>
      <c r="AN618" s="151"/>
      <c r="AO618" s="151"/>
      <c r="AP618" s="151"/>
      <c r="AQ618" s="151"/>
      <c r="AR618" s="235"/>
    </row>
    <row r="619" spans="1:44" x14ac:dyDescent="0.15">
      <c r="A619" s="76"/>
      <c r="B619" s="238"/>
      <c r="C619" s="150"/>
      <c r="D619" s="150"/>
      <c r="E619" s="149"/>
      <c r="F619" s="150"/>
      <c r="G619" s="150"/>
      <c r="H619" s="149"/>
      <c r="I619" s="150"/>
      <c r="J619" s="150"/>
      <c r="K619" s="149"/>
      <c r="L619" s="150"/>
      <c r="M619" s="150"/>
      <c r="N619" s="149"/>
      <c r="O619" s="150"/>
      <c r="P619" s="150"/>
      <c r="Q619" s="149"/>
      <c r="R619" s="150"/>
      <c r="S619" s="150"/>
      <c r="T619" s="149"/>
      <c r="U619" s="150"/>
      <c r="V619" s="150"/>
      <c r="W619" s="149"/>
      <c r="X619" s="150"/>
      <c r="Y619" s="150"/>
      <c r="Z619" s="149"/>
      <c r="AA619" s="150"/>
      <c r="AB619" s="150"/>
      <c r="AC619" s="149"/>
      <c r="AD619" s="150"/>
      <c r="AE619" s="150"/>
      <c r="AF619" s="149"/>
      <c r="AG619" s="231"/>
      <c r="AH619" s="232"/>
      <c r="AI619" s="233"/>
      <c r="AJ619" s="148"/>
      <c r="AK619" s="234"/>
      <c r="AL619" s="234"/>
      <c r="AM619" s="234"/>
      <c r="AN619" s="151"/>
      <c r="AO619" s="151"/>
      <c r="AP619" s="151"/>
      <c r="AQ619" s="151"/>
      <c r="AR619" s="235"/>
    </row>
    <row r="620" spans="1:44" x14ac:dyDescent="0.15">
      <c r="A620" s="76"/>
      <c r="B620" s="238"/>
      <c r="C620" s="150"/>
      <c r="D620" s="150"/>
      <c r="E620" s="149"/>
      <c r="F620" s="150"/>
      <c r="G620" s="150"/>
      <c r="H620" s="149"/>
      <c r="I620" s="150"/>
      <c r="J620" s="150"/>
      <c r="K620" s="149"/>
      <c r="L620" s="150"/>
      <c r="M620" s="150"/>
      <c r="N620" s="149"/>
      <c r="O620" s="150"/>
      <c r="P620" s="150"/>
      <c r="Q620" s="149"/>
      <c r="R620" s="150"/>
      <c r="S620" s="150"/>
      <c r="T620" s="149"/>
      <c r="U620" s="150"/>
      <c r="V620" s="150"/>
      <c r="W620" s="149"/>
      <c r="X620" s="150"/>
      <c r="Y620" s="150"/>
      <c r="Z620" s="149"/>
      <c r="AA620" s="150"/>
      <c r="AB620" s="150"/>
      <c r="AC620" s="149"/>
      <c r="AD620" s="150"/>
      <c r="AE620" s="150"/>
      <c r="AF620" s="149"/>
      <c r="AG620" s="231"/>
      <c r="AH620" s="232"/>
      <c r="AI620" s="233"/>
      <c r="AJ620" s="148"/>
      <c r="AK620" s="234"/>
      <c r="AL620" s="234"/>
      <c r="AM620" s="234"/>
      <c r="AN620" s="151"/>
      <c r="AO620" s="151"/>
      <c r="AP620" s="151"/>
      <c r="AQ620" s="151"/>
      <c r="AR620" s="235"/>
    </row>
    <row r="621" spans="1:44" x14ac:dyDescent="0.15">
      <c r="A621" s="76"/>
      <c r="B621" s="238"/>
      <c r="C621" s="150"/>
      <c r="D621" s="150"/>
      <c r="E621" s="149"/>
      <c r="F621" s="150"/>
      <c r="G621" s="150"/>
      <c r="H621" s="149"/>
      <c r="I621" s="150"/>
      <c r="J621" s="150"/>
      <c r="K621" s="149"/>
      <c r="L621" s="150"/>
      <c r="M621" s="150"/>
      <c r="N621" s="149"/>
      <c r="O621" s="150"/>
      <c r="P621" s="150"/>
      <c r="Q621" s="149"/>
      <c r="R621" s="150"/>
      <c r="S621" s="150"/>
      <c r="T621" s="149"/>
      <c r="U621" s="150"/>
      <c r="V621" s="150"/>
      <c r="W621" s="149"/>
      <c r="X621" s="150"/>
      <c r="Y621" s="150"/>
      <c r="Z621" s="149"/>
      <c r="AA621" s="150"/>
      <c r="AB621" s="150"/>
      <c r="AC621" s="149"/>
      <c r="AD621" s="150"/>
      <c r="AE621" s="150"/>
      <c r="AF621" s="149"/>
      <c r="AG621" s="231"/>
      <c r="AH621" s="232"/>
      <c r="AI621" s="233"/>
      <c r="AJ621" s="148"/>
      <c r="AK621" s="234"/>
      <c r="AL621" s="234"/>
      <c r="AM621" s="234"/>
      <c r="AN621" s="151"/>
      <c r="AO621" s="151"/>
      <c r="AP621" s="151"/>
      <c r="AQ621" s="151"/>
      <c r="AR621" s="235"/>
    </row>
    <row r="622" spans="1:44" x14ac:dyDescent="0.15">
      <c r="A622" s="76"/>
      <c r="B622" s="238"/>
      <c r="C622" s="150"/>
      <c r="D622" s="150"/>
      <c r="E622" s="149"/>
      <c r="F622" s="150"/>
      <c r="G622" s="150"/>
      <c r="H622" s="149"/>
      <c r="I622" s="150"/>
      <c r="J622" s="150"/>
      <c r="K622" s="149"/>
      <c r="L622" s="150"/>
      <c r="M622" s="150"/>
      <c r="N622" s="149"/>
      <c r="O622" s="150"/>
      <c r="P622" s="150"/>
      <c r="Q622" s="149"/>
      <c r="R622" s="150"/>
      <c r="S622" s="150"/>
      <c r="T622" s="149"/>
      <c r="U622" s="150"/>
      <c r="V622" s="150"/>
      <c r="W622" s="149"/>
      <c r="X622" s="150"/>
      <c r="Y622" s="150"/>
      <c r="Z622" s="149"/>
      <c r="AA622" s="150"/>
      <c r="AB622" s="150"/>
      <c r="AC622" s="149"/>
      <c r="AD622" s="150"/>
      <c r="AE622" s="150"/>
      <c r="AF622" s="149"/>
      <c r="AG622" s="231"/>
      <c r="AH622" s="232"/>
      <c r="AI622" s="233"/>
      <c r="AJ622" s="148"/>
      <c r="AK622" s="234"/>
      <c r="AL622" s="234"/>
      <c r="AM622" s="234"/>
      <c r="AN622" s="151"/>
      <c r="AO622" s="151"/>
      <c r="AP622" s="151"/>
      <c r="AQ622" s="151"/>
      <c r="AR622" s="235"/>
    </row>
    <row r="623" spans="1:44" x14ac:dyDescent="0.15">
      <c r="A623" s="76"/>
      <c r="B623" s="238"/>
      <c r="C623" s="150"/>
      <c r="D623" s="150"/>
      <c r="E623" s="149"/>
      <c r="F623" s="150"/>
      <c r="G623" s="150"/>
      <c r="H623" s="149"/>
      <c r="I623" s="150"/>
      <c r="J623" s="150"/>
      <c r="K623" s="149"/>
      <c r="L623" s="150"/>
      <c r="M623" s="150"/>
      <c r="N623" s="149"/>
      <c r="O623" s="150"/>
      <c r="P623" s="150"/>
      <c r="Q623" s="149"/>
      <c r="R623" s="150"/>
      <c r="S623" s="150"/>
      <c r="T623" s="149"/>
      <c r="U623" s="150"/>
      <c r="V623" s="150"/>
      <c r="W623" s="149"/>
      <c r="X623" s="150"/>
      <c r="Y623" s="150"/>
      <c r="Z623" s="149"/>
      <c r="AA623" s="150"/>
      <c r="AB623" s="150"/>
      <c r="AC623" s="149"/>
      <c r="AD623" s="150"/>
      <c r="AE623" s="150"/>
      <c r="AF623" s="149"/>
      <c r="AG623" s="231"/>
      <c r="AH623" s="232"/>
      <c r="AI623" s="233"/>
      <c r="AJ623" s="148"/>
      <c r="AK623" s="234"/>
      <c r="AL623" s="234"/>
      <c r="AM623" s="234"/>
      <c r="AN623" s="151"/>
      <c r="AO623" s="151"/>
      <c r="AP623" s="151"/>
      <c r="AQ623" s="151"/>
      <c r="AR623" s="235"/>
    </row>
    <row r="624" spans="1:44" x14ac:dyDescent="0.15">
      <c r="A624" s="76"/>
      <c r="B624" s="238"/>
      <c r="C624" s="150"/>
      <c r="D624" s="150"/>
      <c r="E624" s="149"/>
      <c r="F624" s="150"/>
      <c r="G624" s="150"/>
      <c r="H624" s="149"/>
      <c r="I624" s="150"/>
      <c r="J624" s="150"/>
      <c r="K624" s="149"/>
      <c r="L624" s="150"/>
      <c r="M624" s="150"/>
      <c r="N624" s="149"/>
      <c r="O624" s="150"/>
      <c r="P624" s="150"/>
      <c r="Q624" s="149"/>
      <c r="R624" s="150"/>
      <c r="S624" s="150"/>
      <c r="T624" s="149"/>
      <c r="U624" s="150"/>
      <c r="V624" s="150"/>
      <c r="W624" s="149"/>
      <c r="X624" s="150"/>
      <c r="Y624" s="150"/>
      <c r="Z624" s="149"/>
      <c r="AA624" s="150"/>
      <c r="AB624" s="150"/>
      <c r="AC624" s="149"/>
      <c r="AD624" s="150"/>
      <c r="AE624" s="150"/>
      <c r="AF624" s="149"/>
      <c r="AG624" s="231"/>
      <c r="AH624" s="232"/>
      <c r="AI624" s="233"/>
      <c r="AJ624" s="148"/>
      <c r="AK624" s="234"/>
      <c r="AL624" s="234"/>
      <c r="AM624" s="234"/>
      <c r="AN624" s="151"/>
      <c r="AO624" s="151"/>
      <c r="AP624" s="151"/>
      <c r="AQ624" s="151"/>
      <c r="AR624" s="235"/>
    </row>
    <row r="625" spans="1:44" x14ac:dyDescent="0.15">
      <c r="A625" s="76"/>
      <c r="B625" s="238"/>
      <c r="C625" s="150"/>
      <c r="D625" s="150"/>
      <c r="E625" s="149"/>
      <c r="F625" s="150"/>
      <c r="G625" s="150"/>
      <c r="H625" s="149"/>
      <c r="I625" s="150"/>
      <c r="J625" s="150"/>
      <c r="K625" s="149"/>
      <c r="L625" s="150"/>
      <c r="M625" s="150"/>
      <c r="N625" s="149"/>
      <c r="O625" s="150"/>
      <c r="P625" s="150"/>
      <c r="Q625" s="149"/>
      <c r="R625" s="150"/>
      <c r="S625" s="150"/>
      <c r="T625" s="149"/>
      <c r="U625" s="150"/>
      <c r="V625" s="150"/>
      <c r="W625" s="149"/>
      <c r="X625" s="150"/>
      <c r="Y625" s="150"/>
      <c r="Z625" s="149"/>
      <c r="AA625" s="150"/>
      <c r="AB625" s="150"/>
      <c r="AC625" s="149"/>
      <c r="AD625" s="150"/>
      <c r="AE625" s="150"/>
      <c r="AF625" s="149"/>
      <c r="AG625" s="231"/>
      <c r="AH625" s="232"/>
      <c r="AI625" s="233"/>
      <c r="AJ625" s="148"/>
      <c r="AK625" s="234"/>
      <c r="AL625" s="234"/>
      <c r="AM625" s="234"/>
      <c r="AN625" s="151"/>
      <c r="AO625" s="151"/>
      <c r="AP625" s="151"/>
      <c r="AQ625" s="151"/>
      <c r="AR625" s="235"/>
    </row>
    <row r="626" spans="1:44" x14ac:dyDescent="0.15">
      <c r="A626" s="76"/>
      <c r="B626" s="238"/>
      <c r="C626" s="150"/>
      <c r="D626" s="150"/>
      <c r="E626" s="149"/>
      <c r="F626" s="150"/>
      <c r="G626" s="150"/>
      <c r="H626" s="149"/>
      <c r="I626" s="150"/>
      <c r="J626" s="150"/>
      <c r="K626" s="149"/>
      <c r="L626" s="150"/>
      <c r="M626" s="150"/>
      <c r="N626" s="149"/>
      <c r="O626" s="150"/>
      <c r="P626" s="150"/>
      <c r="Q626" s="149"/>
      <c r="R626" s="150"/>
      <c r="S626" s="150"/>
      <c r="T626" s="149"/>
      <c r="U626" s="150"/>
      <c r="V626" s="150"/>
      <c r="W626" s="149"/>
      <c r="X626" s="150"/>
      <c r="Y626" s="150"/>
      <c r="Z626" s="149"/>
      <c r="AA626" s="150"/>
      <c r="AB626" s="150"/>
      <c r="AC626" s="149"/>
      <c r="AD626" s="150"/>
      <c r="AE626" s="150"/>
      <c r="AF626" s="149"/>
      <c r="AG626" s="231"/>
      <c r="AH626" s="232"/>
      <c r="AI626" s="233"/>
      <c r="AJ626" s="148"/>
      <c r="AK626" s="234"/>
      <c r="AL626" s="234"/>
      <c r="AM626" s="234"/>
      <c r="AN626" s="151"/>
      <c r="AO626" s="151"/>
      <c r="AP626" s="151"/>
      <c r="AQ626" s="151"/>
      <c r="AR626" s="235"/>
    </row>
    <row r="627" spans="1:44" x14ac:dyDescent="0.15">
      <c r="A627" s="76"/>
      <c r="B627" s="238"/>
      <c r="C627" s="150"/>
      <c r="D627" s="150"/>
      <c r="E627" s="149"/>
      <c r="F627" s="150"/>
      <c r="G627" s="150"/>
      <c r="H627" s="149"/>
      <c r="I627" s="150"/>
      <c r="J627" s="150"/>
      <c r="K627" s="149"/>
      <c r="L627" s="150"/>
      <c r="M627" s="150"/>
      <c r="N627" s="149"/>
      <c r="O627" s="150"/>
      <c r="P627" s="150"/>
      <c r="Q627" s="149"/>
      <c r="R627" s="150"/>
      <c r="S627" s="150"/>
      <c r="T627" s="149"/>
      <c r="U627" s="150"/>
      <c r="V627" s="150"/>
      <c r="W627" s="149"/>
      <c r="X627" s="150"/>
      <c r="Y627" s="150"/>
      <c r="Z627" s="149"/>
      <c r="AA627" s="150"/>
      <c r="AB627" s="150"/>
      <c r="AC627" s="149"/>
      <c r="AD627" s="150"/>
      <c r="AE627" s="150"/>
      <c r="AF627" s="149"/>
      <c r="AG627" s="231"/>
      <c r="AH627" s="232"/>
      <c r="AI627" s="233"/>
      <c r="AJ627" s="148"/>
      <c r="AK627" s="234"/>
      <c r="AL627" s="234"/>
      <c r="AM627" s="234"/>
      <c r="AN627" s="151"/>
      <c r="AO627" s="151"/>
      <c r="AP627" s="151"/>
      <c r="AQ627" s="151"/>
      <c r="AR627" s="235"/>
    </row>
    <row r="628" spans="1:44" x14ac:dyDescent="0.15">
      <c r="A628" s="76"/>
      <c r="B628" s="238"/>
      <c r="C628" s="150"/>
      <c r="D628" s="150"/>
      <c r="E628" s="149"/>
      <c r="F628" s="150"/>
      <c r="G628" s="150"/>
      <c r="H628" s="149"/>
      <c r="I628" s="150"/>
      <c r="J628" s="150"/>
      <c r="K628" s="149"/>
      <c r="L628" s="150"/>
      <c r="M628" s="150"/>
      <c r="N628" s="149"/>
      <c r="O628" s="150"/>
      <c r="P628" s="150"/>
      <c r="Q628" s="149"/>
      <c r="R628" s="150"/>
      <c r="S628" s="150"/>
      <c r="T628" s="149"/>
      <c r="U628" s="150"/>
      <c r="V628" s="150"/>
      <c r="W628" s="149"/>
      <c r="X628" s="150"/>
      <c r="Y628" s="150"/>
      <c r="Z628" s="149"/>
      <c r="AA628" s="150"/>
      <c r="AB628" s="150"/>
      <c r="AC628" s="149"/>
      <c r="AD628" s="150"/>
      <c r="AE628" s="150"/>
      <c r="AF628" s="149"/>
      <c r="AG628" s="231"/>
      <c r="AH628" s="232"/>
      <c r="AI628" s="233"/>
      <c r="AJ628" s="148"/>
      <c r="AK628" s="234"/>
      <c r="AL628" s="234"/>
      <c r="AM628" s="234"/>
      <c r="AN628" s="151"/>
      <c r="AO628" s="151"/>
      <c r="AP628" s="151"/>
      <c r="AQ628" s="151"/>
      <c r="AR628" s="235"/>
    </row>
    <row r="629" spans="1:44" x14ac:dyDescent="0.15">
      <c r="A629" s="76"/>
      <c r="B629" s="238"/>
      <c r="C629" s="150"/>
      <c r="D629" s="150"/>
      <c r="E629" s="149"/>
      <c r="F629" s="150"/>
      <c r="G629" s="150"/>
      <c r="H629" s="149"/>
      <c r="I629" s="150"/>
      <c r="J629" s="150"/>
      <c r="K629" s="149"/>
      <c r="L629" s="150"/>
      <c r="M629" s="150"/>
      <c r="N629" s="149"/>
      <c r="O629" s="150"/>
      <c r="P629" s="150"/>
      <c r="Q629" s="149"/>
      <c r="R629" s="150"/>
      <c r="S629" s="150"/>
      <c r="T629" s="149"/>
      <c r="U629" s="150"/>
      <c r="V629" s="150"/>
      <c r="W629" s="149"/>
      <c r="X629" s="150"/>
      <c r="Y629" s="150"/>
      <c r="Z629" s="149"/>
      <c r="AA629" s="150"/>
      <c r="AB629" s="150"/>
      <c r="AC629" s="149"/>
      <c r="AD629" s="150"/>
      <c r="AE629" s="150"/>
      <c r="AF629" s="149"/>
      <c r="AG629" s="231"/>
      <c r="AH629" s="232"/>
      <c r="AI629" s="233"/>
      <c r="AJ629" s="148"/>
      <c r="AK629" s="234"/>
      <c r="AL629" s="234"/>
      <c r="AM629" s="234"/>
      <c r="AN629" s="151"/>
      <c r="AO629" s="151"/>
      <c r="AP629" s="151"/>
      <c r="AQ629" s="151"/>
      <c r="AR629" s="235"/>
    </row>
    <row r="630" spans="1:44" x14ac:dyDescent="0.15">
      <c r="A630" s="76"/>
      <c r="B630" s="238"/>
      <c r="C630" s="150"/>
      <c r="D630" s="150"/>
      <c r="E630" s="149"/>
      <c r="F630" s="150"/>
      <c r="G630" s="150"/>
      <c r="H630" s="149"/>
      <c r="I630" s="150"/>
      <c r="J630" s="150"/>
      <c r="K630" s="149"/>
      <c r="L630" s="150"/>
      <c r="M630" s="150"/>
      <c r="N630" s="149"/>
      <c r="O630" s="150"/>
      <c r="P630" s="150"/>
      <c r="Q630" s="149"/>
      <c r="R630" s="150"/>
      <c r="S630" s="150"/>
      <c r="T630" s="149"/>
      <c r="U630" s="150"/>
      <c r="V630" s="150"/>
      <c r="W630" s="149"/>
      <c r="X630" s="150"/>
      <c r="Y630" s="150"/>
      <c r="Z630" s="149"/>
      <c r="AA630" s="150"/>
      <c r="AB630" s="150"/>
      <c r="AC630" s="149"/>
      <c r="AD630" s="150"/>
      <c r="AE630" s="150"/>
      <c r="AF630" s="149"/>
      <c r="AG630" s="231"/>
      <c r="AH630" s="232"/>
      <c r="AI630" s="233"/>
      <c r="AJ630" s="148"/>
      <c r="AK630" s="234"/>
      <c r="AL630" s="234"/>
      <c r="AM630" s="234"/>
      <c r="AN630" s="151"/>
      <c r="AO630" s="151"/>
      <c r="AP630" s="151"/>
      <c r="AQ630" s="151"/>
      <c r="AR630" s="235"/>
    </row>
    <row r="631" spans="1:44" x14ac:dyDescent="0.15">
      <c r="A631" s="76"/>
      <c r="B631" s="238"/>
      <c r="C631" s="150"/>
      <c r="D631" s="150"/>
      <c r="E631" s="149"/>
      <c r="F631" s="150"/>
      <c r="G631" s="150"/>
      <c r="H631" s="149"/>
      <c r="I631" s="150"/>
      <c r="J631" s="150"/>
      <c r="K631" s="149"/>
      <c r="L631" s="150"/>
      <c r="M631" s="150"/>
      <c r="N631" s="149"/>
      <c r="O631" s="150"/>
      <c r="P631" s="150"/>
      <c r="Q631" s="149"/>
      <c r="R631" s="150"/>
      <c r="S631" s="150"/>
      <c r="T631" s="149"/>
      <c r="U631" s="150"/>
      <c r="V631" s="150"/>
      <c r="W631" s="149"/>
      <c r="X631" s="150"/>
      <c r="Y631" s="150"/>
      <c r="Z631" s="149"/>
      <c r="AA631" s="150"/>
      <c r="AB631" s="150"/>
      <c r="AC631" s="149"/>
      <c r="AD631" s="150"/>
      <c r="AE631" s="150"/>
      <c r="AF631" s="149"/>
      <c r="AG631" s="231"/>
      <c r="AH631" s="232"/>
      <c r="AI631" s="233"/>
      <c r="AJ631" s="148"/>
      <c r="AK631" s="234"/>
      <c r="AL631" s="234"/>
      <c r="AM631" s="234"/>
      <c r="AN631" s="151"/>
      <c r="AO631" s="151"/>
      <c r="AP631" s="151"/>
      <c r="AQ631" s="151"/>
      <c r="AR631" s="235"/>
    </row>
    <row r="632" spans="1:44" x14ac:dyDescent="0.15">
      <c r="A632" s="76"/>
      <c r="B632" s="238"/>
      <c r="C632" s="150"/>
      <c r="D632" s="150"/>
      <c r="E632" s="149"/>
      <c r="F632" s="150"/>
      <c r="G632" s="150"/>
      <c r="H632" s="149"/>
      <c r="I632" s="150"/>
      <c r="J632" s="150"/>
      <c r="K632" s="149"/>
      <c r="L632" s="150"/>
      <c r="M632" s="150"/>
      <c r="N632" s="149"/>
      <c r="O632" s="150"/>
      <c r="P632" s="150"/>
      <c r="Q632" s="149"/>
      <c r="R632" s="150"/>
      <c r="S632" s="150"/>
      <c r="T632" s="149"/>
      <c r="U632" s="150"/>
      <c r="V632" s="150"/>
      <c r="W632" s="149"/>
      <c r="X632" s="150"/>
      <c r="Y632" s="150"/>
      <c r="Z632" s="149"/>
      <c r="AA632" s="150"/>
      <c r="AB632" s="150"/>
      <c r="AC632" s="149"/>
      <c r="AD632" s="150"/>
      <c r="AE632" s="150"/>
      <c r="AF632" s="149"/>
      <c r="AG632" s="231"/>
      <c r="AH632" s="232"/>
      <c r="AI632" s="233"/>
      <c r="AJ632" s="148"/>
      <c r="AK632" s="234"/>
      <c r="AL632" s="234"/>
      <c r="AM632" s="234"/>
      <c r="AN632" s="151"/>
      <c r="AO632" s="151"/>
      <c r="AP632" s="151"/>
      <c r="AQ632" s="151"/>
      <c r="AR632" s="235"/>
    </row>
    <row r="633" spans="1:44" x14ac:dyDescent="0.15">
      <c r="A633" s="76"/>
      <c r="B633" s="238"/>
      <c r="C633" s="150"/>
      <c r="D633" s="150"/>
      <c r="E633" s="149"/>
      <c r="F633" s="150"/>
      <c r="G633" s="150"/>
      <c r="H633" s="149"/>
      <c r="I633" s="150"/>
      <c r="J633" s="150"/>
      <c r="K633" s="149"/>
      <c r="L633" s="150"/>
      <c r="M633" s="150"/>
      <c r="N633" s="149"/>
      <c r="O633" s="150"/>
      <c r="P633" s="150"/>
      <c r="Q633" s="149"/>
      <c r="R633" s="150"/>
      <c r="S633" s="150"/>
      <c r="T633" s="149"/>
      <c r="U633" s="150"/>
      <c r="V633" s="150"/>
      <c r="W633" s="149"/>
      <c r="X633" s="150"/>
      <c r="Y633" s="150"/>
      <c r="Z633" s="149"/>
      <c r="AA633" s="150"/>
      <c r="AB633" s="150"/>
      <c r="AC633" s="149"/>
      <c r="AD633" s="150"/>
      <c r="AE633" s="150"/>
      <c r="AF633" s="149"/>
      <c r="AG633" s="231"/>
      <c r="AH633" s="232"/>
      <c r="AI633" s="233"/>
      <c r="AJ633" s="148"/>
      <c r="AK633" s="234"/>
      <c r="AL633" s="234"/>
      <c r="AM633" s="234"/>
      <c r="AN633" s="151"/>
      <c r="AO633" s="151"/>
      <c r="AP633" s="151"/>
      <c r="AQ633" s="151"/>
      <c r="AR633" s="235"/>
    </row>
    <row r="634" spans="1:44" x14ac:dyDescent="0.15">
      <c r="A634" s="76"/>
      <c r="B634" s="238"/>
      <c r="C634" s="150"/>
      <c r="D634" s="150"/>
      <c r="E634" s="149"/>
      <c r="F634" s="150"/>
      <c r="G634" s="150"/>
      <c r="H634" s="149"/>
      <c r="I634" s="150"/>
      <c r="J634" s="150"/>
      <c r="K634" s="149"/>
      <c r="L634" s="150"/>
      <c r="M634" s="150"/>
      <c r="N634" s="149"/>
      <c r="O634" s="150"/>
      <c r="P634" s="150"/>
      <c r="Q634" s="149"/>
      <c r="R634" s="150"/>
      <c r="S634" s="150"/>
      <c r="T634" s="149"/>
      <c r="U634" s="150"/>
      <c r="V634" s="150"/>
      <c r="W634" s="149"/>
      <c r="X634" s="150"/>
      <c r="Y634" s="150"/>
      <c r="Z634" s="149"/>
      <c r="AA634" s="150"/>
      <c r="AB634" s="150"/>
      <c r="AC634" s="149"/>
      <c r="AD634" s="150"/>
      <c r="AE634" s="150"/>
      <c r="AF634" s="149"/>
      <c r="AG634" s="231"/>
      <c r="AH634" s="232"/>
      <c r="AI634" s="233"/>
      <c r="AJ634" s="148"/>
      <c r="AK634" s="234"/>
      <c r="AL634" s="234"/>
      <c r="AM634" s="234"/>
      <c r="AN634" s="151"/>
      <c r="AO634" s="151"/>
      <c r="AP634" s="151"/>
      <c r="AQ634" s="151"/>
      <c r="AR634" s="235"/>
    </row>
    <row r="635" spans="1:44" x14ac:dyDescent="0.15">
      <c r="A635" s="76"/>
      <c r="B635" s="238"/>
      <c r="C635" s="150"/>
      <c r="D635" s="150"/>
      <c r="E635" s="149"/>
      <c r="F635" s="150"/>
      <c r="G635" s="150"/>
      <c r="H635" s="149"/>
      <c r="I635" s="150"/>
      <c r="J635" s="150"/>
      <c r="K635" s="149"/>
      <c r="L635" s="150"/>
      <c r="M635" s="150"/>
      <c r="N635" s="149"/>
      <c r="O635" s="150"/>
      <c r="P635" s="150"/>
      <c r="Q635" s="149"/>
      <c r="R635" s="150"/>
      <c r="S635" s="150"/>
      <c r="T635" s="149"/>
      <c r="U635" s="150"/>
      <c r="V635" s="150"/>
      <c r="W635" s="149"/>
      <c r="X635" s="150"/>
      <c r="Y635" s="150"/>
      <c r="Z635" s="149"/>
      <c r="AA635" s="150"/>
      <c r="AB635" s="150"/>
      <c r="AC635" s="149"/>
      <c r="AD635" s="150"/>
      <c r="AE635" s="150"/>
      <c r="AF635" s="149"/>
      <c r="AG635" s="231"/>
      <c r="AH635" s="232"/>
      <c r="AI635" s="233"/>
      <c r="AJ635" s="148"/>
      <c r="AK635" s="234"/>
      <c r="AL635" s="234"/>
      <c r="AM635" s="234"/>
      <c r="AN635" s="151"/>
      <c r="AO635" s="151"/>
      <c r="AP635" s="151"/>
      <c r="AQ635" s="151"/>
      <c r="AR635" s="235"/>
    </row>
    <row r="636" spans="1:44" x14ac:dyDescent="0.15">
      <c r="A636" s="76"/>
      <c r="B636" s="238"/>
      <c r="C636" s="150"/>
      <c r="D636" s="150"/>
      <c r="E636" s="149"/>
      <c r="F636" s="150"/>
      <c r="G636" s="150"/>
      <c r="H636" s="149"/>
      <c r="I636" s="150"/>
      <c r="J636" s="150"/>
      <c r="K636" s="149"/>
      <c r="L636" s="150"/>
      <c r="M636" s="150"/>
      <c r="N636" s="149"/>
      <c r="O636" s="150"/>
      <c r="P636" s="150"/>
      <c r="Q636" s="149"/>
      <c r="R636" s="150"/>
      <c r="S636" s="150"/>
      <c r="T636" s="149"/>
      <c r="U636" s="150"/>
      <c r="V636" s="150"/>
      <c r="W636" s="149"/>
      <c r="X636" s="150"/>
      <c r="Y636" s="150"/>
      <c r="Z636" s="149"/>
      <c r="AA636" s="150"/>
      <c r="AB636" s="150"/>
      <c r="AC636" s="149"/>
      <c r="AD636" s="150"/>
      <c r="AE636" s="150"/>
      <c r="AF636" s="149"/>
      <c r="AG636" s="231"/>
      <c r="AH636" s="232"/>
      <c r="AI636" s="233"/>
      <c r="AJ636" s="148"/>
      <c r="AK636" s="234"/>
      <c r="AL636" s="234"/>
      <c r="AM636" s="234"/>
      <c r="AN636" s="151"/>
      <c r="AO636" s="151"/>
      <c r="AP636" s="151"/>
      <c r="AQ636" s="151"/>
      <c r="AR636" s="235"/>
    </row>
    <row r="637" spans="1:44" x14ac:dyDescent="0.15">
      <c r="A637" s="76"/>
      <c r="B637" s="238"/>
      <c r="C637" s="150"/>
      <c r="D637" s="150"/>
      <c r="E637" s="149"/>
      <c r="F637" s="150"/>
      <c r="G637" s="150"/>
      <c r="H637" s="149"/>
      <c r="I637" s="150"/>
      <c r="J637" s="150"/>
      <c r="K637" s="149"/>
      <c r="L637" s="150"/>
      <c r="M637" s="150"/>
      <c r="N637" s="149"/>
      <c r="O637" s="150"/>
      <c r="P637" s="150"/>
      <c r="Q637" s="149"/>
      <c r="R637" s="150"/>
      <c r="S637" s="150"/>
      <c r="T637" s="149"/>
      <c r="U637" s="150"/>
      <c r="V637" s="150"/>
      <c r="W637" s="149"/>
      <c r="X637" s="150"/>
      <c r="Y637" s="150"/>
      <c r="Z637" s="149"/>
      <c r="AA637" s="150"/>
      <c r="AB637" s="150"/>
      <c r="AC637" s="149"/>
      <c r="AD637" s="150"/>
      <c r="AE637" s="150"/>
      <c r="AF637" s="149"/>
      <c r="AG637" s="231"/>
      <c r="AH637" s="232"/>
      <c r="AI637" s="233"/>
      <c r="AJ637" s="148"/>
      <c r="AK637" s="234"/>
      <c r="AL637" s="234"/>
      <c r="AM637" s="234"/>
      <c r="AN637" s="151"/>
      <c r="AO637" s="151"/>
      <c r="AP637" s="151"/>
      <c r="AQ637" s="151"/>
      <c r="AR637" s="235"/>
    </row>
    <row r="638" spans="1:44" x14ac:dyDescent="0.15">
      <c r="A638" s="76"/>
      <c r="B638" s="238"/>
      <c r="C638" s="150"/>
      <c r="D638" s="150"/>
      <c r="E638" s="149"/>
      <c r="F638" s="150"/>
      <c r="G638" s="150"/>
      <c r="H638" s="149"/>
      <c r="I638" s="150"/>
      <c r="J638" s="150"/>
      <c r="K638" s="149"/>
      <c r="L638" s="150"/>
      <c r="M638" s="150"/>
      <c r="N638" s="149"/>
      <c r="O638" s="150"/>
      <c r="P638" s="150"/>
      <c r="Q638" s="149"/>
      <c r="R638" s="150"/>
      <c r="S638" s="150"/>
      <c r="T638" s="149"/>
      <c r="U638" s="150"/>
      <c r="V638" s="150"/>
      <c r="W638" s="149"/>
      <c r="X638" s="150"/>
      <c r="Y638" s="150"/>
      <c r="Z638" s="149"/>
      <c r="AA638" s="150"/>
      <c r="AB638" s="150"/>
      <c r="AC638" s="149"/>
      <c r="AD638" s="150"/>
      <c r="AE638" s="150"/>
      <c r="AF638" s="149"/>
      <c r="AG638" s="231"/>
      <c r="AH638" s="232"/>
      <c r="AI638" s="233"/>
      <c r="AJ638" s="148"/>
      <c r="AK638" s="234"/>
      <c r="AL638" s="234"/>
      <c r="AM638" s="234"/>
      <c r="AN638" s="151"/>
      <c r="AO638" s="151"/>
      <c r="AP638" s="151"/>
      <c r="AQ638" s="151"/>
      <c r="AR638" s="235"/>
    </row>
    <row r="639" spans="1:44" x14ac:dyDescent="0.15">
      <c r="A639" s="76"/>
      <c r="B639" s="238"/>
      <c r="C639" s="150"/>
      <c r="D639" s="150"/>
      <c r="E639" s="149"/>
      <c r="F639" s="150"/>
      <c r="G639" s="150"/>
      <c r="H639" s="149"/>
      <c r="I639" s="150"/>
      <c r="J639" s="150"/>
      <c r="K639" s="149"/>
      <c r="L639" s="150"/>
      <c r="M639" s="150"/>
      <c r="N639" s="149"/>
      <c r="O639" s="150"/>
      <c r="P639" s="150"/>
      <c r="Q639" s="149"/>
      <c r="R639" s="150"/>
      <c r="S639" s="150"/>
      <c r="T639" s="149"/>
      <c r="U639" s="150"/>
      <c r="V639" s="150"/>
      <c r="W639" s="149"/>
      <c r="X639" s="150"/>
      <c r="Y639" s="150"/>
      <c r="Z639" s="149"/>
      <c r="AA639" s="150"/>
      <c r="AB639" s="150"/>
      <c r="AC639" s="149"/>
      <c r="AD639" s="150"/>
      <c r="AE639" s="150"/>
      <c r="AF639" s="149"/>
      <c r="AG639" s="231"/>
      <c r="AH639" s="232"/>
      <c r="AI639" s="233"/>
      <c r="AJ639" s="148"/>
      <c r="AK639" s="234"/>
      <c r="AL639" s="234"/>
      <c r="AM639" s="234"/>
      <c r="AN639" s="151"/>
      <c r="AO639" s="151"/>
      <c r="AP639" s="151"/>
      <c r="AQ639" s="151"/>
      <c r="AR639" s="235"/>
    </row>
    <row r="640" spans="1:44" x14ac:dyDescent="0.15">
      <c r="A640" s="76"/>
      <c r="B640" s="238"/>
      <c r="C640" s="150"/>
      <c r="D640" s="150"/>
      <c r="E640" s="149"/>
      <c r="F640" s="150"/>
      <c r="G640" s="150"/>
      <c r="H640" s="149"/>
      <c r="I640" s="150"/>
      <c r="J640" s="150"/>
      <c r="K640" s="149"/>
      <c r="L640" s="150"/>
      <c r="M640" s="150"/>
      <c r="N640" s="149"/>
      <c r="O640" s="150"/>
      <c r="P640" s="150"/>
      <c r="Q640" s="149"/>
      <c r="R640" s="150"/>
      <c r="S640" s="150"/>
      <c r="T640" s="149"/>
      <c r="U640" s="150"/>
      <c r="V640" s="150"/>
      <c r="W640" s="149"/>
      <c r="X640" s="150"/>
      <c r="Y640" s="150"/>
      <c r="Z640" s="149"/>
      <c r="AA640" s="150"/>
      <c r="AB640" s="150"/>
      <c r="AC640" s="149"/>
      <c r="AD640" s="150"/>
      <c r="AE640" s="150"/>
      <c r="AF640" s="149"/>
      <c r="AG640" s="231"/>
      <c r="AH640" s="232"/>
      <c r="AI640" s="233"/>
      <c r="AJ640" s="148"/>
      <c r="AK640" s="234"/>
      <c r="AL640" s="234"/>
      <c r="AM640" s="234"/>
      <c r="AN640" s="151"/>
      <c r="AO640" s="151"/>
      <c r="AP640" s="151"/>
      <c r="AQ640" s="151"/>
      <c r="AR640" s="235"/>
    </row>
    <row r="641" spans="1:44" x14ac:dyDescent="0.15">
      <c r="A641" s="76"/>
      <c r="B641" s="238"/>
      <c r="C641" s="150"/>
      <c r="D641" s="150"/>
      <c r="E641" s="149"/>
      <c r="F641" s="150"/>
      <c r="G641" s="150"/>
      <c r="H641" s="149"/>
      <c r="I641" s="150"/>
      <c r="J641" s="150"/>
      <c r="K641" s="149"/>
      <c r="L641" s="150"/>
      <c r="M641" s="150"/>
      <c r="N641" s="149"/>
      <c r="O641" s="150"/>
      <c r="P641" s="150"/>
      <c r="Q641" s="149"/>
      <c r="R641" s="150"/>
      <c r="S641" s="150"/>
      <c r="T641" s="149"/>
      <c r="U641" s="150"/>
      <c r="V641" s="150"/>
      <c r="W641" s="149"/>
      <c r="X641" s="150"/>
      <c r="Y641" s="150"/>
      <c r="Z641" s="149"/>
      <c r="AA641" s="150"/>
      <c r="AB641" s="150"/>
      <c r="AC641" s="149"/>
      <c r="AD641" s="150"/>
      <c r="AE641" s="150"/>
      <c r="AF641" s="149"/>
      <c r="AG641" s="231"/>
      <c r="AH641" s="232"/>
      <c r="AI641" s="233"/>
      <c r="AJ641" s="148"/>
      <c r="AK641" s="234"/>
      <c r="AL641" s="234"/>
      <c r="AM641" s="234"/>
      <c r="AN641" s="151"/>
      <c r="AO641" s="151"/>
      <c r="AP641" s="151"/>
      <c r="AQ641" s="151"/>
      <c r="AR641" s="235"/>
    </row>
    <row r="642" spans="1:44" x14ac:dyDescent="0.15">
      <c r="A642" s="76"/>
      <c r="B642" s="238"/>
      <c r="C642" s="150"/>
      <c r="D642" s="150"/>
      <c r="E642" s="149"/>
      <c r="F642" s="150"/>
      <c r="G642" s="150"/>
      <c r="H642" s="149"/>
      <c r="I642" s="150"/>
      <c r="J642" s="150"/>
      <c r="K642" s="149"/>
      <c r="L642" s="150"/>
      <c r="M642" s="150"/>
      <c r="N642" s="149"/>
      <c r="O642" s="150"/>
      <c r="P642" s="150"/>
      <c r="Q642" s="149"/>
      <c r="R642" s="150"/>
      <c r="S642" s="150"/>
      <c r="T642" s="149"/>
      <c r="U642" s="150"/>
      <c r="V642" s="150"/>
      <c r="W642" s="149"/>
      <c r="X642" s="150"/>
      <c r="Y642" s="150"/>
      <c r="Z642" s="149"/>
      <c r="AA642" s="150"/>
      <c r="AB642" s="150"/>
      <c r="AC642" s="149"/>
      <c r="AD642" s="150"/>
      <c r="AE642" s="150"/>
      <c r="AF642" s="149"/>
      <c r="AG642" s="231"/>
      <c r="AH642" s="232"/>
      <c r="AI642" s="233"/>
      <c r="AJ642" s="148"/>
      <c r="AK642" s="234"/>
      <c r="AL642" s="234"/>
      <c r="AM642" s="234"/>
      <c r="AN642" s="151"/>
      <c r="AO642" s="151"/>
      <c r="AP642" s="151"/>
      <c r="AQ642" s="151"/>
      <c r="AR642" s="235"/>
    </row>
    <row r="643" spans="1:44" x14ac:dyDescent="0.15">
      <c r="A643" s="76"/>
      <c r="B643" s="238"/>
      <c r="C643" s="150"/>
      <c r="D643" s="150"/>
      <c r="E643" s="149"/>
      <c r="F643" s="150"/>
      <c r="G643" s="150"/>
      <c r="H643" s="149"/>
      <c r="I643" s="150"/>
      <c r="J643" s="150"/>
      <c r="K643" s="149"/>
      <c r="L643" s="150"/>
      <c r="M643" s="150"/>
      <c r="N643" s="149"/>
      <c r="O643" s="150"/>
      <c r="P643" s="150"/>
      <c r="Q643" s="149"/>
      <c r="R643" s="150"/>
      <c r="S643" s="150"/>
      <c r="T643" s="149"/>
      <c r="U643" s="150"/>
      <c r="V643" s="150"/>
      <c r="W643" s="149"/>
      <c r="X643" s="150"/>
      <c r="Y643" s="150"/>
      <c r="Z643" s="149"/>
      <c r="AA643" s="150"/>
      <c r="AB643" s="150"/>
      <c r="AC643" s="149"/>
      <c r="AD643" s="150"/>
      <c r="AE643" s="150"/>
      <c r="AF643" s="149"/>
      <c r="AG643" s="231"/>
      <c r="AH643" s="232"/>
      <c r="AI643" s="233"/>
      <c r="AJ643" s="148"/>
      <c r="AK643" s="234"/>
      <c r="AL643" s="234"/>
      <c r="AM643" s="234"/>
      <c r="AN643" s="151"/>
      <c r="AO643" s="151"/>
      <c r="AP643" s="151"/>
      <c r="AQ643" s="151"/>
      <c r="AR643" s="235"/>
    </row>
    <row r="644" spans="1:44" x14ac:dyDescent="0.15">
      <c r="A644" s="76"/>
      <c r="B644" s="238"/>
      <c r="C644" s="150"/>
      <c r="D644" s="150"/>
      <c r="E644" s="149"/>
      <c r="F644" s="150"/>
      <c r="G644" s="150"/>
      <c r="H644" s="149"/>
      <c r="I644" s="150"/>
      <c r="J644" s="150"/>
      <c r="K644" s="149"/>
      <c r="L644" s="150"/>
      <c r="M644" s="150"/>
      <c r="N644" s="149"/>
      <c r="O644" s="150"/>
      <c r="P644" s="150"/>
      <c r="Q644" s="149"/>
      <c r="R644" s="150"/>
      <c r="S644" s="150"/>
      <c r="T644" s="149"/>
      <c r="U644" s="150"/>
      <c r="V644" s="150"/>
      <c r="W644" s="149"/>
      <c r="X644" s="150"/>
      <c r="Y644" s="150"/>
      <c r="Z644" s="149"/>
      <c r="AA644" s="150"/>
      <c r="AB644" s="150"/>
      <c r="AC644" s="149"/>
      <c r="AD644" s="150"/>
      <c r="AE644" s="150"/>
      <c r="AF644" s="149"/>
      <c r="AG644" s="231"/>
      <c r="AH644" s="232"/>
      <c r="AI644" s="233"/>
      <c r="AJ644" s="148"/>
      <c r="AK644" s="234"/>
      <c r="AL644" s="234"/>
      <c r="AM644" s="234"/>
      <c r="AN644" s="151"/>
      <c r="AO644" s="151"/>
      <c r="AP644" s="151"/>
      <c r="AQ644" s="151"/>
      <c r="AR644" s="235"/>
    </row>
    <row r="645" spans="1:44" x14ac:dyDescent="0.15">
      <c r="A645" s="76"/>
      <c r="B645" s="238"/>
      <c r="C645" s="150"/>
      <c r="D645" s="150"/>
      <c r="E645" s="149"/>
      <c r="F645" s="150"/>
      <c r="G645" s="150"/>
      <c r="H645" s="149"/>
      <c r="I645" s="150"/>
      <c r="J645" s="150"/>
      <c r="K645" s="149"/>
      <c r="L645" s="150"/>
      <c r="M645" s="150"/>
      <c r="N645" s="149"/>
      <c r="O645" s="150"/>
      <c r="P645" s="150"/>
      <c r="Q645" s="149"/>
      <c r="R645" s="150"/>
      <c r="S645" s="150"/>
      <c r="T645" s="149"/>
      <c r="U645" s="150"/>
      <c r="V645" s="150"/>
      <c r="W645" s="149"/>
      <c r="X645" s="150"/>
      <c r="Y645" s="150"/>
      <c r="Z645" s="149"/>
      <c r="AA645" s="150"/>
      <c r="AB645" s="150"/>
      <c r="AC645" s="149"/>
      <c r="AD645" s="150"/>
      <c r="AE645" s="150"/>
      <c r="AF645" s="149"/>
      <c r="AG645" s="231"/>
      <c r="AH645" s="232"/>
      <c r="AI645" s="233"/>
      <c r="AJ645" s="148"/>
      <c r="AK645" s="234"/>
      <c r="AL645" s="234"/>
      <c r="AM645" s="234"/>
      <c r="AN645" s="151"/>
      <c r="AO645" s="151"/>
      <c r="AP645" s="151"/>
      <c r="AQ645" s="151"/>
      <c r="AR645" s="235"/>
    </row>
    <row r="646" spans="1:44" x14ac:dyDescent="0.15">
      <c r="A646" s="76"/>
      <c r="B646" s="238"/>
      <c r="C646" s="150"/>
      <c r="D646" s="150"/>
      <c r="E646" s="149"/>
      <c r="F646" s="150"/>
      <c r="G646" s="150"/>
      <c r="H646" s="149"/>
      <c r="I646" s="150"/>
      <c r="J646" s="150"/>
      <c r="K646" s="149"/>
      <c r="L646" s="150"/>
      <c r="M646" s="150"/>
      <c r="N646" s="149"/>
      <c r="O646" s="150"/>
      <c r="P646" s="150"/>
      <c r="Q646" s="149"/>
      <c r="R646" s="150"/>
      <c r="S646" s="150"/>
      <c r="T646" s="149"/>
      <c r="U646" s="150"/>
      <c r="V646" s="150"/>
      <c r="W646" s="149"/>
      <c r="X646" s="150"/>
      <c r="Y646" s="150"/>
      <c r="Z646" s="149"/>
      <c r="AA646" s="150"/>
      <c r="AB646" s="150"/>
      <c r="AC646" s="149"/>
      <c r="AD646" s="150"/>
      <c r="AE646" s="150"/>
      <c r="AF646" s="149"/>
      <c r="AG646" s="231"/>
      <c r="AH646" s="232"/>
      <c r="AI646" s="233"/>
      <c r="AJ646" s="148"/>
      <c r="AK646" s="234"/>
      <c r="AL646" s="234"/>
      <c r="AM646" s="234"/>
      <c r="AN646" s="151"/>
      <c r="AO646" s="151"/>
      <c r="AP646" s="151"/>
      <c r="AQ646" s="151"/>
      <c r="AR646" s="235"/>
    </row>
    <row r="647" spans="1:44" x14ac:dyDescent="0.15">
      <c r="A647" s="76"/>
      <c r="B647" s="238"/>
      <c r="C647" s="150"/>
      <c r="D647" s="150"/>
      <c r="E647" s="149"/>
      <c r="F647" s="150"/>
      <c r="G647" s="150"/>
      <c r="H647" s="149"/>
      <c r="I647" s="150"/>
      <c r="J647" s="150"/>
      <c r="K647" s="149"/>
      <c r="L647" s="150"/>
      <c r="M647" s="150"/>
      <c r="N647" s="149"/>
      <c r="O647" s="150"/>
      <c r="P647" s="150"/>
      <c r="Q647" s="149"/>
      <c r="R647" s="150"/>
      <c r="S647" s="150"/>
      <c r="T647" s="149"/>
      <c r="U647" s="150"/>
      <c r="V647" s="150"/>
      <c r="W647" s="149"/>
      <c r="X647" s="150"/>
      <c r="Y647" s="150"/>
      <c r="Z647" s="149"/>
      <c r="AA647" s="150"/>
      <c r="AB647" s="150"/>
      <c r="AC647" s="149"/>
      <c r="AD647" s="150"/>
      <c r="AE647" s="150"/>
      <c r="AF647" s="149"/>
      <c r="AG647" s="231"/>
      <c r="AH647" s="232"/>
      <c r="AI647" s="233"/>
      <c r="AJ647" s="148"/>
      <c r="AK647" s="234"/>
      <c r="AL647" s="234"/>
      <c r="AM647" s="234"/>
      <c r="AN647" s="151"/>
      <c r="AO647" s="151"/>
      <c r="AP647" s="151"/>
      <c r="AQ647" s="151"/>
      <c r="AR647" s="235"/>
    </row>
    <row r="648" spans="1:44" x14ac:dyDescent="0.15">
      <c r="A648" s="76"/>
      <c r="B648" s="238"/>
      <c r="C648" s="150"/>
      <c r="D648" s="150"/>
      <c r="E648" s="149"/>
      <c r="F648" s="150"/>
      <c r="G648" s="150"/>
      <c r="H648" s="149"/>
      <c r="I648" s="150"/>
      <c r="J648" s="150"/>
      <c r="K648" s="149"/>
      <c r="L648" s="150"/>
      <c r="M648" s="150"/>
      <c r="N648" s="149"/>
      <c r="O648" s="150"/>
      <c r="P648" s="150"/>
      <c r="Q648" s="149"/>
      <c r="R648" s="150"/>
      <c r="S648" s="150"/>
      <c r="T648" s="149"/>
      <c r="U648" s="150"/>
      <c r="V648" s="150"/>
      <c r="W648" s="149"/>
      <c r="X648" s="150"/>
      <c r="Y648" s="150"/>
      <c r="Z648" s="149"/>
      <c r="AA648" s="150"/>
      <c r="AB648" s="150"/>
      <c r="AC648" s="149"/>
      <c r="AD648" s="150"/>
      <c r="AE648" s="150"/>
      <c r="AF648" s="149"/>
      <c r="AG648" s="231"/>
      <c r="AH648" s="232"/>
      <c r="AI648" s="233"/>
      <c r="AJ648" s="148"/>
      <c r="AK648" s="234"/>
      <c r="AL648" s="234"/>
      <c r="AM648" s="234"/>
      <c r="AN648" s="151"/>
      <c r="AO648" s="151"/>
      <c r="AP648" s="151"/>
      <c r="AQ648" s="151"/>
      <c r="AR648" s="235"/>
    </row>
    <row r="649" spans="1:44" x14ac:dyDescent="0.15">
      <c r="A649" s="76"/>
      <c r="B649" s="238"/>
      <c r="C649" s="150"/>
      <c r="D649" s="150"/>
      <c r="E649" s="149"/>
      <c r="F649" s="150"/>
      <c r="G649" s="150"/>
      <c r="H649" s="149"/>
      <c r="I649" s="150"/>
      <c r="J649" s="150"/>
      <c r="K649" s="149"/>
      <c r="L649" s="150"/>
      <c r="M649" s="150"/>
      <c r="N649" s="149"/>
      <c r="O649" s="150"/>
      <c r="P649" s="150"/>
      <c r="Q649" s="149"/>
      <c r="R649" s="150"/>
      <c r="S649" s="150"/>
      <c r="T649" s="149"/>
      <c r="U649" s="150"/>
      <c r="V649" s="150"/>
      <c r="W649" s="149"/>
      <c r="X649" s="150"/>
      <c r="Y649" s="150"/>
      <c r="Z649" s="149"/>
      <c r="AA649" s="150"/>
      <c r="AB649" s="150"/>
      <c r="AC649" s="149"/>
      <c r="AD649" s="150"/>
      <c r="AE649" s="150"/>
      <c r="AF649" s="149"/>
      <c r="AG649" s="231"/>
      <c r="AH649" s="232"/>
      <c r="AI649" s="233"/>
      <c r="AJ649" s="148"/>
      <c r="AK649" s="234"/>
      <c r="AL649" s="234"/>
      <c r="AM649" s="234"/>
      <c r="AN649" s="151"/>
      <c r="AO649" s="151"/>
      <c r="AP649" s="151"/>
      <c r="AQ649" s="151"/>
      <c r="AR649" s="235"/>
    </row>
    <row r="650" spans="1:44" x14ac:dyDescent="0.15">
      <c r="A650" s="76"/>
      <c r="B650" s="238"/>
      <c r="C650" s="150"/>
      <c r="D650" s="150"/>
      <c r="E650" s="149"/>
      <c r="F650" s="150"/>
      <c r="G650" s="150"/>
      <c r="H650" s="149"/>
      <c r="I650" s="150"/>
      <c r="J650" s="150"/>
      <c r="K650" s="149"/>
      <c r="L650" s="150"/>
      <c r="M650" s="150"/>
      <c r="N650" s="149"/>
      <c r="O650" s="150"/>
      <c r="P650" s="150"/>
      <c r="Q650" s="149"/>
      <c r="R650" s="150"/>
      <c r="S650" s="150"/>
      <c r="T650" s="149"/>
      <c r="U650" s="150"/>
      <c r="V650" s="150"/>
      <c r="W650" s="149"/>
      <c r="X650" s="150"/>
      <c r="Y650" s="150"/>
      <c r="Z650" s="149"/>
      <c r="AA650" s="150"/>
      <c r="AB650" s="150"/>
      <c r="AC650" s="149"/>
      <c r="AD650" s="150"/>
      <c r="AE650" s="150"/>
      <c r="AF650" s="149"/>
      <c r="AG650" s="231"/>
      <c r="AH650" s="232"/>
      <c r="AI650" s="233"/>
      <c r="AJ650" s="148"/>
      <c r="AK650" s="234"/>
      <c r="AL650" s="234"/>
      <c r="AM650" s="234"/>
      <c r="AN650" s="151"/>
      <c r="AO650" s="151"/>
      <c r="AP650" s="151"/>
      <c r="AQ650" s="151"/>
      <c r="AR650" s="235"/>
    </row>
    <row r="651" spans="1:44" x14ac:dyDescent="0.15">
      <c r="A651" s="76"/>
      <c r="B651" s="238"/>
      <c r="C651" s="150"/>
      <c r="D651" s="150"/>
      <c r="E651" s="149"/>
      <c r="F651" s="150"/>
      <c r="G651" s="150"/>
      <c r="H651" s="149"/>
      <c r="I651" s="150"/>
      <c r="J651" s="150"/>
      <c r="K651" s="149"/>
      <c r="L651" s="150"/>
      <c r="M651" s="150"/>
      <c r="N651" s="149"/>
      <c r="O651" s="150"/>
      <c r="P651" s="150"/>
      <c r="Q651" s="149"/>
      <c r="R651" s="150"/>
      <c r="S651" s="150"/>
      <c r="T651" s="149"/>
      <c r="U651" s="150"/>
      <c r="V651" s="150"/>
      <c r="W651" s="149"/>
      <c r="X651" s="150"/>
      <c r="Y651" s="150"/>
      <c r="Z651" s="149"/>
      <c r="AA651" s="150"/>
      <c r="AB651" s="150"/>
      <c r="AC651" s="149"/>
      <c r="AD651" s="150"/>
      <c r="AE651" s="150"/>
      <c r="AF651" s="149"/>
      <c r="AG651" s="231"/>
      <c r="AH651" s="232"/>
      <c r="AI651" s="233"/>
      <c r="AJ651" s="148"/>
      <c r="AK651" s="234"/>
      <c r="AL651" s="234"/>
      <c r="AM651" s="234"/>
      <c r="AN651" s="151"/>
      <c r="AO651" s="151"/>
      <c r="AP651" s="151"/>
      <c r="AQ651" s="151"/>
      <c r="AR651" s="235"/>
    </row>
    <row r="652" spans="1:44" x14ac:dyDescent="0.15">
      <c r="A652" s="76"/>
      <c r="B652" s="238"/>
      <c r="C652" s="150"/>
      <c r="D652" s="150"/>
      <c r="E652" s="149"/>
      <c r="F652" s="150"/>
      <c r="G652" s="150"/>
      <c r="H652" s="149"/>
      <c r="I652" s="150"/>
      <c r="J652" s="150"/>
      <c r="K652" s="149"/>
      <c r="L652" s="150"/>
      <c r="M652" s="150"/>
      <c r="N652" s="149"/>
      <c r="O652" s="150"/>
      <c r="P652" s="150"/>
      <c r="Q652" s="149"/>
      <c r="R652" s="150"/>
      <c r="S652" s="150"/>
      <c r="T652" s="149"/>
      <c r="U652" s="150"/>
      <c r="V652" s="150"/>
      <c r="W652" s="149"/>
      <c r="X652" s="150"/>
      <c r="Y652" s="150"/>
      <c r="Z652" s="149"/>
      <c r="AA652" s="150"/>
      <c r="AB652" s="150"/>
      <c r="AC652" s="149"/>
      <c r="AD652" s="150"/>
      <c r="AE652" s="150"/>
      <c r="AF652" s="149"/>
      <c r="AG652" s="231"/>
      <c r="AH652" s="232"/>
      <c r="AI652" s="233"/>
      <c r="AJ652" s="148"/>
      <c r="AK652" s="234"/>
      <c r="AL652" s="234"/>
      <c r="AM652" s="234"/>
      <c r="AN652" s="151"/>
      <c r="AO652" s="151"/>
      <c r="AP652" s="151"/>
      <c r="AQ652" s="151"/>
      <c r="AR652" s="235"/>
    </row>
    <row r="653" spans="1:44" x14ac:dyDescent="0.15">
      <c r="A653" s="76"/>
      <c r="B653" s="238"/>
      <c r="C653" s="150"/>
      <c r="D653" s="150"/>
      <c r="E653" s="149"/>
      <c r="F653" s="150"/>
      <c r="G653" s="150"/>
      <c r="H653" s="149"/>
      <c r="I653" s="150"/>
      <c r="J653" s="150"/>
      <c r="K653" s="149"/>
      <c r="L653" s="150"/>
      <c r="M653" s="150"/>
      <c r="N653" s="149"/>
      <c r="O653" s="150"/>
      <c r="P653" s="150"/>
      <c r="Q653" s="149"/>
      <c r="R653" s="150"/>
      <c r="S653" s="150"/>
      <c r="T653" s="149"/>
      <c r="U653" s="150"/>
      <c r="V653" s="150"/>
      <c r="W653" s="149"/>
      <c r="X653" s="150"/>
      <c r="Y653" s="150"/>
      <c r="Z653" s="149"/>
      <c r="AA653" s="150"/>
      <c r="AB653" s="150"/>
      <c r="AC653" s="149"/>
      <c r="AD653" s="150"/>
      <c r="AE653" s="150"/>
      <c r="AF653" s="149"/>
      <c r="AG653" s="231"/>
      <c r="AH653" s="232"/>
      <c r="AI653" s="233"/>
      <c r="AJ653" s="148"/>
      <c r="AK653" s="234"/>
      <c r="AL653" s="234"/>
      <c r="AM653" s="234"/>
      <c r="AN653" s="151"/>
      <c r="AO653" s="151"/>
      <c r="AP653" s="151"/>
      <c r="AQ653" s="151"/>
      <c r="AR653" s="235"/>
    </row>
    <row r="654" spans="1:44" x14ac:dyDescent="0.15">
      <c r="A654" s="76"/>
      <c r="B654" s="238"/>
      <c r="C654" s="150"/>
      <c r="D654" s="150"/>
      <c r="E654" s="149"/>
      <c r="F654" s="150"/>
      <c r="G654" s="150"/>
      <c r="H654" s="149"/>
      <c r="I654" s="150"/>
      <c r="J654" s="150"/>
      <c r="K654" s="149"/>
      <c r="L654" s="150"/>
      <c r="M654" s="150"/>
      <c r="N654" s="149"/>
      <c r="O654" s="150"/>
      <c r="P654" s="150"/>
      <c r="Q654" s="149"/>
      <c r="R654" s="150"/>
      <c r="S654" s="150"/>
      <c r="T654" s="149"/>
      <c r="U654" s="150"/>
      <c r="V654" s="150"/>
      <c r="W654" s="149"/>
      <c r="X654" s="150"/>
      <c r="Y654" s="150"/>
      <c r="Z654" s="149"/>
      <c r="AA654" s="150"/>
      <c r="AB654" s="150"/>
      <c r="AC654" s="149"/>
      <c r="AD654" s="150"/>
      <c r="AE654" s="150"/>
      <c r="AF654" s="149"/>
      <c r="AG654" s="231"/>
      <c r="AH654" s="232"/>
      <c r="AI654" s="233"/>
      <c r="AJ654" s="148"/>
      <c r="AK654" s="234"/>
      <c r="AL654" s="234"/>
      <c r="AM654" s="234"/>
      <c r="AN654" s="151"/>
      <c r="AO654" s="151"/>
      <c r="AP654" s="151"/>
      <c r="AQ654" s="151"/>
      <c r="AR654" s="235"/>
    </row>
    <row r="655" spans="1:44" x14ac:dyDescent="0.15">
      <c r="A655" s="76"/>
      <c r="B655" s="238"/>
      <c r="C655" s="150"/>
      <c r="D655" s="150"/>
      <c r="E655" s="149"/>
      <c r="F655" s="150"/>
      <c r="G655" s="150"/>
      <c r="H655" s="149"/>
      <c r="I655" s="150"/>
      <c r="J655" s="150"/>
      <c r="K655" s="149"/>
      <c r="L655" s="150"/>
      <c r="M655" s="150"/>
      <c r="N655" s="149"/>
      <c r="O655" s="150"/>
      <c r="P655" s="150"/>
      <c r="Q655" s="149"/>
      <c r="R655" s="150"/>
      <c r="S655" s="150"/>
      <c r="T655" s="149"/>
      <c r="U655" s="150"/>
      <c r="V655" s="150"/>
      <c r="W655" s="149"/>
      <c r="X655" s="150"/>
      <c r="Y655" s="150"/>
      <c r="Z655" s="149"/>
      <c r="AA655" s="150"/>
      <c r="AB655" s="150"/>
      <c r="AC655" s="149"/>
      <c r="AD655" s="150"/>
      <c r="AE655" s="150"/>
      <c r="AF655" s="149"/>
      <c r="AG655" s="231"/>
      <c r="AH655" s="232"/>
      <c r="AI655" s="233"/>
      <c r="AJ655" s="148"/>
      <c r="AK655" s="234"/>
      <c r="AL655" s="234"/>
      <c r="AM655" s="234"/>
      <c r="AN655" s="151"/>
      <c r="AO655" s="151"/>
      <c r="AP655" s="151"/>
      <c r="AQ655" s="151"/>
      <c r="AR655" s="235"/>
    </row>
    <row r="656" spans="1:44" x14ac:dyDescent="0.15">
      <c r="A656" s="76"/>
      <c r="B656" s="238"/>
      <c r="C656" s="150"/>
      <c r="D656" s="150"/>
      <c r="E656" s="149"/>
      <c r="F656" s="150"/>
      <c r="G656" s="150"/>
      <c r="H656" s="149"/>
      <c r="I656" s="150"/>
      <c r="J656" s="150"/>
      <c r="K656" s="149"/>
      <c r="L656" s="150"/>
      <c r="M656" s="150"/>
      <c r="N656" s="149"/>
      <c r="O656" s="150"/>
      <c r="P656" s="150"/>
      <c r="Q656" s="149"/>
      <c r="R656" s="150"/>
      <c r="S656" s="150"/>
      <c r="T656" s="149"/>
      <c r="U656" s="150"/>
      <c r="V656" s="150"/>
      <c r="W656" s="149"/>
      <c r="X656" s="150"/>
      <c r="Y656" s="150"/>
      <c r="Z656" s="149"/>
      <c r="AA656" s="150"/>
      <c r="AB656" s="150"/>
      <c r="AC656" s="149"/>
      <c r="AD656" s="150"/>
      <c r="AE656" s="150"/>
      <c r="AF656" s="149"/>
      <c r="AG656" s="231"/>
      <c r="AH656" s="232"/>
      <c r="AI656" s="233"/>
      <c r="AJ656" s="148"/>
      <c r="AK656" s="234"/>
      <c r="AL656" s="234"/>
      <c r="AM656" s="234"/>
      <c r="AN656" s="151"/>
      <c r="AO656" s="151"/>
      <c r="AP656" s="151"/>
      <c r="AQ656" s="151"/>
      <c r="AR656" s="235"/>
    </row>
    <row r="657" spans="1:44" x14ac:dyDescent="0.15">
      <c r="A657" s="76"/>
      <c r="B657" s="238"/>
      <c r="C657" s="150"/>
      <c r="D657" s="150"/>
      <c r="E657" s="149"/>
      <c r="F657" s="150"/>
      <c r="G657" s="150"/>
      <c r="H657" s="149"/>
      <c r="I657" s="150"/>
      <c r="J657" s="150"/>
      <c r="K657" s="149"/>
      <c r="L657" s="150"/>
      <c r="M657" s="150"/>
      <c r="N657" s="149"/>
      <c r="O657" s="150"/>
      <c r="P657" s="150"/>
      <c r="Q657" s="149"/>
      <c r="R657" s="150"/>
      <c r="S657" s="150"/>
      <c r="T657" s="149"/>
      <c r="U657" s="150"/>
      <c r="V657" s="150"/>
      <c r="W657" s="149"/>
      <c r="X657" s="150"/>
      <c r="Y657" s="150"/>
      <c r="Z657" s="149"/>
      <c r="AA657" s="150"/>
      <c r="AB657" s="150"/>
      <c r="AC657" s="149"/>
      <c r="AD657" s="150"/>
      <c r="AE657" s="150"/>
      <c r="AF657" s="149"/>
      <c r="AG657" s="231"/>
      <c r="AH657" s="232"/>
      <c r="AI657" s="233"/>
      <c r="AJ657" s="148"/>
      <c r="AK657" s="234"/>
      <c r="AL657" s="234"/>
      <c r="AM657" s="234"/>
      <c r="AN657" s="151"/>
      <c r="AO657" s="151"/>
      <c r="AP657" s="151"/>
      <c r="AQ657" s="151"/>
      <c r="AR657" s="235"/>
    </row>
    <row r="658" spans="1:44" x14ac:dyDescent="0.15">
      <c r="A658" s="76"/>
      <c r="B658" s="238"/>
      <c r="C658" s="150"/>
      <c r="D658" s="150"/>
      <c r="E658" s="149"/>
      <c r="F658" s="150"/>
      <c r="G658" s="150"/>
      <c r="H658" s="149"/>
      <c r="I658" s="150"/>
      <c r="J658" s="150"/>
      <c r="K658" s="149"/>
      <c r="L658" s="150"/>
      <c r="M658" s="150"/>
      <c r="N658" s="149"/>
      <c r="O658" s="150"/>
      <c r="P658" s="150"/>
      <c r="Q658" s="149"/>
      <c r="R658" s="150"/>
      <c r="S658" s="150"/>
      <c r="T658" s="149"/>
      <c r="U658" s="150"/>
      <c r="V658" s="150"/>
      <c r="W658" s="149"/>
      <c r="X658" s="150"/>
      <c r="Y658" s="150"/>
      <c r="Z658" s="149"/>
      <c r="AA658" s="150"/>
      <c r="AB658" s="150"/>
      <c r="AC658" s="149"/>
      <c r="AD658" s="150"/>
      <c r="AE658" s="150"/>
      <c r="AF658" s="149"/>
      <c r="AG658" s="231"/>
      <c r="AH658" s="232"/>
      <c r="AI658" s="233"/>
      <c r="AJ658" s="148"/>
      <c r="AK658" s="234"/>
      <c r="AL658" s="234"/>
      <c r="AM658" s="234"/>
      <c r="AN658" s="151"/>
      <c r="AO658" s="151"/>
      <c r="AP658" s="151"/>
      <c r="AQ658" s="151"/>
      <c r="AR658" s="235"/>
    </row>
    <row r="659" spans="1:44" x14ac:dyDescent="0.15">
      <c r="A659" s="76"/>
      <c r="B659" s="238"/>
      <c r="C659" s="150"/>
      <c r="D659" s="150"/>
      <c r="E659" s="149"/>
      <c r="F659" s="150"/>
      <c r="G659" s="150"/>
      <c r="H659" s="149"/>
      <c r="I659" s="150"/>
      <c r="J659" s="150"/>
      <c r="K659" s="149"/>
      <c r="L659" s="150"/>
      <c r="M659" s="150"/>
      <c r="N659" s="149"/>
      <c r="O659" s="150"/>
      <c r="P659" s="150"/>
      <c r="Q659" s="149"/>
      <c r="R659" s="150"/>
      <c r="S659" s="150"/>
      <c r="T659" s="149"/>
      <c r="U659" s="150"/>
      <c r="V659" s="150"/>
      <c r="W659" s="149"/>
      <c r="X659" s="150"/>
      <c r="Y659" s="150"/>
      <c r="Z659" s="149"/>
      <c r="AA659" s="150"/>
      <c r="AB659" s="150"/>
      <c r="AC659" s="149"/>
      <c r="AD659" s="150"/>
      <c r="AE659" s="150"/>
      <c r="AF659" s="149"/>
      <c r="AG659" s="231"/>
      <c r="AH659" s="232"/>
      <c r="AI659" s="233"/>
      <c r="AJ659" s="148"/>
      <c r="AK659" s="234"/>
      <c r="AL659" s="234"/>
      <c r="AM659" s="234"/>
      <c r="AN659" s="151"/>
      <c r="AO659" s="151"/>
      <c r="AP659" s="151"/>
      <c r="AQ659" s="151"/>
      <c r="AR659" s="235"/>
    </row>
    <row r="660" spans="1:44" x14ac:dyDescent="0.15">
      <c r="A660" s="76"/>
      <c r="B660" s="238"/>
      <c r="C660" s="150"/>
      <c r="D660" s="150"/>
      <c r="E660" s="149"/>
      <c r="F660" s="150"/>
      <c r="G660" s="150"/>
      <c r="H660" s="149"/>
      <c r="I660" s="150"/>
      <c r="J660" s="150"/>
      <c r="K660" s="149"/>
      <c r="L660" s="150"/>
      <c r="M660" s="150"/>
      <c r="N660" s="149"/>
      <c r="O660" s="150"/>
      <c r="P660" s="150"/>
      <c r="Q660" s="149"/>
      <c r="R660" s="150"/>
      <c r="S660" s="150"/>
      <c r="T660" s="149"/>
      <c r="U660" s="150"/>
      <c r="V660" s="150"/>
      <c r="W660" s="149"/>
      <c r="X660" s="150"/>
      <c r="Y660" s="150"/>
      <c r="Z660" s="149"/>
      <c r="AA660" s="150"/>
      <c r="AB660" s="150"/>
      <c r="AC660" s="149"/>
      <c r="AD660" s="150"/>
      <c r="AE660" s="150"/>
      <c r="AF660" s="149"/>
      <c r="AG660" s="231"/>
      <c r="AH660" s="232"/>
      <c r="AI660" s="233"/>
      <c r="AJ660" s="148"/>
      <c r="AK660" s="234"/>
      <c r="AL660" s="234"/>
      <c r="AM660" s="234"/>
      <c r="AN660" s="151"/>
      <c r="AO660" s="151"/>
      <c r="AP660" s="151"/>
      <c r="AQ660" s="151"/>
      <c r="AR660" s="235"/>
    </row>
    <row r="661" spans="1:44" x14ac:dyDescent="0.15">
      <c r="A661" s="76"/>
      <c r="B661" s="238"/>
      <c r="C661" s="150"/>
      <c r="D661" s="150"/>
      <c r="E661" s="149"/>
      <c r="F661" s="150"/>
      <c r="G661" s="150"/>
      <c r="H661" s="149"/>
      <c r="I661" s="150"/>
      <c r="J661" s="150"/>
      <c r="K661" s="149"/>
      <c r="L661" s="150"/>
      <c r="M661" s="150"/>
      <c r="N661" s="149"/>
      <c r="O661" s="150"/>
      <c r="P661" s="150"/>
      <c r="Q661" s="149"/>
      <c r="R661" s="150"/>
      <c r="S661" s="150"/>
      <c r="T661" s="149"/>
      <c r="U661" s="150"/>
      <c r="V661" s="150"/>
      <c r="W661" s="149"/>
      <c r="X661" s="150"/>
      <c r="Y661" s="150"/>
      <c r="Z661" s="149"/>
      <c r="AA661" s="150"/>
      <c r="AB661" s="150"/>
      <c r="AC661" s="149"/>
      <c r="AD661" s="150"/>
      <c r="AE661" s="150"/>
      <c r="AF661" s="149"/>
      <c r="AG661" s="231"/>
      <c r="AH661" s="232"/>
      <c r="AI661" s="233"/>
      <c r="AJ661" s="148"/>
      <c r="AK661" s="234"/>
      <c r="AL661" s="234"/>
      <c r="AM661" s="234"/>
      <c r="AN661" s="151"/>
      <c r="AO661" s="151"/>
      <c r="AP661" s="151"/>
      <c r="AQ661" s="151"/>
      <c r="AR661" s="235"/>
    </row>
    <row r="662" spans="1:44" x14ac:dyDescent="0.15">
      <c r="A662" s="76"/>
      <c r="B662" s="238"/>
      <c r="C662" s="150"/>
      <c r="D662" s="150"/>
      <c r="E662" s="149"/>
      <c r="F662" s="150"/>
      <c r="G662" s="150"/>
      <c r="H662" s="149"/>
      <c r="I662" s="150"/>
      <c r="J662" s="150"/>
      <c r="K662" s="149"/>
      <c r="L662" s="150"/>
      <c r="M662" s="150"/>
      <c r="N662" s="149"/>
      <c r="O662" s="150"/>
      <c r="P662" s="150"/>
      <c r="Q662" s="149"/>
      <c r="R662" s="150"/>
      <c r="S662" s="150"/>
      <c r="T662" s="149"/>
      <c r="U662" s="150"/>
      <c r="V662" s="150"/>
      <c r="W662" s="149"/>
      <c r="X662" s="150"/>
      <c r="Y662" s="150"/>
      <c r="Z662" s="149"/>
      <c r="AA662" s="150"/>
      <c r="AB662" s="150"/>
      <c r="AC662" s="149"/>
      <c r="AD662" s="150"/>
      <c r="AE662" s="150"/>
      <c r="AF662" s="149"/>
      <c r="AG662" s="231"/>
      <c r="AH662" s="232"/>
      <c r="AI662" s="233"/>
      <c r="AJ662" s="148"/>
      <c r="AK662" s="234"/>
      <c r="AL662" s="234"/>
      <c r="AM662" s="234"/>
      <c r="AN662" s="151"/>
      <c r="AO662" s="151"/>
      <c r="AP662" s="151"/>
      <c r="AQ662" s="151"/>
      <c r="AR662" s="235"/>
    </row>
    <row r="663" spans="1:44" x14ac:dyDescent="0.15">
      <c r="A663" s="76"/>
      <c r="B663" s="238"/>
      <c r="C663" s="150"/>
      <c r="D663" s="150"/>
      <c r="E663" s="149"/>
      <c r="F663" s="150"/>
      <c r="G663" s="150"/>
      <c r="H663" s="149"/>
      <c r="I663" s="150"/>
      <c r="J663" s="150"/>
      <c r="K663" s="149"/>
      <c r="L663" s="150"/>
      <c r="M663" s="150"/>
      <c r="N663" s="149"/>
      <c r="O663" s="150"/>
      <c r="P663" s="150"/>
      <c r="Q663" s="149"/>
      <c r="R663" s="150"/>
      <c r="S663" s="150"/>
      <c r="T663" s="149"/>
      <c r="U663" s="150"/>
      <c r="V663" s="150"/>
      <c r="W663" s="149"/>
      <c r="X663" s="150"/>
      <c r="Y663" s="150"/>
      <c r="Z663" s="149"/>
      <c r="AA663" s="150"/>
      <c r="AB663" s="150"/>
      <c r="AC663" s="149"/>
      <c r="AD663" s="150"/>
      <c r="AE663" s="150"/>
      <c r="AF663" s="149"/>
      <c r="AG663" s="231"/>
      <c r="AH663" s="232"/>
      <c r="AI663" s="233"/>
      <c r="AJ663" s="148"/>
      <c r="AK663" s="234"/>
      <c r="AL663" s="234"/>
      <c r="AM663" s="234"/>
      <c r="AN663" s="151"/>
      <c r="AO663" s="151"/>
      <c r="AP663" s="151"/>
      <c r="AQ663" s="151"/>
      <c r="AR663" s="235"/>
    </row>
    <row r="664" spans="1:44" x14ac:dyDescent="0.15">
      <c r="A664" s="76"/>
      <c r="B664" s="238"/>
      <c r="C664" s="150"/>
      <c r="D664" s="150"/>
      <c r="E664" s="149"/>
      <c r="F664" s="150"/>
      <c r="G664" s="150"/>
      <c r="H664" s="149"/>
      <c r="I664" s="150"/>
      <c r="J664" s="150"/>
      <c r="K664" s="149"/>
      <c r="L664" s="150"/>
      <c r="M664" s="150"/>
      <c r="N664" s="149"/>
      <c r="O664" s="150"/>
      <c r="P664" s="150"/>
      <c r="Q664" s="149"/>
      <c r="R664" s="150"/>
      <c r="S664" s="150"/>
      <c r="T664" s="149"/>
      <c r="U664" s="150"/>
      <c r="V664" s="150"/>
      <c r="W664" s="149"/>
      <c r="X664" s="150"/>
      <c r="Y664" s="150"/>
      <c r="Z664" s="149"/>
      <c r="AA664" s="150"/>
      <c r="AB664" s="150"/>
      <c r="AC664" s="149"/>
      <c r="AD664" s="150"/>
      <c r="AE664" s="150"/>
      <c r="AF664" s="149"/>
      <c r="AG664" s="231"/>
      <c r="AH664" s="232"/>
      <c r="AI664" s="233"/>
      <c r="AJ664" s="148"/>
      <c r="AK664" s="234"/>
      <c r="AL664" s="234"/>
      <c r="AM664" s="234"/>
      <c r="AN664" s="151"/>
      <c r="AO664" s="151"/>
      <c r="AP664" s="151"/>
      <c r="AQ664" s="151"/>
      <c r="AR664" s="235"/>
    </row>
    <row r="665" spans="1:44" x14ac:dyDescent="0.15">
      <c r="A665" s="76"/>
      <c r="B665" s="238"/>
      <c r="C665" s="150"/>
      <c r="D665" s="150"/>
      <c r="E665" s="149"/>
      <c r="F665" s="150"/>
      <c r="G665" s="150"/>
      <c r="H665" s="149"/>
      <c r="I665" s="150"/>
      <c r="J665" s="150"/>
      <c r="K665" s="149"/>
      <c r="L665" s="150"/>
      <c r="M665" s="150"/>
      <c r="N665" s="149"/>
      <c r="O665" s="150"/>
      <c r="P665" s="150"/>
      <c r="Q665" s="149"/>
      <c r="R665" s="150"/>
      <c r="S665" s="150"/>
      <c r="T665" s="149"/>
      <c r="U665" s="150"/>
      <c r="V665" s="150"/>
      <c r="W665" s="149"/>
      <c r="X665" s="150"/>
      <c r="Y665" s="150"/>
      <c r="Z665" s="149"/>
      <c r="AA665" s="150"/>
      <c r="AB665" s="150"/>
      <c r="AC665" s="149"/>
      <c r="AD665" s="150"/>
      <c r="AE665" s="150"/>
      <c r="AF665" s="149"/>
      <c r="AG665" s="231"/>
      <c r="AH665" s="232"/>
      <c r="AI665" s="233"/>
      <c r="AJ665" s="148"/>
      <c r="AK665" s="234"/>
      <c r="AL665" s="234"/>
      <c r="AM665" s="234"/>
      <c r="AN665" s="151"/>
      <c r="AO665" s="151"/>
      <c r="AP665" s="151"/>
      <c r="AQ665" s="151"/>
      <c r="AR665" s="235"/>
    </row>
    <row r="666" spans="1:44" x14ac:dyDescent="0.15">
      <c r="A666" s="76"/>
      <c r="B666" s="238"/>
      <c r="C666" s="150"/>
      <c r="D666" s="150"/>
      <c r="E666" s="149"/>
      <c r="F666" s="150"/>
      <c r="G666" s="150"/>
      <c r="H666" s="149"/>
      <c r="I666" s="150"/>
      <c r="J666" s="150"/>
      <c r="K666" s="149"/>
      <c r="L666" s="150"/>
      <c r="M666" s="150"/>
      <c r="N666" s="149"/>
      <c r="O666" s="150"/>
      <c r="P666" s="150"/>
      <c r="Q666" s="149"/>
      <c r="R666" s="150"/>
      <c r="S666" s="150"/>
      <c r="T666" s="149"/>
      <c r="U666" s="150"/>
      <c r="V666" s="150"/>
      <c r="W666" s="149"/>
      <c r="X666" s="150"/>
      <c r="Y666" s="150"/>
      <c r="Z666" s="149"/>
      <c r="AA666" s="150"/>
      <c r="AB666" s="150"/>
      <c r="AC666" s="149"/>
      <c r="AD666" s="150"/>
      <c r="AE666" s="150"/>
      <c r="AF666" s="149"/>
      <c r="AG666" s="231"/>
      <c r="AH666" s="232"/>
      <c r="AI666" s="233"/>
      <c r="AJ666" s="148"/>
      <c r="AK666" s="234"/>
      <c r="AL666" s="234"/>
      <c r="AM666" s="234"/>
      <c r="AN666" s="151"/>
      <c r="AO666" s="151"/>
      <c r="AP666" s="151"/>
      <c r="AQ666" s="151"/>
      <c r="AR666" s="235"/>
    </row>
    <row r="667" spans="1:44" x14ac:dyDescent="0.15">
      <c r="A667" s="76"/>
      <c r="B667" s="238"/>
      <c r="C667" s="150"/>
      <c r="D667" s="150"/>
      <c r="E667" s="149"/>
      <c r="F667" s="150"/>
      <c r="G667" s="150"/>
      <c r="H667" s="149"/>
      <c r="I667" s="150"/>
      <c r="J667" s="150"/>
      <c r="K667" s="149"/>
      <c r="L667" s="150"/>
      <c r="M667" s="150"/>
      <c r="N667" s="149"/>
      <c r="O667" s="150"/>
      <c r="P667" s="150"/>
      <c r="Q667" s="149"/>
      <c r="R667" s="150"/>
      <c r="S667" s="150"/>
      <c r="T667" s="149"/>
      <c r="U667" s="150"/>
      <c r="V667" s="150"/>
      <c r="W667" s="149"/>
      <c r="X667" s="150"/>
      <c r="Y667" s="150"/>
      <c r="Z667" s="149"/>
      <c r="AA667" s="150"/>
      <c r="AB667" s="150"/>
      <c r="AC667" s="149"/>
      <c r="AD667" s="150"/>
      <c r="AE667" s="150"/>
      <c r="AF667" s="149"/>
      <c r="AG667" s="231"/>
      <c r="AH667" s="232"/>
      <c r="AI667" s="233"/>
      <c r="AJ667" s="148"/>
      <c r="AK667" s="234"/>
      <c r="AL667" s="234"/>
      <c r="AM667" s="234"/>
      <c r="AN667" s="151"/>
      <c r="AO667" s="151"/>
      <c r="AP667" s="151"/>
      <c r="AQ667" s="151"/>
      <c r="AR667" s="235"/>
    </row>
    <row r="668" spans="1:44" x14ac:dyDescent="0.15">
      <c r="A668" s="76"/>
      <c r="B668" s="238"/>
      <c r="C668" s="150"/>
      <c r="D668" s="150"/>
      <c r="E668" s="149"/>
      <c r="F668" s="150"/>
      <c r="G668" s="150"/>
      <c r="H668" s="149"/>
      <c r="I668" s="150"/>
      <c r="J668" s="150"/>
      <c r="K668" s="149"/>
      <c r="L668" s="150"/>
      <c r="M668" s="150"/>
      <c r="N668" s="149"/>
      <c r="O668" s="150"/>
      <c r="P668" s="150"/>
      <c r="Q668" s="149"/>
      <c r="R668" s="150"/>
      <c r="S668" s="150"/>
      <c r="T668" s="149"/>
      <c r="U668" s="150"/>
      <c r="V668" s="150"/>
      <c r="W668" s="149"/>
      <c r="X668" s="150"/>
      <c r="Y668" s="150"/>
      <c r="Z668" s="149"/>
      <c r="AA668" s="150"/>
      <c r="AB668" s="150"/>
      <c r="AC668" s="149"/>
      <c r="AD668" s="150"/>
      <c r="AE668" s="150"/>
      <c r="AF668" s="149"/>
      <c r="AG668" s="231"/>
      <c r="AH668" s="232"/>
      <c r="AI668" s="233"/>
      <c r="AJ668" s="148"/>
      <c r="AK668" s="234"/>
      <c r="AL668" s="234"/>
      <c r="AM668" s="234"/>
      <c r="AN668" s="151"/>
      <c r="AO668" s="151"/>
      <c r="AP668" s="151"/>
      <c r="AQ668" s="151"/>
      <c r="AR668" s="235"/>
    </row>
    <row r="669" spans="1:44" x14ac:dyDescent="0.15">
      <c r="A669" s="76"/>
      <c r="B669" s="238"/>
      <c r="C669" s="150"/>
      <c r="D669" s="150"/>
      <c r="E669" s="149"/>
      <c r="F669" s="150"/>
      <c r="G669" s="150"/>
      <c r="H669" s="149"/>
      <c r="I669" s="150"/>
      <c r="J669" s="150"/>
      <c r="K669" s="149"/>
      <c r="L669" s="150"/>
      <c r="M669" s="150"/>
      <c r="N669" s="149"/>
      <c r="O669" s="150"/>
      <c r="P669" s="150"/>
      <c r="Q669" s="149"/>
      <c r="R669" s="150"/>
      <c r="S669" s="150"/>
      <c r="T669" s="149"/>
      <c r="U669" s="150"/>
      <c r="V669" s="150"/>
      <c r="W669" s="149"/>
      <c r="X669" s="150"/>
      <c r="Y669" s="150"/>
      <c r="Z669" s="149"/>
      <c r="AA669" s="150"/>
      <c r="AB669" s="150"/>
      <c r="AC669" s="149"/>
      <c r="AD669" s="150"/>
      <c r="AE669" s="150"/>
      <c r="AF669" s="149"/>
      <c r="AG669" s="231"/>
      <c r="AH669" s="232"/>
      <c r="AI669" s="233"/>
      <c r="AJ669" s="148"/>
      <c r="AK669" s="234"/>
      <c r="AL669" s="234"/>
      <c r="AM669" s="234"/>
      <c r="AN669" s="151"/>
      <c r="AO669" s="151"/>
      <c r="AP669" s="151"/>
      <c r="AQ669" s="151"/>
      <c r="AR669" s="235"/>
    </row>
    <row r="670" spans="1:44" x14ac:dyDescent="0.15">
      <c r="A670" s="76"/>
      <c r="B670" s="238"/>
      <c r="C670" s="150"/>
      <c r="D670" s="150"/>
      <c r="E670" s="149"/>
      <c r="F670" s="150"/>
      <c r="G670" s="150"/>
      <c r="H670" s="149"/>
      <c r="I670" s="150"/>
      <c r="J670" s="150"/>
      <c r="K670" s="149"/>
      <c r="L670" s="150"/>
      <c r="M670" s="150"/>
      <c r="N670" s="149"/>
      <c r="O670" s="150"/>
      <c r="P670" s="150"/>
      <c r="Q670" s="149"/>
      <c r="R670" s="150"/>
      <c r="S670" s="150"/>
      <c r="T670" s="149"/>
      <c r="U670" s="150"/>
      <c r="V670" s="150"/>
      <c r="W670" s="149"/>
      <c r="X670" s="150"/>
      <c r="Y670" s="150"/>
      <c r="Z670" s="149"/>
      <c r="AA670" s="150"/>
      <c r="AB670" s="150"/>
      <c r="AC670" s="149"/>
      <c r="AD670" s="150"/>
      <c r="AE670" s="150"/>
      <c r="AF670" s="149"/>
      <c r="AG670" s="231"/>
      <c r="AH670" s="232"/>
      <c r="AI670" s="233"/>
      <c r="AJ670" s="148"/>
      <c r="AK670" s="234"/>
      <c r="AL670" s="234"/>
      <c r="AM670" s="234"/>
      <c r="AN670" s="151"/>
      <c r="AO670" s="151"/>
      <c r="AP670" s="151"/>
      <c r="AQ670" s="151"/>
      <c r="AR670" s="235"/>
    </row>
    <row r="671" spans="1:44" x14ac:dyDescent="0.15">
      <c r="A671" s="76"/>
      <c r="B671" s="238"/>
      <c r="C671" s="150"/>
      <c r="D671" s="150"/>
      <c r="E671" s="149"/>
      <c r="F671" s="150"/>
      <c r="G671" s="150"/>
      <c r="H671" s="149"/>
      <c r="I671" s="150"/>
      <c r="J671" s="150"/>
      <c r="K671" s="149"/>
      <c r="L671" s="150"/>
      <c r="M671" s="150"/>
      <c r="N671" s="149"/>
      <c r="O671" s="150"/>
      <c r="P671" s="150"/>
      <c r="Q671" s="149"/>
      <c r="R671" s="150"/>
      <c r="S671" s="150"/>
      <c r="T671" s="149"/>
      <c r="U671" s="150"/>
      <c r="V671" s="150"/>
      <c r="W671" s="149"/>
      <c r="X671" s="150"/>
      <c r="Y671" s="150"/>
      <c r="Z671" s="149"/>
      <c r="AA671" s="150"/>
      <c r="AB671" s="150"/>
      <c r="AC671" s="149"/>
      <c r="AD671" s="150"/>
      <c r="AE671" s="150"/>
      <c r="AF671" s="149"/>
      <c r="AG671" s="231"/>
      <c r="AH671" s="232"/>
      <c r="AI671" s="233"/>
      <c r="AJ671" s="148"/>
      <c r="AK671" s="234"/>
      <c r="AL671" s="234"/>
      <c r="AM671" s="234"/>
      <c r="AN671" s="151"/>
      <c r="AO671" s="151"/>
      <c r="AP671" s="151"/>
      <c r="AQ671" s="151"/>
      <c r="AR671" s="235"/>
    </row>
    <row r="672" spans="1:44" x14ac:dyDescent="0.15">
      <c r="A672" s="76"/>
      <c r="B672" s="238"/>
      <c r="C672" s="150"/>
      <c r="D672" s="150"/>
      <c r="E672" s="149"/>
      <c r="F672" s="150"/>
      <c r="G672" s="150"/>
      <c r="H672" s="149"/>
      <c r="I672" s="150"/>
      <c r="J672" s="150"/>
      <c r="K672" s="149"/>
      <c r="L672" s="150"/>
      <c r="M672" s="150"/>
      <c r="N672" s="149"/>
      <c r="O672" s="150"/>
      <c r="P672" s="150"/>
      <c r="Q672" s="149"/>
      <c r="R672" s="150"/>
      <c r="S672" s="150"/>
      <c r="T672" s="149"/>
      <c r="U672" s="150"/>
      <c r="V672" s="150"/>
      <c r="W672" s="149"/>
      <c r="X672" s="150"/>
      <c r="Y672" s="150"/>
      <c r="Z672" s="149"/>
      <c r="AA672" s="150"/>
      <c r="AB672" s="150"/>
      <c r="AC672" s="149"/>
      <c r="AD672" s="150"/>
      <c r="AE672" s="150"/>
      <c r="AF672" s="149"/>
      <c r="AG672" s="231"/>
      <c r="AH672" s="232"/>
      <c r="AI672" s="233"/>
      <c r="AJ672" s="148"/>
      <c r="AK672" s="234"/>
      <c r="AL672" s="234"/>
      <c r="AM672" s="234"/>
      <c r="AN672" s="151"/>
      <c r="AO672" s="151"/>
      <c r="AP672" s="151"/>
      <c r="AQ672" s="151"/>
      <c r="AR672" s="235"/>
    </row>
    <row r="673" spans="1:44" x14ac:dyDescent="0.15">
      <c r="A673" s="76"/>
      <c r="B673" s="238"/>
      <c r="C673" s="150"/>
      <c r="D673" s="150"/>
      <c r="E673" s="149"/>
      <c r="F673" s="150"/>
      <c r="G673" s="150"/>
      <c r="H673" s="149"/>
      <c r="I673" s="150"/>
      <c r="J673" s="150"/>
      <c r="K673" s="149"/>
      <c r="L673" s="150"/>
      <c r="M673" s="150"/>
      <c r="N673" s="149"/>
      <c r="O673" s="150"/>
      <c r="P673" s="150"/>
      <c r="Q673" s="149"/>
      <c r="R673" s="150"/>
      <c r="S673" s="150"/>
      <c r="T673" s="149"/>
      <c r="U673" s="150"/>
      <c r="V673" s="150"/>
      <c r="W673" s="149"/>
      <c r="X673" s="150"/>
      <c r="Y673" s="150"/>
      <c r="Z673" s="149"/>
      <c r="AA673" s="150"/>
      <c r="AB673" s="150"/>
      <c r="AC673" s="149"/>
      <c r="AD673" s="150"/>
      <c r="AE673" s="150"/>
      <c r="AF673" s="149"/>
      <c r="AG673" s="231"/>
      <c r="AH673" s="232"/>
      <c r="AI673" s="233"/>
      <c r="AJ673" s="148"/>
      <c r="AK673" s="234"/>
      <c r="AL673" s="234"/>
      <c r="AM673" s="234"/>
      <c r="AN673" s="151"/>
      <c r="AO673" s="151"/>
      <c r="AP673" s="151"/>
      <c r="AQ673" s="151"/>
      <c r="AR673" s="235"/>
    </row>
    <row r="674" spans="1:44" x14ac:dyDescent="0.15">
      <c r="A674" s="76"/>
      <c r="B674" s="238"/>
      <c r="C674" s="150"/>
      <c r="D674" s="150"/>
      <c r="E674" s="149"/>
      <c r="F674" s="150"/>
      <c r="G674" s="150"/>
      <c r="H674" s="149"/>
      <c r="I674" s="150"/>
      <c r="J674" s="150"/>
      <c r="K674" s="149"/>
      <c r="L674" s="150"/>
      <c r="M674" s="150"/>
      <c r="N674" s="149"/>
      <c r="O674" s="150"/>
      <c r="P674" s="150"/>
      <c r="Q674" s="149"/>
      <c r="R674" s="150"/>
      <c r="S674" s="150"/>
      <c r="T674" s="149"/>
      <c r="U674" s="150"/>
      <c r="V674" s="150"/>
      <c r="W674" s="149"/>
      <c r="X674" s="150"/>
      <c r="Y674" s="150"/>
      <c r="Z674" s="149"/>
      <c r="AA674" s="150"/>
      <c r="AB674" s="150"/>
      <c r="AC674" s="149"/>
      <c r="AD674" s="150"/>
      <c r="AE674" s="150"/>
      <c r="AF674" s="149"/>
      <c r="AG674" s="231"/>
      <c r="AH674" s="232"/>
      <c r="AI674" s="233"/>
      <c r="AJ674" s="148"/>
      <c r="AK674" s="234"/>
      <c r="AL674" s="234"/>
      <c r="AM674" s="234"/>
      <c r="AN674" s="151"/>
      <c r="AO674" s="151"/>
      <c r="AP674" s="151"/>
      <c r="AQ674" s="151"/>
      <c r="AR674" s="235"/>
    </row>
    <row r="675" spans="1:44" x14ac:dyDescent="0.15">
      <c r="A675" s="76"/>
      <c r="B675" s="238"/>
      <c r="C675" s="150"/>
      <c r="D675" s="150"/>
      <c r="E675" s="149"/>
      <c r="F675" s="150"/>
      <c r="G675" s="150"/>
      <c r="H675" s="149"/>
      <c r="I675" s="150"/>
      <c r="J675" s="150"/>
      <c r="K675" s="149"/>
      <c r="L675" s="150"/>
      <c r="M675" s="150"/>
      <c r="N675" s="149"/>
      <c r="O675" s="150"/>
      <c r="P675" s="150"/>
      <c r="Q675" s="149"/>
      <c r="R675" s="150"/>
      <c r="S675" s="150"/>
      <c r="T675" s="149"/>
      <c r="U675" s="150"/>
      <c r="V675" s="150"/>
      <c r="W675" s="149"/>
      <c r="X675" s="150"/>
      <c r="Y675" s="150"/>
      <c r="Z675" s="149"/>
      <c r="AA675" s="150"/>
      <c r="AB675" s="150"/>
      <c r="AC675" s="149"/>
      <c r="AD675" s="150"/>
      <c r="AE675" s="150"/>
      <c r="AF675" s="149"/>
      <c r="AG675" s="231"/>
      <c r="AH675" s="232"/>
      <c r="AI675" s="233"/>
      <c r="AJ675" s="148"/>
      <c r="AK675" s="234"/>
      <c r="AL675" s="234"/>
      <c r="AM675" s="234"/>
      <c r="AN675" s="151"/>
      <c r="AO675" s="151"/>
      <c r="AP675" s="151"/>
      <c r="AQ675" s="151"/>
      <c r="AR675" s="235"/>
    </row>
    <row r="676" spans="1:44" x14ac:dyDescent="0.15">
      <c r="A676" s="76"/>
      <c r="B676" s="238"/>
      <c r="C676" s="150"/>
      <c r="D676" s="150"/>
      <c r="E676" s="149"/>
      <c r="F676" s="150"/>
      <c r="G676" s="150"/>
      <c r="H676" s="149"/>
      <c r="I676" s="150"/>
      <c r="J676" s="150"/>
      <c r="K676" s="149"/>
      <c r="L676" s="150"/>
      <c r="M676" s="150"/>
      <c r="N676" s="149"/>
      <c r="O676" s="150"/>
      <c r="P676" s="150"/>
      <c r="Q676" s="149"/>
      <c r="R676" s="150"/>
      <c r="S676" s="150"/>
      <c r="T676" s="149"/>
      <c r="U676" s="150"/>
      <c r="V676" s="150"/>
      <c r="W676" s="149"/>
      <c r="X676" s="150"/>
      <c r="Y676" s="150"/>
      <c r="Z676" s="149"/>
      <c r="AA676" s="150"/>
      <c r="AB676" s="150"/>
      <c r="AC676" s="149"/>
      <c r="AD676" s="150"/>
      <c r="AE676" s="150"/>
      <c r="AF676" s="149"/>
      <c r="AG676" s="231"/>
      <c r="AH676" s="232"/>
      <c r="AI676" s="233"/>
      <c r="AJ676" s="148"/>
      <c r="AK676" s="234"/>
      <c r="AL676" s="234"/>
      <c r="AM676" s="234"/>
      <c r="AN676" s="151"/>
      <c r="AO676" s="151"/>
      <c r="AP676" s="151"/>
      <c r="AQ676" s="151"/>
      <c r="AR676" s="235"/>
    </row>
    <row r="677" spans="1:44" x14ac:dyDescent="0.15">
      <c r="A677" s="76"/>
      <c r="B677" s="238"/>
      <c r="C677" s="150"/>
      <c r="D677" s="150"/>
      <c r="E677" s="149"/>
      <c r="F677" s="150"/>
      <c r="G677" s="150"/>
      <c r="H677" s="149"/>
      <c r="I677" s="150"/>
      <c r="J677" s="150"/>
      <c r="K677" s="149"/>
      <c r="L677" s="150"/>
      <c r="M677" s="150"/>
      <c r="N677" s="149"/>
      <c r="O677" s="150"/>
      <c r="P677" s="150"/>
      <c r="Q677" s="149"/>
      <c r="R677" s="150"/>
      <c r="S677" s="150"/>
      <c r="T677" s="149"/>
      <c r="U677" s="150"/>
      <c r="V677" s="150"/>
      <c r="W677" s="149"/>
      <c r="X677" s="150"/>
      <c r="Y677" s="150"/>
      <c r="Z677" s="149"/>
      <c r="AA677" s="150"/>
      <c r="AB677" s="150"/>
      <c r="AC677" s="149"/>
      <c r="AD677" s="150"/>
      <c r="AE677" s="150"/>
      <c r="AF677" s="149"/>
      <c r="AG677" s="231"/>
      <c r="AH677" s="232"/>
      <c r="AI677" s="233"/>
      <c r="AJ677" s="148"/>
      <c r="AK677" s="234"/>
      <c r="AL677" s="234"/>
      <c r="AM677" s="234"/>
      <c r="AN677" s="151"/>
      <c r="AO677" s="151"/>
      <c r="AP677" s="151"/>
      <c r="AQ677" s="151"/>
      <c r="AR677" s="235"/>
    </row>
    <row r="678" spans="1:44" x14ac:dyDescent="0.15">
      <c r="A678" s="76"/>
      <c r="B678" s="238"/>
      <c r="C678" s="150"/>
      <c r="D678" s="150"/>
      <c r="E678" s="149"/>
      <c r="F678" s="150"/>
      <c r="G678" s="150"/>
      <c r="H678" s="149"/>
      <c r="I678" s="150"/>
      <c r="J678" s="150"/>
      <c r="K678" s="149"/>
      <c r="L678" s="150"/>
      <c r="M678" s="150"/>
      <c r="N678" s="149"/>
      <c r="O678" s="150"/>
      <c r="P678" s="150"/>
      <c r="Q678" s="149"/>
      <c r="R678" s="150"/>
      <c r="S678" s="150"/>
      <c r="T678" s="149"/>
      <c r="U678" s="150"/>
      <c r="V678" s="150"/>
      <c r="W678" s="149"/>
      <c r="X678" s="150"/>
      <c r="Y678" s="150"/>
      <c r="Z678" s="149"/>
      <c r="AA678" s="150"/>
      <c r="AB678" s="150"/>
      <c r="AC678" s="149"/>
      <c r="AD678" s="150"/>
      <c r="AE678" s="150"/>
      <c r="AF678" s="149"/>
      <c r="AG678" s="231"/>
      <c r="AH678" s="232"/>
      <c r="AI678" s="233"/>
      <c r="AJ678" s="148"/>
      <c r="AK678" s="234"/>
      <c r="AL678" s="234"/>
      <c r="AM678" s="234"/>
      <c r="AN678" s="151"/>
      <c r="AO678" s="151"/>
      <c r="AP678" s="151"/>
      <c r="AQ678" s="151"/>
      <c r="AR678" s="235"/>
    </row>
    <row r="679" spans="1:44" x14ac:dyDescent="0.15">
      <c r="A679" s="76"/>
      <c r="B679" s="238"/>
      <c r="C679" s="150"/>
      <c r="D679" s="150"/>
      <c r="E679" s="149"/>
      <c r="F679" s="150"/>
      <c r="G679" s="150"/>
      <c r="H679" s="149"/>
      <c r="I679" s="150"/>
      <c r="J679" s="150"/>
      <c r="K679" s="149"/>
      <c r="L679" s="150"/>
      <c r="M679" s="150"/>
      <c r="N679" s="149"/>
      <c r="O679" s="150"/>
      <c r="P679" s="150"/>
      <c r="Q679" s="149"/>
      <c r="R679" s="150"/>
      <c r="S679" s="150"/>
      <c r="T679" s="149"/>
      <c r="U679" s="150"/>
      <c r="V679" s="150"/>
      <c r="W679" s="149"/>
      <c r="X679" s="150"/>
      <c r="Y679" s="150"/>
      <c r="Z679" s="149"/>
      <c r="AA679" s="150"/>
      <c r="AB679" s="150"/>
      <c r="AC679" s="149"/>
      <c r="AD679" s="150"/>
      <c r="AE679" s="150"/>
      <c r="AF679" s="149"/>
      <c r="AG679" s="231"/>
      <c r="AH679" s="232"/>
      <c r="AI679" s="233"/>
      <c r="AJ679" s="148"/>
      <c r="AK679" s="234"/>
      <c r="AL679" s="234"/>
      <c r="AM679" s="234"/>
      <c r="AN679" s="151"/>
      <c r="AO679" s="151"/>
      <c r="AP679" s="151"/>
      <c r="AQ679" s="151"/>
      <c r="AR679" s="235"/>
    </row>
    <row r="680" spans="1:44" x14ac:dyDescent="0.15">
      <c r="A680" s="76"/>
      <c r="B680" s="238"/>
      <c r="C680" s="150"/>
      <c r="D680" s="150"/>
      <c r="E680" s="149"/>
      <c r="F680" s="150"/>
      <c r="G680" s="150"/>
      <c r="H680" s="149"/>
      <c r="I680" s="150"/>
      <c r="J680" s="150"/>
      <c r="K680" s="149"/>
      <c r="L680" s="150"/>
      <c r="M680" s="150"/>
      <c r="N680" s="149"/>
      <c r="O680" s="150"/>
      <c r="P680" s="150"/>
      <c r="Q680" s="149"/>
      <c r="R680" s="150"/>
      <c r="S680" s="150"/>
      <c r="T680" s="149"/>
      <c r="U680" s="150"/>
      <c r="V680" s="150"/>
      <c r="W680" s="149"/>
      <c r="X680" s="150"/>
      <c r="Y680" s="150"/>
      <c r="Z680" s="149"/>
      <c r="AA680" s="150"/>
      <c r="AB680" s="150"/>
      <c r="AC680" s="149"/>
      <c r="AD680" s="150"/>
      <c r="AE680" s="150"/>
      <c r="AF680" s="149"/>
      <c r="AG680" s="231"/>
      <c r="AH680" s="232"/>
      <c r="AI680" s="233"/>
      <c r="AJ680" s="148"/>
      <c r="AK680" s="234"/>
      <c r="AL680" s="234"/>
      <c r="AM680" s="234"/>
      <c r="AN680" s="151"/>
      <c r="AO680" s="151"/>
      <c r="AP680" s="151"/>
      <c r="AQ680" s="151"/>
      <c r="AR680" s="235"/>
    </row>
    <row r="681" spans="1:44" x14ac:dyDescent="0.15">
      <c r="A681" s="76"/>
      <c r="B681" s="238"/>
      <c r="C681" s="150"/>
      <c r="D681" s="150"/>
      <c r="E681" s="149"/>
      <c r="F681" s="150"/>
      <c r="G681" s="150"/>
      <c r="H681" s="149"/>
      <c r="I681" s="150"/>
      <c r="J681" s="150"/>
      <c r="K681" s="149"/>
      <c r="L681" s="150"/>
      <c r="M681" s="150"/>
      <c r="N681" s="149"/>
      <c r="O681" s="150"/>
      <c r="P681" s="150"/>
      <c r="Q681" s="149"/>
      <c r="R681" s="150"/>
      <c r="S681" s="150"/>
      <c r="T681" s="149"/>
      <c r="U681" s="150"/>
      <c r="V681" s="150"/>
      <c r="W681" s="149"/>
      <c r="X681" s="150"/>
      <c r="Y681" s="150"/>
      <c r="Z681" s="149"/>
      <c r="AA681" s="150"/>
      <c r="AB681" s="150"/>
      <c r="AC681" s="149"/>
      <c r="AD681" s="150"/>
      <c r="AE681" s="150"/>
      <c r="AF681" s="149"/>
      <c r="AG681" s="231"/>
      <c r="AH681" s="232"/>
      <c r="AI681" s="233"/>
      <c r="AJ681" s="148"/>
      <c r="AK681" s="234"/>
      <c r="AL681" s="234"/>
      <c r="AM681" s="234"/>
      <c r="AN681" s="151"/>
      <c r="AO681" s="151"/>
      <c r="AP681" s="151"/>
      <c r="AQ681" s="151"/>
      <c r="AR681" s="235"/>
    </row>
    <row r="682" spans="1:44" x14ac:dyDescent="0.15">
      <c r="A682" s="76"/>
      <c r="B682" s="238"/>
      <c r="C682" s="150"/>
      <c r="D682" s="150"/>
      <c r="E682" s="149"/>
      <c r="F682" s="150"/>
      <c r="G682" s="150"/>
      <c r="H682" s="149"/>
      <c r="I682" s="150"/>
      <c r="J682" s="150"/>
      <c r="K682" s="149"/>
      <c r="L682" s="150"/>
      <c r="M682" s="150"/>
      <c r="N682" s="149"/>
      <c r="O682" s="150"/>
      <c r="P682" s="150"/>
      <c r="Q682" s="149"/>
      <c r="R682" s="150"/>
      <c r="S682" s="150"/>
      <c r="T682" s="149"/>
      <c r="U682" s="150"/>
      <c r="V682" s="150"/>
      <c r="W682" s="149"/>
      <c r="X682" s="150"/>
      <c r="Y682" s="150"/>
      <c r="Z682" s="149"/>
      <c r="AA682" s="150"/>
      <c r="AB682" s="150"/>
      <c r="AC682" s="149"/>
      <c r="AD682" s="150"/>
      <c r="AE682" s="150"/>
      <c r="AF682" s="149"/>
      <c r="AG682" s="231"/>
      <c r="AH682" s="232"/>
      <c r="AI682" s="233"/>
      <c r="AJ682" s="148"/>
      <c r="AK682" s="234"/>
      <c r="AL682" s="234"/>
      <c r="AM682" s="234"/>
      <c r="AN682" s="151"/>
      <c r="AO682" s="151"/>
      <c r="AP682" s="151"/>
      <c r="AQ682" s="151"/>
      <c r="AR682" s="235"/>
    </row>
    <row r="683" spans="1:44" x14ac:dyDescent="0.15">
      <c r="A683" s="76"/>
      <c r="B683" s="238"/>
      <c r="C683" s="150"/>
      <c r="D683" s="150"/>
      <c r="E683" s="149"/>
      <c r="F683" s="150"/>
      <c r="G683" s="150"/>
      <c r="H683" s="149"/>
      <c r="I683" s="150"/>
      <c r="J683" s="150"/>
      <c r="K683" s="149"/>
      <c r="L683" s="150"/>
      <c r="M683" s="150"/>
      <c r="N683" s="149"/>
      <c r="O683" s="150"/>
      <c r="P683" s="150"/>
      <c r="Q683" s="149"/>
      <c r="R683" s="150"/>
      <c r="S683" s="150"/>
      <c r="T683" s="149"/>
      <c r="U683" s="150"/>
      <c r="V683" s="150"/>
      <c r="W683" s="149"/>
      <c r="X683" s="150"/>
      <c r="Y683" s="150"/>
      <c r="Z683" s="149"/>
      <c r="AA683" s="150"/>
      <c r="AB683" s="150"/>
      <c r="AC683" s="149"/>
      <c r="AD683" s="150"/>
      <c r="AE683" s="150"/>
      <c r="AF683" s="149"/>
      <c r="AG683" s="231"/>
      <c r="AH683" s="232"/>
      <c r="AI683" s="233"/>
      <c r="AJ683" s="148"/>
      <c r="AK683" s="234"/>
      <c r="AL683" s="234"/>
      <c r="AM683" s="234"/>
      <c r="AN683" s="151"/>
      <c r="AO683" s="151"/>
      <c r="AP683" s="151"/>
      <c r="AQ683" s="151"/>
      <c r="AR683" s="235"/>
    </row>
    <row r="684" spans="1:44" x14ac:dyDescent="0.15">
      <c r="A684" s="76"/>
      <c r="B684" s="238"/>
      <c r="C684" s="150"/>
      <c r="D684" s="150"/>
      <c r="E684" s="149"/>
      <c r="F684" s="150"/>
      <c r="G684" s="150"/>
      <c r="H684" s="149"/>
      <c r="I684" s="150"/>
      <c r="J684" s="150"/>
      <c r="K684" s="149"/>
      <c r="L684" s="150"/>
      <c r="M684" s="150"/>
      <c r="N684" s="149"/>
      <c r="O684" s="150"/>
      <c r="P684" s="150"/>
      <c r="Q684" s="149"/>
      <c r="R684" s="150"/>
      <c r="S684" s="150"/>
      <c r="T684" s="149"/>
      <c r="U684" s="150"/>
      <c r="V684" s="150"/>
      <c r="W684" s="149"/>
      <c r="X684" s="150"/>
      <c r="Y684" s="150"/>
      <c r="Z684" s="149"/>
      <c r="AA684" s="150"/>
      <c r="AB684" s="150"/>
      <c r="AC684" s="149"/>
      <c r="AD684" s="150"/>
      <c r="AE684" s="150"/>
      <c r="AF684" s="149"/>
      <c r="AG684" s="231"/>
      <c r="AH684" s="232"/>
      <c r="AI684" s="233"/>
      <c r="AJ684" s="148"/>
      <c r="AK684" s="234"/>
      <c r="AL684" s="234"/>
      <c r="AM684" s="234"/>
      <c r="AN684" s="151"/>
      <c r="AO684" s="151"/>
      <c r="AP684" s="151"/>
      <c r="AQ684" s="151"/>
      <c r="AR684" s="235"/>
    </row>
    <row r="685" spans="1:44" x14ac:dyDescent="0.15">
      <c r="A685" s="76"/>
      <c r="B685" s="238"/>
      <c r="C685" s="150"/>
      <c r="D685" s="150"/>
      <c r="E685" s="149"/>
      <c r="F685" s="150"/>
      <c r="G685" s="150"/>
      <c r="H685" s="149"/>
      <c r="I685" s="150"/>
      <c r="J685" s="150"/>
      <c r="K685" s="149"/>
      <c r="L685" s="150"/>
      <c r="M685" s="150"/>
      <c r="N685" s="149"/>
      <c r="O685" s="150"/>
      <c r="P685" s="150"/>
      <c r="Q685" s="149"/>
      <c r="R685" s="150"/>
      <c r="S685" s="150"/>
      <c r="T685" s="149"/>
      <c r="U685" s="150"/>
      <c r="V685" s="150"/>
      <c r="W685" s="149"/>
      <c r="X685" s="150"/>
      <c r="Y685" s="150"/>
      <c r="Z685" s="149"/>
      <c r="AA685" s="150"/>
      <c r="AB685" s="150"/>
      <c r="AC685" s="149"/>
      <c r="AD685" s="150"/>
      <c r="AE685" s="150"/>
      <c r="AF685" s="149"/>
      <c r="AG685" s="231"/>
      <c r="AH685" s="232"/>
      <c r="AI685" s="233"/>
      <c r="AJ685" s="148"/>
      <c r="AK685" s="234"/>
      <c r="AL685" s="234"/>
      <c r="AM685" s="234"/>
      <c r="AN685" s="151"/>
      <c r="AO685" s="151"/>
      <c r="AP685" s="151"/>
      <c r="AQ685" s="151"/>
      <c r="AR685" s="235"/>
    </row>
    <row r="686" spans="1:44" x14ac:dyDescent="0.15">
      <c r="A686" s="76"/>
      <c r="B686" s="238"/>
      <c r="C686" s="150"/>
      <c r="D686" s="150"/>
      <c r="E686" s="149"/>
      <c r="F686" s="150"/>
      <c r="G686" s="150"/>
      <c r="H686" s="149"/>
      <c r="I686" s="150"/>
      <c r="J686" s="150"/>
      <c r="K686" s="149"/>
      <c r="L686" s="150"/>
      <c r="M686" s="150"/>
      <c r="N686" s="149"/>
      <c r="O686" s="150"/>
      <c r="P686" s="150"/>
      <c r="Q686" s="149"/>
      <c r="R686" s="150"/>
      <c r="S686" s="150"/>
      <c r="T686" s="149"/>
      <c r="U686" s="150"/>
      <c r="V686" s="150"/>
      <c r="W686" s="149"/>
      <c r="X686" s="150"/>
      <c r="Y686" s="150"/>
      <c r="Z686" s="149"/>
      <c r="AA686" s="150"/>
      <c r="AB686" s="150"/>
      <c r="AC686" s="149"/>
      <c r="AD686" s="150"/>
      <c r="AE686" s="150"/>
      <c r="AF686" s="149"/>
      <c r="AG686" s="231"/>
      <c r="AH686" s="232"/>
      <c r="AI686" s="233"/>
      <c r="AJ686" s="148"/>
      <c r="AK686" s="234"/>
      <c r="AL686" s="234"/>
      <c r="AM686" s="234"/>
      <c r="AN686" s="151"/>
      <c r="AO686" s="151"/>
      <c r="AP686" s="151"/>
      <c r="AQ686" s="151"/>
      <c r="AR686" s="235"/>
    </row>
    <row r="687" spans="1:44" x14ac:dyDescent="0.15">
      <c r="A687" s="76"/>
      <c r="B687" s="238"/>
      <c r="C687" s="150"/>
      <c r="D687" s="150"/>
      <c r="E687" s="149"/>
      <c r="F687" s="150"/>
      <c r="G687" s="150"/>
      <c r="H687" s="149"/>
      <c r="I687" s="150"/>
      <c r="J687" s="150"/>
      <c r="K687" s="149"/>
      <c r="L687" s="150"/>
      <c r="M687" s="150"/>
      <c r="N687" s="149"/>
      <c r="O687" s="150"/>
      <c r="P687" s="150"/>
      <c r="Q687" s="149"/>
      <c r="R687" s="150"/>
      <c r="S687" s="150"/>
      <c r="T687" s="149"/>
      <c r="U687" s="150"/>
      <c r="V687" s="150"/>
      <c r="W687" s="149"/>
      <c r="X687" s="150"/>
      <c r="Y687" s="150"/>
      <c r="Z687" s="149"/>
      <c r="AA687" s="150"/>
      <c r="AB687" s="150"/>
      <c r="AC687" s="149"/>
      <c r="AD687" s="150"/>
      <c r="AE687" s="150"/>
      <c r="AF687" s="149"/>
      <c r="AG687" s="231"/>
      <c r="AH687" s="232"/>
      <c r="AI687" s="233"/>
      <c r="AJ687" s="148"/>
      <c r="AK687" s="234"/>
      <c r="AL687" s="234"/>
      <c r="AM687" s="234"/>
      <c r="AN687" s="151"/>
      <c r="AO687" s="151"/>
      <c r="AP687" s="151"/>
      <c r="AQ687" s="151"/>
      <c r="AR687" s="235"/>
    </row>
    <row r="688" spans="1:44" x14ac:dyDescent="0.15">
      <c r="A688" s="76"/>
      <c r="B688" s="238"/>
      <c r="C688" s="150"/>
      <c r="D688" s="150"/>
      <c r="E688" s="149"/>
      <c r="F688" s="150"/>
      <c r="G688" s="150"/>
      <c r="H688" s="149"/>
      <c r="I688" s="150"/>
      <c r="J688" s="150"/>
      <c r="K688" s="149"/>
      <c r="L688" s="150"/>
      <c r="M688" s="150"/>
      <c r="N688" s="149"/>
      <c r="O688" s="150"/>
      <c r="P688" s="150"/>
      <c r="Q688" s="149"/>
      <c r="R688" s="150"/>
      <c r="S688" s="150"/>
      <c r="T688" s="149"/>
      <c r="U688" s="150"/>
      <c r="V688" s="150"/>
      <c r="W688" s="149"/>
      <c r="X688" s="150"/>
      <c r="Y688" s="150"/>
      <c r="Z688" s="149"/>
      <c r="AA688" s="150"/>
      <c r="AB688" s="150"/>
      <c r="AC688" s="149"/>
      <c r="AD688" s="150"/>
      <c r="AE688" s="150"/>
      <c r="AF688" s="149"/>
      <c r="AG688" s="231"/>
      <c r="AH688" s="232"/>
      <c r="AI688" s="233"/>
      <c r="AJ688" s="148"/>
      <c r="AK688" s="234"/>
      <c r="AL688" s="234"/>
      <c r="AM688" s="234"/>
      <c r="AN688" s="151"/>
      <c r="AO688" s="151"/>
      <c r="AP688" s="151"/>
      <c r="AQ688" s="151"/>
      <c r="AR688" s="235"/>
    </row>
    <row r="689" spans="1:44" x14ac:dyDescent="0.15">
      <c r="A689" s="76"/>
      <c r="B689" s="238"/>
      <c r="C689" s="150"/>
      <c r="D689" s="150"/>
      <c r="E689" s="149"/>
      <c r="F689" s="150"/>
      <c r="G689" s="150"/>
      <c r="H689" s="149"/>
      <c r="I689" s="150"/>
      <c r="J689" s="150"/>
      <c r="K689" s="149"/>
      <c r="L689" s="150"/>
      <c r="M689" s="150"/>
      <c r="N689" s="149"/>
      <c r="O689" s="150"/>
      <c r="P689" s="150"/>
      <c r="Q689" s="149"/>
      <c r="R689" s="150"/>
      <c r="S689" s="150"/>
      <c r="T689" s="149"/>
      <c r="U689" s="150"/>
      <c r="V689" s="150"/>
      <c r="W689" s="149"/>
      <c r="X689" s="150"/>
      <c r="Y689" s="150"/>
      <c r="Z689" s="149"/>
      <c r="AA689" s="150"/>
      <c r="AB689" s="150"/>
      <c r="AC689" s="149"/>
      <c r="AD689" s="150"/>
      <c r="AE689" s="150"/>
      <c r="AF689" s="149"/>
      <c r="AG689" s="231"/>
      <c r="AH689" s="232"/>
      <c r="AI689" s="233"/>
      <c r="AJ689" s="148"/>
      <c r="AK689" s="234"/>
      <c r="AL689" s="234"/>
      <c r="AM689" s="234"/>
      <c r="AN689" s="151"/>
      <c r="AO689" s="151"/>
      <c r="AP689" s="151"/>
      <c r="AQ689" s="151"/>
      <c r="AR689" s="235"/>
    </row>
    <row r="690" spans="1:44" x14ac:dyDescent="0.15">
      <c r="A690" s="76"/>
      <c r="B690" s="238"/>
      <c r="C690" s="150"/>
      <c r="D690" s="150"/>
      <c r="E690" s="149"/>
      <c r="F690" s="150"/>
      <c r="G690" s="150"/>
      <c r="H690" s="149"/>
      <c r="I690" s="150"/>
      <c r="J690" s="150"/>
      <c r="K690" s="149"/>
      <c r="L690" s="150"/>
      <c r="M690" s="150"/>
      <c r="N690" s="149"/>
      <c r="O690" s="150"/>
      <c r="P690" s="150"/>
      <c r="Q690" s="149"/>
      <c r="R690" s="150"/>
      <c r="S690" s="150"/>
      <c r="T690" s="149"/>
      <c r="U690" s="150"/>
      <c r="V690" s="150"/>
      <c r="W690" s="149"/>
      <c r="X690" s="150"/>
      <c r="Y690" s="150"/>
      <c r="Z690" s="149"/>
      <c r="AA690" s="150"/>
      <c r="AB690" s="150"/>
      <c r="AC690" s="149"/>
      <c r="AD690" s="150"/>
      <c r="AE690" s="150"/>
      <c r="AF690" s="149"/>
      <c r="AG690" s="231"/>
      <c r="AH690" s="232"/>
      <c r="AI690" s="233"/>
      <c r="AJ690" s="148"/>
      <c r="AK690" s="234"/>
      <c r="AL690" s="234"/>
      <c r="AM690" s="234"/>
      <c r="AN690" s="151"/>
      <c r="AO690" s="151"/>
      <c r="AP690" s="151"/>
      <c r="AQ690" s="151"/>
      <c r="AR690" s="235"/>
    </row>
    <row r="691" spans="1:44" x14ac:dyDescent="0.15">
      <c r="A691" s="76"/>
      <c r="B691" s="238"/>
      <c r="C691" s="150"/>
      <c r="D691" s="150"/>
      <c r="E691" s="149"/>
      <c r="F691" s="150"/>
      <c r="G691" s="150"/>
      <c r="H691" s="149"/>
      <c r="I691" s="150"/>
      <c r="J691" s="150"/>
      <c r="K691" s="149"/>
      <c r="L691" s="150"/>
      <c r="M691" s="150"/>
      <c r="N691" s="149"/>
      <c r="O691" s="150"/>
      <c r="P691" s="150"/>
      <c r="Q691" s="149"/>
      <c r="R691" s="150"/>
      <c r="S691" s="150"/>
      <c r="T691" s="149"/>
      <c r="U691" s="150"/>
      <c r="V691" s="150"/>
      <c r="W691" s="149"/>
      <c r="X691" s="150"/>
      <c r="Y691" s="150"/>
      <c r="Z691" s="149"/>
      <c r="AA691" s="150"/>
      <c r="AB691" s="150"/>
      <c r="AC691" s="149"/>
      <c r="AD691" s="150"/>
      <c r="AE691" s="150"/>
      <c r="AF691" s="149"/>
      <c r="AG691" s="231"/>
      <c r="AH691" s="232"/>
      <c r="AI691" s="233"/>
      <c r="AJ691" s="148"/>
      <c r="AK691" s="234"/>
      <c r="AL691" s="234"/>
      <c r="AM691" s="234"/>
      <c r="AN691" s="151"/>
      <c r="AO691" s="151"/>
      <c r="AP691" s="151"/>
      <c r="AQ691" s="151"/>
      <c r="AR691" s="235"/>
    </row>
    <row r="692" spans="1:44" x14ac:dyDescent="0.15">
      <c r="A692" s="76"/>
      <c r="B692" s="238"/>
      <c r="C692" s="150"/>
      <c r="D692" s="150"/>
      <c r="E692" s="149"/>
      <c r="F692" s="150"/>
      <c r="G692" s="150"/>
      <c r="H692" s="149"/>
      <c r="I692" s="150"/>
      <c r="J692" s="150"/>
      <c r="K692" s="149"/>
      <c r="L692" s="150"/>
      <c r="M692" s="150"/>
      <c r="N692" s="149"/>
      <c r="O692" s="150"/>
      <c r="P692" s="150"/>
      <c r="Q692" s="149"/>
      <c r="R692" s="150"/>
      <c r="S692" s="150"/>
      <c r="T692" s="149"/>
      <c r="U692" s="150"/>
      <c r="V692" s="150"/>
      <c r="W692" s="149"/>
      <c r="X692" s="150"/>
      <c r="Y692" s="150"/>
      <c r="Z692" s="149"/>
      <c r="AA692" s="150"/>
      <c r="AB692" s="150"/>
      <c r="AC692" s="149"/>
      <c r="AD692" s="150"/>
      <c r="AE692" s="150"/>
      <c r="AF692" s="149"/>
      <c r="AG692" s="231"/>
      <c r="AH692" s="232"/>
      <c r="AI692" s="233"/>
      <c r="AJ692" s="148"/>
      <c r="AK692" s="234"/>
      <c r="AL692" s="234"/>
      <c r="AM692" s="234"/>
      <c r="AN692" s="151"/>
      <c r="AO692" s="151"/>
      <c r="AP692" s="151"/>
      <c r="AQ692" s="151"/>
      <c r="AR692" s="235"/>
    </row>
    <row r="693" spans="1:44" x14ac:dyDescent="0.15">
      <c r="A693" s="76"/>
      <c r="B693" s="238"/>
      <c r="C693" s="150"/>
      <c r="D693" s="150"/>
      <c r="E693" s="149"/>
      <c r="F693" s="150"/>
      <c r="G693" s="150"/>
      <c r="H693" s="149"/>
      <c r="I693" s="150"/>
      <c r="J693" s="150"/>
      <c r="K693" s="149"/>
      <c r="L693" s="150"/>
      <c r="M693" s="150"/>
      <c r="N693" s="149"/>
      <c r="O693" s="150"/>
      <c r="P693" s="150"/>
      <c r="Q693" s="149"/>
      <c r="R693" s="150"/>
      <c r="S693" s="150"/>
      <c r="T693" s="149"/>
      <c r="U693" s="150"/>
      <c r="V693" s="150"/>
      <c r="W693" s="149"/>
      <c r="X693" s="150"/>
      <c r="Y693" s="150"/>
      <c r="Z693" s="149"/>
      <c r="AA693" s="150"/>
      <c r="AB693" s="150"/>
      <c r="AC693" s="149"/>
      <c r="AD693" s="150"/>
      <c r="AE693" s="150"/>
      <c r="AF693" s="149"/>
      <c r="AG693" s="231"/>
      <c r="AH693" s="232"/>
      <c r="AI693" s="233"/>
      <c r="AJ693" s="148"/>
      <c r="AK693" s="234"/>
      <c r="AL693" s="234"/>
      <c r="AM693" s="234"/>
      <c r="AN693" s="151"/>
      <c r="AO693" s="151"/>
      <c r="AP693" s="151"/>
      <c r="AQ693" s="151"/>
      <c r="AR693" s="235"/>
    </row>
    <row r="694" spans="1:44" x14ac:dyDescent="0.15">
      <c r="A694" s="76"/>
      <c r="B694" s="238"/>
      <c r="C694" s="150"/>
      <c r="D694" s="150"/>
      <c r="E694" s="149"/>
      <c r="F694" s="150"/>
      <c r="G694" s="150"/>
      <c r="H694" s="149"/>
      <c r="I694" s="150"/>
      <c r="J694" s="150"/>
      <c r="K694" s="149"/>
      <c r="L694" s="150"/>
      <c r="M694" s="150"/>
      <c r="N694" s="149"/>
      <c r="O694" s="150"/>
      <c r="P694" s="150"/>
      <c r="Q694" s="149"/>
      <c r="R694" s="150"/>
      <c r="S694" s="150"/>
      <c r="T694" s="149"/>
      <c r="U694" s="150"/>
      <c r="V694" s="150"/>
      <c r="W694" s="149"/>
      <c r="X694" s="150"/>
      <c r="Y694" s="150"/>
      <c r="Z694" s="149"/>
      <c r="AA694" s="150"/>
      <c r="AB694" s="150"/>
      <c r="AC694" s="149"/>
      <c r="AD694" s="150"/>
      <c r="AE694" s="150"/>
      <c r="AF694" s="149"/>
      <c r="AG694" s="231"/>
      <c r="AH694" s="232"/>
      <c r="AI694" s="233"/>
      <c r="AJ694" s="148"/>
      <c r="AK694" s="234"/>
      <c r="AL694" s="234"/>
      <c r="AM694" s="234"/>
      <c r="AN694" s="151"/>
      <c r="AO694" s="151"/>
      <c r="AP694" s="151"/>
      <c r="AQ694" s="151"/>
      <c r="AR694" s="235"/>
    </row>
    <row r="695" spans="1:44" x14ac:dyDescent="0.15">
      <c r="A695" s="76"/>
      <c r="B695" s="238"/>
      <c r="C695" s="150"/>
      <c r="D695" s="150"/>
      <c r="E695" s="149"/>
      <c r="F695" s="150"/>
      <c r="G695" s="150"/>
      <c r="H695" s="149"/>
      <c r="I695" s="150"/>
      <c r="J695" s="150"/>
      <c r="K695" s="149"/>
      <c r="L695" s="150"/>
      <c r="M695" s="150"/>
      <c r="N695" s="149"/>
      <c r="O695" s="150"/>
      <c r="P695" s="150"/>
      <c r="Q695" s="149"/>
      <c r="R695" s="150"/>
      <c r="S695" s="150"/>
      <c r="T695" s="149"/>
      <c r="U695" s="150"/>
      <c r="V695" s="150"/>
      <c r="W695" s="149"/>
      <c r="X695" s="150"/>
      <c r="Y695" s="150"/>
      <c r="Z695" s="149"/>
      <c r="AA695" s="150"/>
      <c r="AB695" s="150"/>
      <c r="AC695" s="149"/>
      <c r="AD695" s="150"/>
      <c r="AE695" s="150"/>
      <c r="AF695" s="149"/>
      <c r="AG695" s="231"/>
      <c r="AH695" s="232"/>
      <c r="AI695" s="233"/>
      <c r="AJ695" s="148"/>
      <c r="AK695" s="234"/>
      <c r="AL695" s="234"/>
      <c r="AM695" s="234"/>
      <c r="AN695" s="151"/>
      <c r="AO695" s="151"/>
      <c r="AP695" s="151"/>
      <c r="AQ695" s="151"/>
      <c r="AR695" s="235"/>
    </row>
    <row r="696" spans="1:44" x14ac:dyDescent="0.15">
      <c r="A696" s="76"/>
      <c r="B696" s="238"/>
      <c r="C696" s="150"/>
      <c r="D696" s="150"/>
      <c r="E696" s="149"/>
      <c r="F696" s="150"/>
      <c r="G696" s="150"/>
      <c r="H696" s="149"/>
      <c r="I696" s="150"/>
      <c r="J696" s="150"/>
      <c r="K696" s="149"/>
      <c r="L696" s="150"/>
      <c r="M696" s="150"/>
      <c r="N696" s="149"/>
      <c r="O696" s="150"/>
      <c r="P696" s="150"/>
      <c r="Q696" s="149"/>
      <c r="R696" s="150"/>
      <c r="S696" s="150"/>
      <c r="T696" s="149"/>
      <c r="U696" s="150"/>
      <c r="V696" s="150"/>
      <c r="W696" s="149"/>
      <c r="X696" s="150"/>
      <c r="Y696" s="150"/>
      <c r="Z696" s="149"/>
      <c r="AA696" s="150"/>
      <c r="AB696" s="150"/>
      <c r="AC696" s="149"/>
      <c r="AD696" s="150"/>
      <c r="AE696" s="150"/>
      <c r="AF696" s="149"/>
      <c r="AG696" s="231"/>
      <c r="AH696" s="232"/>
      <c r="AI696" s="233"/>
      <c r="AJ696" s="148"/>
      <c r="AK696" s="234"/>
      <c r="AL696" s="234"/>
      <c r="AM696" s="234"/>
      <c r="AN696" s="151"/>
      <c r="AO696" s="151"/>
      <c r="AP696" s="151"/>
      <c r="AQ696" s="151"/>
      <c r="AR696" s="235"/>
    </row>
    <row r="697" spans="1:44" x14ac:dyDescent="0.15">
      <c r="A697" s="76"/>
      <c r="B697" s="238"/>
      <c r="C697" s="150"/>
      <c r="D697" s="150"/>
      <c r="E697" s="149"/>
      <c r="F697" s="150"/>
      <c r="G697" s="150"/>
      <c r="H697" s="149"/>
      <c r="I697" s="150"/>
      <c r="J697" s="150"/>
      <c r="K697" s="149"/>
      <c r="L697" s="150"/>
      <c r="M697" s="150"/>
      <c r="N697" s="149"/>
      <c r="O697" s="150"/>
      <c r="P697" s="150"/>
      <c r="Q697" s="149"/>
      <c r="R697" s="150"/>
      <c r="S697" s="150"/>
      <c r="T697" s="149"/>
      <c r="U697" s="150"/>
      <c r="V697" s="150"/>
      <c r="W697" s="149"/>
      <c r="X697" s="150"/>
      <c r="Y697" s="150"/>
      <c r="Z697" s="149"/>
      <c r="AA697" s="150"/>
      <c r="AB697" s="150"/>
      <c r="AC697" s="149"/>
      <c r="AD697" s="150"/>
      <c r="AE697" s="150"/>
      <c r="AF697" s="149"/>
      <c r="AG697" s="231"/>
      <c r="AH697" s="232"/>
      <c r="AI697" s="233"/>
      <c r="AJ697" s="148"/>
      <c r="AK697" s="234"/>
      <c r="AL697" s="234"/>
      <c r="AM697" s="234"/>
      <c r="AN697" s="151"/>
      <c r="AO697" s="151"/>
      <c r="AP697" s="151"/>
      <c r="AQ697" s="151"/>
      <c r="AR697" s="235"/>
    </row>
    <row r="698" spans="1:44" x14ac:dyDescent="0.15">
      <c r="A698" s="76"/>
      <c r="B698" s="238"/>
      <c r="C698" s="150"/>
      <c r="D698" s="150"/>
      <c r="E698" s="149"/>
      <c r="F698" s="150"/>
      <c r="G698" s="150"/>
      <c r="H698" s="149"/>
      <c r="I698" s="150"/>
      <c r="J698" s="150"/>
      <c r="K698" s="149"/>
      <c r="L698" s="150"/>
      <c r="M698" s="150"/>
      <c r="N698" s="149"/>
      <c r="O698" s="150"/>
      <c r="P698" s="150"/>
      <c r="Q698" s="149"/>
      <c r="R698" s="150"/>
      <c r="S698" s="150"/>
      <c r="T698" s="149"/>
      <c r="U698" s="150"/>
      <c r="V698" s="150"/>
      <c r="W698" s="149"/>
      <c r="X698" s="150"/>
      <c r="Y698" s="150"/>
      <c r="Z698" s="149"/>
      <c r="AA698" s="150"/>
      <c r="AB698" s="150"/>
      <c r="AC698" s="149"/>
      <c r="AD698" s="150"/>
      <c r="AE698" s="150"/>
      <c r="AF698" s="149"/>
      <c r="AG698" s="231"/>
      <c r="AH698" s="232"/>
      <c r="AI698" s="233"/>
      <c r="AJ698" s="148"/>
      <c r="AK698" s="234"/>
      <c r="AL698" s="234"/>
      <c r="AM698" s="234"/>
      <c r="AN698" s="151"/>
      <c r="AO698" s="151"/>
      <c r="AP698" s="151"/>
      <c r="AQ698" s="151"/>
      <c r="AR698" s="235"/>
    </row>
    <row r="699" spans="1:44" x14ac:dyDescent="0.15">
      <c r="A699" s="76"/>
      <c r="B699" s="238"/>
      <c r="C699" s="150"/>
      <c r="D699" s="150"/>
      <c r="E699" s="149"/>
      <c r="F699" s="150"/>
      <c r="G699" s="150"/>
      <c r="H699" s="149"/>
      <c r="I699" s="150"/>
      <c r="J699" s="150"/>
      <c r="K699" s="149"/>
      <c r="L699" s="150"/>
      <c r="M699" s="150"/>
      <c r="N699" s="149"/>
      <c r="O699" s="150"/>
      <c r="P699" s="150"/>
      <c r="Q699" s="149"/>
      <c r="R699" s="150"/>
      <c r="S699" s="150"/>
      <c r="T699" s="149"/>
      <c r="U699" s="150"/>
      <c r="V699" s="150"/>
      <c r="W699" s="149"/>
      <c r="X699" s="150"/>
      <c r="Y699" s="150"/>
      <c r="Z699" s="149"/>
      <c r="AA699" s="150"/>
      <c r="AB699" s="150"/>
      <c r="AC699" s="149"/>
      <c r="AD699" s="150"/>
      <c r="AE699" s="150"/>
      <c r="AF699" s="149"/>
      <c r="AG699" s="231"/>
      <c r="AH699" s="232"/>
      <c r="AI699" s="233"/>
      <c r="AJ699" s="148"/>
      <c r="AK699" s="234"/>
      <c r="AL699" s="234"/>
      <c r="AM699" s="234"/>
      <c r="AN699" s="151"/>
      <c r="AO699" s="151"/>
      <c r="AP699" s="151"/>
      <c r="AQ699" s="151"/>
      <c r="AR699" s="235"/>
    </row>
    <row r="700" spans="1:44" x14ac:dyDescent="0.15">
      <c r="A700" s="76"/>
      <c r="B700" s="238"/>
      <c r="C700" s="150"/>
      <c r="D700" s="150"/>
      <c r="E700" s="149"/>
      <c r="F700" s="150"/>
      <c r="G700" s="150"/>
      <c r="H700" s="149"/>
      <c r="I700" s="150"/>
      <c r="J700" s="150"/>
      <c r="K700" s="149"/>
      <c r="L700" s="150"/>
      <c r="M700" s="150"/>
      <c r="N700" s="149"/>
      <c r="O700" s="150"/>
      <c r="P700" s="150"/>
      <c r="Q700" s="149"/>
      <c r="R700" s="150"/>
      <c r="S700" s="150"/>
      <c r="T700" s="149"/>
      <c r="U700" s="150"/>
      <c r="V700" s="150"/>
      <c r="W700" s="149"/>
      <c r="X700" s="150"/>
      <c r="Y700" s="150"/>
      <c r="Z700" s="149"/>
      <c r="AA700" s="150"/>
      <c r="AB700" s="150"/>
      <c r="AC700" s="149"/>
      <c r="AD700" s="150"/>
      <c r="AE700" s="150"/>
      <c r="AF700" s="149"/>
      <c r="AG700" s="231"/>
      <c r="AH700" s="232"/>
      <c r="AI700" s="233"/>
      <c r="AJ700" s="148"/>
      <c r="AK700" s="234"/>
      <c r="AL700" s="234"/>
      <c r="AM700" s="234"/>
      <c r="AN700" s="151"/>
      <c r="AO700" s="151"/>
      <c r="AP700" s="151"/>
      <c r="AQ700" s="151"/>
      <c r="AR700" s="235"/>
    </row>
    <row r="701" spans="1:44" x14ac:dyDescent="0.15">
      <c r="A701" s="76"/>
      <c r="B701" s="238"/>
      <c r="C701" s="150"/>
      <c r="D701" s="150"/>
      <c r="E701" s="149"/>
      <c r="F701" s="150"/>
      <c r="G701" s="150"/>
      <c r="H701" s="149"/>
      <c r="I701" s="150"/>
      <c r="J701" s="150"/>
      <c r="K701" s="149"/>
      <c r="L701" s="150"/>
      <c r="M701" s="150"/>
      <c r="N701" s="149"/>
      <c r="O701" s="150"/>
      <c r="P701" s="150"/>
      <c r="Q701" s="149"/>
      <c r="R701" s="150"/>
      <c r="S701" s="150"/>
      <c r="T701" s="149"/>
      <c r="U701" s="150"/>
      <c r="V701" s="150"/>
      <c r="W701" s="149"/>
      <c r="X701" s="150"/>
      <c r="Y701" s="150"/>
      <c r="Z701" s="149"/>
      <c r="AA701" s="150"/>
      <c r="AB701" s="150"/>
      <c r="AC701" s="149"/>
      <c r="AD701" s="150"/>
      <c r="AE701" s="150"/>
      <c r="AF701" s="149"/>
      <c r="AG701" s="231"/>
      <c r="AH701" s="232"/>
      <c r="AI701" s="233"/>
      <c r="AJ701" s="148"/>
      <c r="AK701" s="234"/>
      <c r="AL701" s="234"/>
      <c r="AM701" s="234"/>
      <c r="AN701" s="151"/>
      <c r="AO701" s="151"/>
      <c r="AP701" s="151"/>
      <c r="AQ701" s="151"/>
      <c r="AR701" s="235"/>
    </row>
    <row r="702" spans="1:44" x14ac:dyDescent="0.15">
      <c r="A702" s="76"/>
      <c r="B702" s="238"/>
      <c r="C702" s="150"/>
      <c r="D702" s="150"/>
      <c r="E702" s="149"/>
      <c r="F702" s="150"/>
      <c r="G702" s="150"/>
      <c r="H702" s="149"/>
      <c r="I702" s="150"/>
      <c r="J702" s="150"/>
      <c r="K702" s="149"/>
      <c r="L702" s="150"/>
      <c r="M702" s="150"/>
      <c r="N702" s="149"/>
      <c r="O702" s="150"/>
      <c r="P702" s="150"/>
      <c r="Q702" s="149"/>
      <c r="R702" s="150"/>
      <c r="S702" s="150"/>
      <c r="T702" s="149"/>
      <c r="U702" s="150"/>
      <c r="V702" s="150"/>
      <c r="W702" s="149"/>
      <c r="X702" s="150"/>
      <c r="Y702" s="150"/>
      <c r="Z702" s="149"/>
      <c r="AA702" s="150"/>
      <c r="AB702" s="150"/>
      <c r="AC702" s="149"/>
      <c r="AD702" s="150"/>
      <c r="AE702" s="150"/>
      <c r="AF702" s="149"/>
      <c r="AG702" s="231"/>
      <c r="AH702" s="232"/>
      <c r="AI702" s="233"/>
      <c r="AJ702" s="148"/>
      <c r="AK702" s="234"/>
      <c r="AL702" s="234"/>
      <c r="AM702" s="234"/>
      <c r="AN702" s="151"/>
      <c r="AO702" s="151"/>
      <c r="AP702" s="151"/>
      <c r="AQ702" s="151"/>
      <c r="AR702" s="235"/>
    </row>
    <row r="703" spans="1:44" x14ac:dyDescent="0.15">
      <c r="A703" s="76"/>
      <c r="B703" s="238"/>
      <c r="C703" s="150"/>
      <c r="D703" s="150"/>
      <c r="E703" s="149"/>
      <c r="F703" s="150"/>
      <c r="G703" s="150"/>
      <c r="H703" s="149"/>
      <c r="I703" s="150"/>
      <c r="J703" s="150"/>
      <c r="K703" s="149"/>
      <c r="L703" s="150"/>
      <c r="M703" s="150"/>
      <c r="N703" s="149"/>
      <c r="O703" s="150"/>
      <c r="P703" s="150"/>
      <c r="Q703" s="149"/>
      <c r="R703" s="150"/>
      <c r="S703" s="150"/>
      <c r="T703" s="149"/>
      <c r="U703" s="150"/>
      <c r="V703" s="150"/>
      <c r="W703" s="149"/>
      <c r="X703" s="150"/>
      <c r="Y703" s="150"/>
      <c r="Z703" s="149"/>
      <c r="AA703" s="150"/>
      <c r="AB703" s="150"/>
      <c r="AC703" s="149"/>
      <c r="AD703" s="150"/>
      <c r="AE703" s="150"/>
      <c r="AF703" s="149"/>
      <c r="AG703" s="231"/>
      <c r="AH703" s="232"/>
      <c r="AI703" s="233"/>
      <c r="AJ703" s="148"/>
      <c r="AK703" s="234"/>
      <c r="AL703" s="234"/>
      <c r="AM703" s="234"/>
      <c r="AN703" s="151"/>
      <c r="AO703" s="151"/>
      <c r="AP703" s="151"/>
      <c r="AQ703" s="151"/>
      <c r="AR703" s="235"/>
    </row>
    <row r="704" spans="1:44" x14ac:dyDescent="0.15">
      <c r="A704" s="76"/>
      <c r="B704" s="238"/>
      <c r="C704" s="150"/>
      <c r="D704" s="150"/>
      <c r="E704" s="149"/>
      <c r="F704" s="150"/>
      <c r="G704" s="150"/>
      <c r="H704" s="149"/>
      <c r="I704" s="150"/>
      <c r="J704" s="150"/>
      <c r="K704" s="149"/>
      <c r="L704" s="150"/>
      <c r="M704" s="150"/>
      <c r="N704" s="149"/>
      <c r="O704" s="150"/>
      <c r="P704" s="150"/>
      <c r="Q704" s="149"/>
      <c r="R704" s="150"/>
      <c r="S704" s="150"/>
      <c r="T704" s="149"/>
      <c r="U704" s="150"/>
      <c r="V704" s="150"/>
      <c r="W704" s="149"/>
      <c r="X704" s="150"/>
      <c r="Y704" s="150"/>
      <c r="Z704" s="149"/>
      <c r="AA704" s="150"/>
      <c r="AB704" s="150"/>
      <c r="AC704" s="149"/>
      <c r="AD704" s="150"/>
      <c r="AE704" s="150"/>
      <c r="AF704" s="149"/>
      <c r="AG704" s="231"/>
      <c r="AH704" s="232"/>
      <c r="AI704" s="233"/>
      <c r="AJ704" s="148"/>
      <c r="AK704" s="234"/>
      <c r="AL704" s="234"/>
      <c r="AM704" s="234"/>
      <c r="AN704" s="151"/>
      <c r="AO704" s="151"/>
      <c r="AP704" s="151"/>
      <c r="AQ704" s="151"/>
      <c r="AR704" s="235"/>
    </row>
    <row r="705" spans="1:44" x14ac:dyDescent="0.15">
      <c r="A705" s="76"/>
      <c r="B705" s="238"/>
      <c r="C705" s="150"/>
      <c r="D705" s="150"/>
      <c r="E705" s="149"/>
      <c r="F705" s="150"/>
      <c r="G705" s="150"/>
      <c r="H705" s="149"/>
      <c r="I705" s="150"/>
      <c r="J705" s="150"/>
      <c r="K705" s="149"/>
      <c r="L705" s="150"/>
      <c r="M705" s="150"/>
      <c r="N705" s="149"/>
      <c r="O705" s="150"/>
      <c r="P705" s="150"/>
      <c r="Q705" s="149"/>
      <c r="R705" s="150"/>
      <c r="S705" s="150"/>
      <c r="T705" s="149"/>
      <c r="U705" s="150"/>
      <c r="V705" s="150"/>
      <c r="W705" s="149"/>
      <c r="X705" s="150"/>
      <c r="Y705" s="150"/>
      <c r="Z705" s="149"/>
      <c r="AA705" s="150"/>
      <c r="AB705" s="150"/>
      <c r="AC705" s="149"/>
      <c r="AD705" s="150"/>
      <c r="AE705" s="150"/>
      <c r="AF705" s="149"/>
      <c r="AG705" s="231"/>
      <c r="AH705" s="232"/>
      <c r="AI705" s="233"/>
      <c r="AJ705" s="148"/>
      <c r="AK705" s="234"/>
      <c r="AL705" s="234"/>
      <c r="AM705" s="234"/>
      <c r="AN705" s="151"/>
      <c r="AO705" s="151"/>
      <c r="AP705" s="151"/>
      <c r="AQ705" s="151"/>
      <c r="AR705" s="235"/>
    </row>
    <row r="706" spans="1:44" x14ac:dyDescent="0.15">
      <c r="A706" s="76"/>
      <c r="B706" s="238"/>
      <c r="C706" s="150"/>
      <c r="D706" s="150"/>
      <c r="E706" s="149"/>
      <c r="F706" s="150"/>
      <c r="G706" s="150"/>
      <c r="H706" s="149"/>
      <c r="I706" s="150"/>
      <c r="J706" s="150"/>
      <c r="K706" s="149"/>
      <c r="L706" s="150"/>
      <c r="M706" s="150"/>
      <c r="N706" s="149"/>
      <c r="O706" s="150"/>
      <c r="P706" s="150"/>
      <c r="Q706" s="149"/>
      <c r="R706" s="150"/>
      <c r="S706" s="150"/>
      <c r="T706" s="149"/>
      <c r="U706" s="150"/>
      <c r="V706" s="150"/>
      <c r="W706" s="149"/>
      <c r="X706" s="150"/>
      <c r="Y706" s="150"/>
      <c r="Z706" s="149"/>
      <c r="AA706" s="150"/>
      <c r="AB706" s="150"/>
      <c r="AC706" s="149"/>
      <c r="AD706" s="150"/>
      <c r="AE706" s="150"/>
      <c r="AF706" s="149"/>
      <c r="AG706" s="231"/>
      <c r="AH706" s="232"/>
      <c r="AI706" s="233"/>
      <c r="AJ706" s="148"/>
      <c r="AK706" s="234"/>
      <c r="AL706" s="234"/>
      <c r="AM706" s="234"/>
      <c r="AN706" s="151"/>
      <c r="AO706" s="151"/>
      <c r="AP706" s="151"/>
      <c r="AQ706" s="151"/>
      <c r="AR706" s="235"/>
    </row>
    <row r="707" spans="1:44" x14ac:dyDescent="0.15">
      <c r="A707" s="76"/>
      <c r="B707" s="238"/>
      <c r="C707" s="150"/>
      <c r="D707" s="150"/>
      <c r="E707" s="149"/>
      <c r="F707" s="150"/>
      <c r="G707" s="150"/>
      <c r="H707" s="149"/>
      <c r="I707" s="150"/>
      <c r="J707" s="150"/>
      <c r="K707" s="149"/>
      <c r="L707" s="150"/>
      <c r="M707" s="150"/>
      <c r="N707" s="149"/>
      <c r="O707" s="150"/>
      <c r="P707" s="150"/>
      <c r="Q707" s="149"/>
      <c r="R707" s="150"/>
      <c r="S707" s="150"/>
      <c r="T707" s="149"/>
      <c r="U707" s="150"/>
      <c r="V707" s="150"/>
      <c r="W707" s="149"/>
      <c r="X707" s="150"/>
      <c r="Y707" s="150"/>
      <c r="Z707" s="149"/>
      <c r="AA707" s="150"/>
      <c r="AB707" s="150"/>
      <c r="AC707" s="149"/>
      <c r="AD707" s="150"/>
      <c r="AE707" s="150"/>
      <c r="AF707" s="149"/>
      <c r="AG707" s="231"/>
      <c r="AH707" s="232"/>
      <c r="AI707" s="233"/>
      <c r="AJ707" s="148"/>
      <c r="AK707" s="234"/>
      <c r="AL707" s="234"/>
      <c r="AM707" s="234"/>
      <c r="AN707" s="151"/>
      <c r="AO707" s="151"/>
      <c r="AP707" s="151"/>
      <c r="AQ707" s="151"/>
      <c r="AR707" s="235"/>
    </row>
    <row r="708" spans="1:44" x14ac:dyDescent="0.15">
      <c r="A708" s="76"/>
      <c r="B708" s="238"/>
      <c r="C708" s="150"/>
      <c r="D708" s="150"/>
      <c r="E708" s="149"/>
      <c r="F708" s="150"/>
      <c r="G708" s="150"/>
      <c r="H708" s="149"/>
      <c r="I708" s="150"/>
      <c r="J708" s="150"/>
      <c r="K708" s="149"/>
      <c r="L708" s="150"/>
      <c r="M708" s="150"/>
      <c r="N708" s="149"/>
      <c r="O708" s="150"/>
      <c r="P708" s="150"/>
      <c r="Q708" s="149"/>
      <c r="R708" s="150"/>
      <c r="S708" s="150"/>
      <c r="T708" s="149"/>
      <c r="U708" s="150"/>
      <c r="V708" s="150"/>
      <c r="W708" s="149"/>
      <c r="X708" s="150"/>
      <c r="Y708" s="150"/>
      <c r="Z708" s="149"/>
      <c r="AA708" s="150"/>
      <c r="AB708" s="150"/>
      <c r="AC708" s="149"/>
      <c r="AD708" s="150"/>
      <c r="AE708" s="150"/>
      <c r="AF708" s="149"/>
      <c r="AG708" s="231"/>
      <c r="AH708" s="232"/>
      <c r="AI708" s="233"/>
      <c r="AJ708" s="148"/>
      <c r="AK708" s="234"/>
      <c r="AL708" s="234"/>
      <c r="AM708" s="234"/>
      <c r="AN708" s="151"/>
      <c r="AO708" s="151"/>
      <c r="AP708" s="151"/>
      <c r="AQ708" s="151"/>
      <c r="AR708" s="235"/>
    </row>
    <row r="709" spans="1:44" x14ac:dyDescent="0.15">
      <c r="A709" s="76"/>
      <c r="B709" s="238"/>
      <c r="C709" s="150"/>
      <c r="D709" s="150"/>
      <c r="E709" s="149"/>
      <c r="F709" s="150"/>
      <c r="G709" s="150"/>
      <c r="H709" s="149"/>
      <c r="I709" s="150"/>
      <c r="J709" s="150"/>
      <c r="K709" s="149"/>
      <c r="L709" s="150"/>
      <c r="M709" s="150"/>
      <c r="N709" s="149"/>
      <c r="O709" s="150"/>
      <c r="P709" s="150"/>
      <c r="Q709" s="149"/>
      <c r="R709" s="150"/>
      <c r="S709" s="150"/>
      <c r="T709" s="149"/>
      <c r="U709" s="150"/>
      <c r="V709" s="150"/>
      <c r="W709" s="149"/>
      <c r="X709" s="150"/>
      <c r="Y709" s="150"/>
      <c r="Z709" s="149"/>
      <c r="AA709" s="150"/>
      <c r="AB709" s="150"/>
      <c r="AC709" s="149"/>
      <c r="AD709" s="150"/>
      <c r="AE709" s="150"/>
      <c r="AF709" s="149"/>
      <c r="AG709" s="231"/>
      <c r="AH709" s="232"/>
      <c r="AI709" s="233"/>
      <c r="AJ709" s="148"/>
      <c r="AK709" s="234"/>
      <c r="AL709" s="234"/>
      <c r="AM709" s="234"/>
      <c r="AN709" s="151"/>
      <c r="AO709" s="151"/>
      <c r="AP709" s="151"/>
      <c r="AQ709" s="151"/>
      <c r="AR709" s="235"/>
    </row>
    <row r="710" spans="1:44" x14ac:dyDescent="0.15">
      <c r="A710" s="76"/>
      <c r="B710" s="238"/>
      <c r="C710" s="150"/>
      <c r="D710" s="150"/>
      <c r="E710" s="149"/>
      <c r="F710" s="150"/>
      <c r="G710" s="150"/>
      <c r="H710" s="149"/>
      <c r="I710" s="150"/>
      <c r="J710" s="150"/>
      <c r="K710" s="149"/>
      <c r="L710" s="150"/>
      <c r="M710" s="150"/>
      <c r="N710" s="149"/>
      <c r="O710" s="150"/>
      <c r="P710" s="150"/>
      <c r="Q710" s="149"/>
      <c r="R710" s="150"/>
      <c r="S710" s="150"/>
      <c r="T710" s="149"/>
      <c r="U710" s="150"/>
      <c r="V710" s="150"/>
      <c r="W710" s="149"/>
      <c r="X710" s="150"/>
      <c r="Y710" s="150"/>
      <c r="Z710" s="149"/>
      <c r="AA710" s="150"/>
      <c r="AB710" s="150"/>
      <c r="AC710" s="149"/>
      <c r="AD710" s="150"/>
      <c r="AE710" s="150"/>
      <c r="AF710" s="149"/>
      <c r="AG710" s="231"/>
      <c r="AH710" s="232"/>
      <c r="AI710" s="233"/>
      <c r="AJ710" s="148"/>
      <c r="AK710" s="234"/>
      <c r="AL710" s="234"/>
      <c r="AM710" s="234"/>
      <c r="AN710" s="151"/>
      <c r="AO710" s="151"/>
      <c r="AP710" s="151"/>
      <c r="AQ710" s="151"/>
      <c r="AR710" s="235"/>
    </row>
    <row r="711" spans="1:44" x14ac:dyDescent="0.15">
      <c r="A711" s="76"/>
      <c r="B711" s="238"/>
      <c r="C711" s="150"/>
      <c r="D711" s="150"/>
      <c r="E711" s="149"/>
      <c r="F711" s="150"/>
      <c r="G711" s="150"/>
      <c r="H711" s="149"/>
      <c r="I711" s="150"/>
      <c r="J711" s="150"/>
      <c r="K711" s="149"/>
      <c r="L711" s="150"/>
      <c r="M711" s="150"/>
      <c r="N711" s="149"/>
      <c r="O711" s="150"/>
      <c r="P711" s="150"/>
      <c r="Q711" s="149"/>
      <c r="R711" s="150"/>
      <c r="S711" s="150"/>
      <c r="T711" s="149"/>
      <c r="U711" s="150"/>
      <c r="V711" s="150"/>
      <c r="W711" s="149"/>
      <c r="X711" s="150"/>
      <c r="Y711" s="150"/>
      <c r="Z711" s="149"/>
      <c r="AA711" s="150"/>
      <c r="AB711" s="150"/>
      <c r="AC711" s="149"/>
      <c r="AD711" s="150"/>
      <c r="AE711" s="150"/>
      <c r="AF711" s="149"/>
      <c r="AG711" s="231"/>
      <c r="AH711" s="232"/>
      <c r="AI711" s="233"/>
      <c r="AJ711" s="148"/>
      <c r="AK711" s="234"/>
      <c r="AL711" s="234"/>
      <c r="AM711" s="234"/>
      <c r="AN711" s="151"/>
      <c r="AO711" s="151"/>
      <c r="AP711" s="151"/>
      <c r="AQ711" s="151"/>
      <c r="AR711" s="235"/>
    </row>
    <row r="712" spans="1:44" x14ac:dyDescent="0.15">
      <c r="A712" s="76"/>
      <c r="B712" s="238"/>
      <c r="C712" s="150"/>
      <c r="D712" s="150"/>
      <c r="E712" s="149"/>
      <c r="F712" s="150"/>
      <c r="G712" s="150"/>
      <c r="H712" s="149"/>
      <c r="I712" s="150"/>
      <c r="J712" s="150"/>
      <c r="K712" s="149"/>
      <c r="L712" s="150"/>
      <c r="M712" s="150"/>
      <c r="N712" s="149"/>
      <c r="O712" s="150"/>
      <c r="P712" s="150"/>
      <c r="Q712" s="149"/>
      <c r="R712" s="150"/>
      <c r="S712" s="150"/>
      <c r="T712" s="149"/>
      <c r="U712" s="150"/>
      <c r="V712" s="150"/>
      <c r="W712" s="149"/>
      <c r="X712" s="150"/>
      <c r="Y712" s="150"/>
      <c r="Z712" s="149"/>
      <c r="AA712" s="150"/>
      <c r="AB712" s="150"/>
      <c r="AC712" s="149"/>
      <c r="AD712" s="150"/>
      <c r="AE712" s="150"/>
      <c r="AF712" s="149"/>
      <c r="AG712" s="231"/>
      <c r="AH712" s="232"/>
      <c r="AI712" s="233"/>
      <c r="AJ712" s="148"/>
      <c r="AK712" s="234"/>
      <c r="AL712" s="234"/>
      <c r="AM712" s="234"/>
      <c r="AN712" s="151"/>
      <c r="AO712" s="151"/>
      <c r="AP712" s="151"/>
      <c r="AQ712" s="151"/>
      <c r="AR712" s="235"/>
    </row>
    <row r="713" spans="1:44" x14ac:dyDescent="0.15">
      <c r="A713" s="76"/>
      <c r="B713" s="238"/>
      <c r="C713" s="150"/>
      <c r="D713" s="150"/>
      <c r="E713" s="149"/>
      <c r="F713" s="150"/>
      <c r="G713" s="150"/>
      <c r="H713" s="149"/>
      <c r="I713" s="150"/>
      <c r="J713" s="150"/>
      <c r="K713" s="149"/>
      <c r="L713" s="150"/>
      <c r="M713" s="150"/>
      <c r="N713" s="149"/>
      <c r="O713" s="150"/>
      <c r="P713" s="150"/>
      <c r="Q713" s="149"/>
      <c r="R713" s="150"/>
      <c r="S713" s="150"/>
      <c r="T713" s="149"/>
      <c r="U713" s="150"/>
      <c r="V713" s="150"/>
      <c r="W713" s="149"/>
      <c r="X713" s="150"/>
      <c r="Y713" s="150"/>
      <c r="Z713" s="149"/>
      <c r="AA713" s="150"/>
      <c r="AB713" s="150"/>
      <c r="AC713" s="149"/>
      <c r="AD713" s="150"/>
      <c r="AE713" s="150"/>
      <c r="AF713" s="149"/>
      <c r="AG713" s="231"/>
      <c r="AH713" s="232"/>
      <c r="AI713" s="233"/>
      <c r="AJ713" s="148"/>
      <c r="AK713" s="234"/>
      <c r="AL713" s="234"/>
      <c r="AM713" s="234"/>
      <c r="AN713" s="151"/>
      <c r="AO713" s="151"/>
      <c r="AP713" s="151"/>
      <c r="AQ713" s="151"/>
      <c r="AR713" s="235"/>
    </row>
    <row r="714" spans="1:44" x14ac:dyDescent="0.15">
      <c r="A714" s="76"/>
      <c r="B714" s="238"/>
      <c r="C714" s="150"/>
      <c r="D714" s="150"/>
      <c r="E714" s="149"/>
      <c r="F714" s="150"/>
      <c r="G714" s="150"/>
      <c r="H714" s="149"/>
      <c r="I714" s="150"/>
      <c r="J714" s="150"/>
      <c r="K714" s="149"/>
      <c r="L714" s="150"/>
      <c r="M714" s="150"/>
      <c r="N714" s="149"/>
      <c r="O714" s="150"/>
      <c r="P714" s="150"/>
      <c r="Q714" s="149"/>
      <c r="R714" s="150"/>
      <c r="S714" s="150"/>
      <c r="T714" s="149"/>
      <c r="U714" s="150"/>
      <c r="V714" s="150"/>
      <c r="W714" s="149"/>
      <c r="X714" s="150"/>
      <c r="Y714" s="150"/>
      <c r="Z714" s="149"/>
      <c r="AA714" s="150"/>
      <c r="AB714" s="150"/>
      <c r="AC714" s="149"/>
      <c r="AD714" s="150"/>
      <c r="AE714" s="150"/>
      <c r="AF714" s="149"/>
      <c r="AG714" s="231"/>
      <c r="AH714" s="232"/>
      <c r="AI714" s="233"/>
      <c r="AJ714" s="148"/>
      <c r="AK714" s="234"/>
      <c r="AL714" s="234"/>
      <c r="AM714" s="234"/>
      <c r="AN714" s="151"/>
      <c r="AO714" s="151"/>
      <c r="AP714" s="151"/>
      <c r="AQ714" s="151"/>
      <c r="AR714" s="235"/>
    </row>
    <row r="715" spans="1:44" x14ac:dyDescent="0.15">
      <c r="A715" s="76"/>
      <c r="B715" s="238"/>
      <c r="C715" s="150"/>
      <c r="D715" s="150"/>
      <c r="E715" s="149"/>
      <c r="F715" s="150"/>
      <c r="G715" s="150"/>
      <c r="H715" s="149"/>
      <c r="I715" s="150"/>
      <c r="J715" s="150"/>
      <c r="K715" s="149"/>
      <c r="L715" s="150"/>
      <c r="M715" s="150"/>
      <c r="N715" s="149"/>
      <c r="O715" s="150"/>
      <c r="P715" s="150"/>
      <c r="Q715" s="149"/>
      <c r="R715" s="150"/>
      <c r="S715" s="150"/>
      <c r="T715" s="149"/>
      <c r="U715" s="150"/>
      <c r="V715" s="150"/>
      <c r="W715" s="149"/>
      <c r="X715" s="150"/>
      <c r="Y715" s="150"/>
      <c r="Z715" s="149"/>
      <c r="AA715" s="150"/>
      <c r="AB715" s="150"/>
      <c r="AC715" s="149"/>
      <c r="AD715" s="150"/>
      <c r="AE715" s="150"/>
      <c r="AF715" s="149"/>
      <c r="AG715" s="231"/>
      <c r="AH715" s="232"/>
      <c r="AI715" s="233"/>
      <c r="AJ715" s="148"/>
      <c r="AK715" s="234"/>
      <c r="AL715" s="234"/>
      <c r="AM715" s="234"/>
      <c r="AN715" s="151"/>
      <c r="AO715" s="151"/>
      <c r="AP715" s="151"/>
      <c r="AQ715" s="151"/>
      <c r="AR715" s="235"/>
    </row>
    <row r="716" spans="1:44" x14ac:dyDescent="0.15">
      <c r="A716" s="76"/>
      <c r="B716" s="238"/>
      <c r="C716" s="150"/>
      <c r="D716" s="150"/>
      <c r="E716" s="149"/>
      <c r="F716" s="150"/>
      <c r="G716" s="150"/>
      <c r="H716" s="149"/>
      <c r="I716" s="150"/>
      <c r="J716" s="150"/>
      <c r="K716" s="149"/>
      <c r="L716" s="150"/>
      <c r="M716" s="150"/>
      <c r="N716" s="149"/>
      <c r="O716" s="150"/>
      <c r="P716" s="150"/>
      <c r="Q716" s="149"/>
      <c r="R716" s="150"/>
      <c r="S716" s="150"/>
      <c r="T716" s="149"/>
      <c r="U716" s="150"/>
      <c r="V716" s="150"/>
      <c r="W716" s="149"/>
      <c r="X716" s="150"/>
      <c r="Y716" s="150"/>
      <c r="Z716" s="149"/>
      <c r="AA716" s="150"/>
      <c r="AB716" s="150"/>
      <c r="AC716" s="149"/>
      <c r="AD716" s="150"/>
      <c r="AE716" s="150"/>
      <c r="AF716" s="149"/>
      <c r="AG716" s="231"/>
      <c r="AH716" s="232"/>
      <c r="AI716" s="233"/>
      <c r="AJ716" s="148"/>
      <c r="AK716" s="234"/>
      <c r="AL716" s="234"/>
      <c r="AM716" s="234"/>
      <c r="AN716" s="151"/>
      <c r="AO716" s="151"/>
      <c r="AP716" s="151"/>
      <c r="AQ716" s="151"/>
      <c r="AR716" s="235"/>
    </row>
    <row r="717" spans="1:44" x14ac:dyDescent="0.15">
      <c r="A717" s="76"/>
      <c r="B717" s="238"/>
      <c r="C717" s="150"/>
      <c r="D717" s="150"/>
      <c r="E717" s="149"/>
      <c r="F717" s="150"/>
      <c r="G717" s="150"/>
      <c r="H717" s="149"/>
      <c r="I717" s="150"/>
      <c r="J717" s="150"/>
      <c r="K717" s="149"/>
      <c r="L717" s="150"/>
      <c r="M717" s="150"/>
      <c r="N717" s="149"/>
      <c r="O717" s="150"/>
      <c r="P717" s="150"/>
      <c r="Q717" s="149"/>
      <c r="R717" s="150"/>
      <c r="S717" s="150"/>
      <c r="T717" s="149"/>
      <c r="U717" s="150"/>
      <c r="V717" s="150"/>
      <c r="W717" s="149"/>
      <c r="X717" s="150"/>
      <c r="Y717" s="150"/>
      <c r="Z717" s="149"/>
      <c r="AA717" s="150"/>
      <c r="AB717" s="150"/>
      <c r="AC717" s="149"/>
      <c r="AD717" s="150"/>
      <c r="AE717" s="150"/>
      <c r="AF717" s="149"/>
      <c r="AG717" s="231"/>
      <c r="AH717" s="232"/>
      <c r="AI717" s="233"/>
      <c r="AJ717" s="148"/>
      <c r="AK717" s="234"/>
      <c r="AL717" s="234"/>
      <c r="AM717" s="234"/>
      <c r="AN717" s="151"/>
      <c r="AO717" s="151"/>
      <c r="AP717" s="151"/>
      <c r="AQ717" s="151"/>
      <c r="AR717" s="235"/>
    </row>
    <row r="718" spans="1:44" x14ac:dyDescent="0.15">
      <c r="A718" s="76"/>
      <c r="B718" s="238"/>
      <c r="C718" s="150"/>
      <c r="D718" s="150"/>
      <c r="E718" s="149"/>
      <c r="F718" s="150"/>
      <c r="G718" s="150"/>
      <c r="H718" s="149"/>
      <c r="I718" s="150"/>
      <c r="J718" s="150"/>
      <c r="K718" s="149"/>
      <c r="L718" s="150"/>
      <c r="M718" s="150"/>
      <c r="N718" s="149"/>
      <c r="O718" s="150"/>
      <c r="P718" s="150"/>
      <c r="Q718" s="149"/>
      <c r="R718" s="150"/>
      <c r="S718" s="150"/>
      <c r="T718" s="149"/>
      <c r="U718" s="150"/>
      <c r="V718" s="150"/>
      <c r="W718" s="149"/>
      <c r="X718" s="150"/>
      <c r="Y718" s="150"/>
      <c r="Z718" s="149"/>
      <c r="AA718" s="150"/>
      <c r="AB718" s="150"/>
      <c r="AC718" s="149"/>
      <c r="AD718" s="150"/>
      <c r="AE718" s="150"/>
      <c r="AF718" s="149"/>
      <c r="AG718" s="231"/>
      <c r="AH718" s="232"/>
      <c r="AI718" s="233"/>
      <c r="AJ718" s="148"/>
      <c r="AK718" s="234"/>
      <c r="AL718" s="234"/>
      <c r="AM718" s="234"/>
      <c r="AN718" s="151"/>
      <c r="AO718" s="151"/>
      <c r="AP718" s="151"/>
      <c r="AQ718" s="151"/>
      <c r="AR718" s="235"/>
    </row>
    <row r="719" spans="1:44" x14ac:dyDescent="0.15">
      <c r="A719" s="76"/>
      <c r="B719" s="238"/>
      <c r="C719" s="150"/>
      <c r="D719" s="150"/>
      <c r="E719" s="149"/>
      <c r="F719" s="150"/>
      <c r="G719" s="150"/>
      <c r="H719" s="149"/>
      <c r="I719" s="150"/>
      <c r="J719" s="150"/>
      <c r="K719" s="149"/>
      <c r="L719" s="150"/>
      <c r="M719" s="150"/>
      <c r="N719" s="149"/>
      <c r="O719" s="150"/>
      <c r="P719" s="150"/>
      <c r="Q719" s="149"/>
      <c r="R719" s="150"/>
      <c r="S719" s="150"/>
      <c r="T719" s="149"/>
      <c r="U719" s="150"/>
      <c r="V719" s="150"/>
      <c r="W719" s="149"/>
      <c r="X719" s="150"/>
      <c r="Y719" s="150"/>
      <c r="Z719" s="149"/>
      <c r="AA719" s="150"/>
      <c r="AB719" s="150"/>
      <c r="AC719" s="149"/>
      <c r="AD719" s="150"/>
      <c r="AE719" s="150"/>
      <c r="AF719" s="149"/>
      <c r="AG719" s="231"/>
      <c r="AH719" s="232"/>
      <c r="AI719" s="233"/>
      <c r="AJ719" s="148"/>
      <c r="AK719" s="234"/>
      <c r="AL719" s="234"/>
      <c r="AM719" s="234"/>
      <c r="AN719" s="151"/>
      <c r="AO719" s="151"/>
      <c r="AP719" s="151"/>
      <c r="AQ719" s="151"/>
      <c r="AR719" s="235"/>
    </row>
    <row r="720" spans="1:44" x14ac:dyDescent="0.15">
      <c r="A720" s="76"/>
      <c r="B720" s="238"/>
      <c r="C720" s="150"/>
      <c r="D720" s="150"/>
      <c r="E720" s="149"/>
      <c r="F720" s="150"/>
      <c r="G720" s="150"/>
      <c r="H720" s="149"/>
      <c r="I720" s="150"/>
      <c r="J720" s="150"/>
      <c r="K720" s="149"/>
      <c r="L720" s="150"/>
      <c r="M720" s="150"/>
      <c r="N720" s="149"/>
      <c r="O720" s="150"/>
      <c r="P720" s="150"/>
      <c r="Q720" s="149"/>
      <c r="R720" s="150"/>
      <c r="S720" s="150"/>
      <c r="T720" s="149"/>
      <c r="U720" s="150"/>
      <c r="V720" s="150"/>
      <c r="W720" s="149"/>
      <c r="X720" s="150"/>
      <c r="Y720" s="150"/>
      <c r="Z720" s="149"/>
      <c r="AA720" s="150"/>
      <c r="AB720" s="150"/>
      <c r="AC720" s="149"/>
      <c r="AD720" s="150"/>
      <c r="AE720" s="150"/>
      <c r="AF720" s="149"/>
      <c r="AG720" s="231"/>
      <c r="AH720" s="232"/>
      <c r="AI720" s="233"/>
      <c r="AJ720" s="148"/>
      <c r="AK720" s="234"/>
      <c r="AL720" s="234"/>
      <c r="AM720" s="234"/>
      <c r="AN720" s="151"/>
      <c r="AO720" s="151"/>
      <c r="AP720" s="151"/>
      <c r="AQ720" s="151"/>
      <c r="AR720" s="235"/>
    </row>
    <row r="721" spans="1:44" x14ac:dyDescent="0.15">
      <c r="A721" s="76"/>
      <c r="B721" s="238"/>
      <c r="C721" s="150"/>
      <c r="D721" s="150"/>
      <c r="E721" s="149"/>
      <c r="F721" s="150"/>
      <c r="G721" s="150"/>
      <c r="H721" s="149"/>
      <c r="I721" s="150"/>
      <c r="J721" s="150"/>
      <c r="K721" s="149"/>
      <c r="L721" s="150"/>
      <c r="M721" s="150"/>
      <c r="N721" s="149"/>
      <c r="O721" s="150"/>
      <c r="P721" s="150"/>
      <c r="Q721" s="149"/>
      <c r="R721" s="150"/>
      <c r="S721" s="150"/>
      <c r="T721" s="149"/>
      <c r="U721" s="150"/>
      <c r="V721" s="150"/>
      <c r="W721" s="149"/>
      <c r="X721" s="150"/>
      <c r="Y721" s="150"/>
      <c r="Z721" s="149"/>
      <c r="AA721" s="150"/>
      <c r="AB721" s="150"/>
      <c r="AC721" s="149"/>
      <c r="AD721" s="150"/>
      <c r="AE721" s="150"/>
      <c r="AF721" s="149"/>
      <c r="AG721" s="231"/>
      <c r="AH721" s="232"/>
      <c r="AI721" s="233"/>
      <c r="AJ721" s="148"/>
      <c r="AK721" s="234"/>
      <c r="AL721" s="234"/>
      <c r="AM721" s="234"/>
      <c r="AN721" s="151"/>
      <c r="AO721" s="151"/>
      <c r="AP721" s="151"/>
      <c r="AQ721" s="151"/>
      <c r="AR721" s="235"/>
    </row>
    <row r="722" spans="1:44" x14ac:dyDescent="0.15">
      <c r="A722" s="76"/>
      <c r="B722" s="238"/>
      <c r="C722" s="150"/>
      <c r="D722" s="150"/>
      <c r="E722" s="149"/>
      <c r="F722" s="150"/>
      <c r="G722" s="150"/>
      <c r="H722" s="149"/>
      <c r="I722" s="150"/>
      <c r="J722" s="150"/>
      <c r="K722" s="149"/>
      <c r="L722" s="150"/>
      <c r="M722" s="150"/>
      <c r="N722" s="149"/>
      <c r="O722" s="150"/>
      <c r="P722" s="150"/>
      <c r="Q722" s="149"/>
      <c r="R722" s="150"/>
      <c r="S722" s="150"/>
      <c r="T722" s="149"/>
      <c r="U722" s="150"/>
      <c r="V722" s="150"/>
      <c r="W722" s="149"/>
      <c r="X722" s="150"/>
      <c r="Y722" s="150"/>
      <c r="Z722" s="149"/>
      <c r="AA722" s="150"/>
      <c r="AB722" s="150"/>
      <c r="AC722" s="149"/>
      <c r="AD722" s="150"/>
      <c r="AE722" s="150"/>
      <c r="AF722" s="149"/>
      <c r="AG722" s="231"/>
      <c r="AH722" s="232"/>
      <c r="AI722" s="233"/>
      <c r="AJ722" s="148"/>
      <c r="AK722" s="234"/>
      <c r="AL722" s="234"/>
      <c r="AM722" s="234"/>
      <c r="AN722" s="151"/>
      <c r="AO722" s="151"/>
      <c r="AP722" s="151"/>
      <c r="AQ722" s="151"/>
      <c r="AR722" s="235"/>
    </row>
    <row r="723" spans="1:44" x14ac:dyDescent="0.15">
      <c r="A723" s="76"/>
      <c r="B723" s="238"/>
      <c r="C723" s="150"/>
      <c r="D723" s="150"/>
      <c r="E723" s="149"/>
      <c r="F723" s="150"/>
      <c r="G723" s="150"/>
      <c r="H723" s="149"/>
      <c r="I723" s="150"/>
      <c r="J723" s="150"/>
      <c r="K723" s="149"/>
      <c r="L723" s="150"/>
      <c r="M723" s="150"/>
      <c r="N723" s="149"/>
      <c r="O723" s="150"/>
      <c r="P723" s="150"/>
      <c r="Q723" s="149"/>
      <c r="R723" s="150"/>
      <c r="S723" s="150"/>
      <c r="T723" s="149"/>
      <c r="U723" s="150"/>
      <c r="V723" s="150"/>
      <c r="W723" s="149"/>
      <c r="X723" s="150"/>
      <c r="Y723" s="150"/>
      <c r="Z723" s="149"/>
      <c r="AA723" s="150"/>
      <c r="AB723" s="150"/>
      <c r="AC723" s="149"/>
      <c r="AD723" s="150"/>
      <c r="AE723" s="150"/>
      <c r="AF723" s="149"/>
      <c r="AG723" s="231"/>
      <c r="AH723" s="232"/>
      <c r="AI723" s="233"/>
      <c r="AJ723" s="148"/>
      <c r="AK723" s="234"/>
      <c r="AL723" s="234"/>
      <c r="AM723" s="234"/>
      <c r="AN723" s="151"/>
      <c r="AO723" s="151"/>
      <c r="AP723" s="151"/>
      <c r="AQ723" s="151"/>
      <c r="AR723" s="235"/>
    </row>
    <row r="724" spans="1:44" x14ac:dyDescent="0.15">
      <c r="A724" s="76"/>
      <c r="B724" s="238"/>
      <c r="C724" s="150"/>
      <c r="D724" s="150"/>
      <c r="E724" s="149"/>
      <c r="F724" s="150"/>
      <c r="G724" s="150"/>
      <c r="H724" s="149"/>
      <c r="I724" s="150"/>
      <c r="J724" s="150"/>
      <c r="K724" s="149"/>
      <c r="L724" s="150"/>
      <c r="M724" s="150"/>
      <c r="N724" s="149"/>
      <c r="O724" s="150"/>
      <c r="P724" s="150"/>
      <c r="Q724" s="149"/>
      <c r="R724" s="150"/>
      <c r="S724" s="150"/>
      <c r="T724" s="149"/>
      <c r="U724" s="150"/>
      <c r="V724" s="150"/>
      <c r="W724" s="149"/>
      <c r="X724" s="150"/>
      <c r="Y724" s="150"/>
      <c r="Z724" s="149"/>
      <c r="AA724" s="150"/>
      <c r="AB724" s="150"/>
      <c r="AC724" s="149"/>
      <c r="AD724" s="150"/>
      <c r="AE724" s="150"/>
      <c r="AF724" s="149"/>
      <c r="AG724" s="231"/>
      <c r="AH724" s="232"/>
      <c r="AI724" s="233"/>
      <c r="AJ724" s="148"/>
      <c r="AK724" s="234"/>
      <c r="AL724" s="234"/>
      <c r="AM724" s="234"/>
      <c r="AN724" s="151"/>
      <c r="AO724" s="151"/>
      <c r="AP724" s="151"/>
      <c r="AQ724" s="151"/>
      <c r="AR724" s="235"/>
    </row>
    <row r="725" spans="1:44" x14ac:dyDescent="0.15">
      <c r="A725" s="76"/>
      <c r="B725" s="238"/>
      <c r="C725" s="150"/>
      <c r="D725" s="150"/>
      <c r="E725" s="149"/>
      <c r="F725" s="150"/>
      <c r="G725" s="150"/>
      <c r="H725" s="149"/>
      <c r="I725" s="150"/>
      <c r="J725" s="150"/>
      <c r="K725" s="149"/>
      <c r="L725" s="150"/>
      <c r="M725" s="150"/>
      <c r="N725" s="149"/>
      <c r="O725" s="150"/>
      <c r="P725" s="150"/>
      <c r="Q725" s="149"/>
      <c r="R725" s="150"/>
      <c r="S725" s="150"/>
      <c r="T725" s="149"/>
      <c r="U725" s="150"/>
      <c r="V725" s="150"/>
      <c r="W725" s="149"/>
      <c r="X725" s="150"/>
      <c r="Y725" s="150"/>
      <c r="Z725" s="149"/>
      <c r="AA725" s="150"/>
      <c r="AB725" s="150"/>
      <c r="AC725" s="149"/>
      <c r="AD725" s="150"/>
      <c r="AE725" s="150"/>
      <c r="AF725" s="149"/>
      <c r="AG725" s="231"/>
      <c r="AH725" s="232"/>
      <c r="AI725" s="233"/>
      <c r="AJ725" s="148"/>
      <c r="AK725" s="234"/>
      <c r="AL725" s="234"/>
      <c r="AM725" s="234"/>
      <c r="AN725" s="151"/>
      <c r="AO725" s="151"/>
      <c r="AP725" s="151"/>
      <c r="AQ725" s="151"/>
      <c r="AR725" s="235"/>
    </row>
    <row r="726" spans="1:44" x14ac:dyDescent="0.15">
      <c r="A726" s="76"/>
      <c r="B726" s="238"/>
      <c r="C726" s="150"/>
      <c r="D726" s="150"/>
      <c r="E726" s="149"/>
      <c r="F726" s="150"/>
      <c r="G726" s="150"/>
      <c r="H726" s="149"/>
      <c r="I726" s="150"/>
      <c r="J726" s="150"/>
      <c r="K726" s="149"/>
      <c r="L726" s="150"/>
      <c r="M726" s="150"/>
      <c r="N726" s="149"/>
      <c r="O726" s="150"/>
      <c r="P726" s="150"/>
      <c r="Q726" s="149"/>
      <c r="R726" s="150"/>
      <c r="S726" s="150"/>
      <c r="T726" s="149"/>
      <c r="U726" s="150"/>
      <c r="V726" s="150"/>
      <c r="W726" s="149"/>
      <c r="X726" s="150"/>
      <c r="Y726" s="150"/>
      <c r="Z726" s="149"/>
      <c r="AA726" s="150"/>
      <c r="AB726" s="150"/>
      <c r="AC726" s="149"/>
      <c r="AD726" s="150"/>
      <c r="AE726" s="150"/>
      <c r="AF726" s="149"/>
      <c r="AG726" s="231"/>
      <c r="AH726" s="232"/>
      <c r="AI726" s="233"/>
      <c r="AJ726" s="148"/>
      <c r="AK726" s="234"/>
      <c r="AL726" s="234"/>
      <c r="AM726" s="234"/>
      <c r="AN726" s="151"/>
      <c r="AO726" s="151"/>
      <c r="AP726" s="151"/>
      <c r="AQ726" s="151"/>
      <c r="AR726" s="235"/>
    </row>
    <row r="727" spans="1:44" x14ac:dyDescent="0.15">
      <c r="A727" s="76"/>
      <c r="B727" s="238"/>
      <c r="C727" s="150"/>
      <c r="D727" s="150"/>
      <c r="E727" s="149"/>
      <c r="F727" s="150"/>
      <c r="G727" s="150"/>
      <c r="H727" s="149"/>
      <c r="I727" s="150"/>
      <c r="J727" s="150"/>
      <c r="K727" s="149"/>
      <c r="L727" s="150"/>
      <c r="M727" s="150"/>
      <c r="N727" s="149"/>
      <c r="O727" s="150"/>
      <c r="P727" s="150"/>
      <c r="Q727" s="149"/>
      <c r="R727" s="150"/>
      <c r="S727" s="150"/>
      <c r="T727" s="149"/>
      <c r="U727" s="150"/>
      <c r="V727" s="150"/>
      <c r="W727" s="149"/>
      <c r="X727" s="150"/>
      <c r="Y727" s="150"/>
      <c r="Z727" s="149"/>
      <c r="AA727" s="150"/>
      <c r="AB727" s="150"/>
      <c r="AC727" s="149"/>
      <c r="AD727" s="150"/>
      <c r="AE727" s="150"/>
      <c r="AF727" s="149"/>
      <c r="AG727" s="231"/>
      <c r="AH727" s="232"/>
      <c r="AI727" s="233"/>
      <c r="AJ727" s="148"/>
      <c r="AK727" s="234"/>
      <c r="AL727" s="234"/>
      <c r="AM727" s="234"/>
      <c r="AN727" s="151"/>
      <c r="AO727" s="151"/>
      <c r="AP727" s="151"/>
      <c r="AQ727" s="151"/>
      <c r="AR727" s="235"/>
    </row>
    <row r="728" spans="1:44" x14ac:dyDescent="0.15">
      <c r="A728" s="76"/>
      <c r="B728" s="238"/>
      <c r="C728" s="150"/>
      <c r="D728" s="150"/>
      <c r="E728" s="149"/>
      <c r="F728" s="150"/>
      <c r="G728" s="150"/>
      <c r="H728" s="149"/>
      <c r="I728" s="150"/>
      <c r="J728" s="150"/>
      <c r="K728" s="149"/>
      <c r="L728" s="150"/>
      <c r="M728" s="150"/>
      <c r="N728" s="149"/>
      <c r="O728" s="150"/>
      <c r="P728" s="150"/>
      <c r="Q728" s="149"/>
      <c r="R728" s="150"/>
      <c r="S728" s="150"/>
      <c r="T728" s="149"/>
      <c r="U728" s="150"/>
      <c r="V728" s="150"/>
      <c r="W728" s="149"/>
      <c r="X728" s="150"/>
      <c r="Y728" s="150"/>
      <c r="Z728" s="149"/>
      <c r="AA728" s="150"/>
      <c r="AB728" s="150"/>
      <c r="AC728" s="149"/>
      <c r="AD728" s="150"/>
      <c r="AE728" s="150"/>
      <c r="AF728" s="149"/>
      <c r="AG728" s="231"/>
      <c r="AH728" s="232"/>
      <c r="AI728" s="233"/>
      <c r="AJ728" s="148"/>
      <c r="AK728" s="234"/>
      <c r="AL728" s="234"/>
      <c r="AM728" s="234"/>
      <c r="AN728" s="151"/>
      <c r="AO728" s="151"/>
      <c r="AP728" s="151"/>
      <c r="AQ728" s="151"/>
      <c r="AR728" s="235"/>
    </row>
    <row r="729" spans="1:44" x14ac:dyDescent="0.15">
      <c r="A729" s="76"/>
      <c r="B729" s="238"/>
      <c r="C729" s="150"/>
      <c r="D729" s="150"/>
      <c r="E729" s="149"/>
      <c r="F729" s="150"/>
      <c r="G729" s="150"/>
      <c r="H729" s="149"/>
      <c r="I729" s="150"/>
      <c r="J729" s="150"/>
      <c r="K729" s="149"/>
      <c r="L729" s="150"/>
      <c r="M729" s="150"/>
      <c r="N729" s="149"/>
      <c r="O729" s="150"/>
      <c r="P729" s="150"/>
      <c r="Q729" s="149"/>
      <c r="R729" s="150"/>
      <c r="S729" s="150"/>
      <c r="T729" s="149"/>
      <c r="U729" s="150"/>
      <c r="V729" s="150"/>
      <c r="W729" s="149"/>
      <c r="X729" s="150"/>
      <c r="Y729" s="150"/>
      <c r="Z729" s="149"/>
      <c r="AA729" s="150"/>
      <c r="AB729" s="150"/>
      <c r="AC729" s="149"/>
      <c r="AD729" s="150"/>
      <c r="AE729" s="150"/>
      <c r="AF729" s="149"/>
      <c r="AG729" s="231"/>
      <c r="AH729" s="232"/>
      <c r="AI729" s="233"/>
      <c r="AJ729" s="148"/>
      <c r="AK729" s="234"/>
      <c r="AL729" s="234"/>
      <c r="AM729" s="234"/>
      <c r="AN729" s="151"/>
      <c r="AO729" s="151"/>
      <c r="AP729" s="151"/>
      <c r="AQ729" s="151"/>
      <c r="AR729" s="235"/>
    </row>
    <row r="730" spans="1:44" x14ac:dyDescent="0.15">
      <c r="A730" s="76"/>
      <c r="B730" s="238"/>
      <c r="C730" s="150"/>
      <c r="D730" s="150"/>
      <c r="E730" s="149"/>
      <c r="F730" s="150"/>
      <c r="G730" s="150"/>
      <c r="H730" s="149"/>
      <c r="I730" s="150"/>
      <c r="J730" s="150"/>
      <c r="K730" s="149"/>
      <c r="L730" s="150"/>
      <c r="M730" s="150"/>
      <c r="N730" s="149"/>
      <c r="O730" s="150"/>
      <c r="P730" s="150"/>
      <c r="Q730" s="149"/>
      <c r="R730" s="150"/>
      <c r="S730" s="150"/>
      <c r="T730" s="149"/>
      <c r="U730" s="150"/>
      <c r="V730" s="150"/>
      <c r="W730" s="149"/>
      <c r="X730" s="150"/>
      <c r="Y730" s="150"/>
      <c r="Z730" s="149"/>
      <c r="AA730" s="150"/>
      <c r="AB730" s="150"/>
      <c r="AC730" s="149"/>
      <c r="AD730" s="150"/>
      <c r="AE730" s="150"/>
      <c r="AF730" s="149"/>
      <c r="AG730" s="231"/>
      <c r="AH730" s="232"/>
      <c r="AI730" s="233"/>
      <c r="AJ730" s="148"/>
      <c r="AK730" s="234"/>
      <c r="AL730" s="234"/>
      <c r="AM730" s="234"/>
      <c r="AN730" s="151"/>
      <c r="AO730" s="151"/>
      <c r="AP730" s="151"/>
      <c r="AQ730" s="151"/>
      <c r="AR730" s="235"/>
    </row>
    <row r="731" spans="1:44" x14ac:dyDescent="0.15">
      <c r="A731" s="76"/>
      <c r="B731" s="238"/>
      <c r="C731" s="150"/>
      <c r="D731" s="150"/>
      <c r="E731" s="149"/>
      <c r="F731" s="150"/>
      <c r="G731" s="150"/>
      <c r="H731" s="149"/>
      <c r="I731" s="150"/>
      <c r="J731" s="150"/>
      <c r="K731" s="149"/>
      <c r="L731" s="150"/>
      <c r="M731" s="150"/>
      <c r="N731" s="149"/>
      <c r="O731" s="150"/>
      <c r="P731" s="150"/>
      <c r="Q731" s="149"/>
      <c r="R731" s="150"/>
      <c r="S731" s="150"/>
      <c r="T731" s="149"/>
      <c r="U731" s="150"/>
      <c r="V731" s="150"/>
      <c r="W731" s="149"/>
      <c r="X731" s="150"/>
      <c r="Y731" s="150"/>
      <c r="Z731" s="149"/>
      <c r="AA731" s="150"/>
      <c r="AB731" s="150"/>
      <c r="AC731" s="149"/>
      <c r="AD731" s="150"/>
      <c r="AE731" s="150"/>
      <c r="AF731" s="149"/>
      <c r="AG731" s="231"/>
      <c r="AH731" s="232"/>
      <c r="AI731" s="233"/>
      <c r="AJ731" s="148"/>
      <c r="AK731" s="234"/>
      <c r="AL731" s="234"/>
      <c r="AM731" s="234"/>
      <c r="AN731" s="151"/>
      <c r="AO731" s="151"/>
      <c r="AP731" s="151"/>
      <c r="AQ731" s="151"/>
      <c r="AR731" s="235"/>
    </row>
    <row r="732" spans="1:44" x14ac:dyDescent="0.15">
      <c r="A732" s="76"/>
      <c r="B732" s="238"/>
      <c r="C732" s="150"/>
      <c r="D732" s="150"/>
      <c r="E732" s="149"/>
      <c r="F732" s="150"/>
      <c r="G732" s="150"/>
      <c r="H732" s="149"/>
      <c r="I732" s="150"/>
      <c r="J732" s="150"/>
      <c r="K732" s="149"/>
      <c r="L732" s="150"/>
      <c r="M732" s="150"/>
      <c r="N732" s="149"/>
      <c r="O732" s="150"/>
      <c r="P732" s="150"/>
      <c r="Q732" s="149"/>
      <c r="R732" s="150"/>
      <c r="S732" s="150"/>
      <c r="T732" s="149"/>
      <c r="U732" s="150"/>
      <c r="V732" s="150"/>
      <c r="W732" s="149"/>
      <c r="X732" s="150"/>
      <c r="Y732" s="150"/>
      <c r="Z732" s="149"/>
      <c r="AA732" s="150"/>
      <c r="AB732" s="150"/>
      <c r="AC732" s="149"/>
      <c r="AD732" s="150"/>
      <c r="AE732" s="150"/>
      <c r="AF732" s="149"/>
      <c r="AG732" s="231"/>
      <c r="AH732" s="232"/>
      <c r="AI732" s="233"/>
      <c r="AJ732" s="148"/>
      <c r="AK732" s="234"/>
      <c r="AL732" s="234"/>
      <c r="AM732" s="234"/>
      <c r="AN732" s="151"/>
      <c r="AO732" s="151"/>
      <c r="AP732" s="151"/>
      <c r="AQ732" s="151"/>
      <c r="AR732" s="235"/>
    </row>
    <row r="733" spans="1:44" x14ac:dyDescent="0.15">
      <c r="A733" s="76"/>
      <c r="B733" s="238"/>
      <c r="C733" s="150"/>
      <c r="D733" s="150"/>
      <c r="E733" s="149"/>
      <c r="F733" s="150"/>
      <c r="G733" s="150"/>
      <c r="H733" s="149"/>
      <c r="I733" s="150"/>
      <c r="J733" s="150"/>
      <c r="K733" s="149"/>
      <c r="L733" s="150"/>
      <c r="M733" s="150"/>
      <c r="N733" s="149"/>
      <c r="O733" s="150"/>
      <c r="P733" s="150"/>
      <c r="Q733" s="149"/>
      <c r="R733" s="150"/>
      <c r="S733" s="150"/>
      <c r="T733" s="149"/>
      <c r="U733" s="150"/>
      <c r="V733" s="150"/>
      <c r="W733" s="149"/>
      <c r="X733" s="150"/>
      <c r="Y733" s="150"/>
      <c r="Z733" s="149"/>
      <c r="AA733" s="150"/>
      <c r="AB733" s="150"/>
      <c r="AC733" s="149"/>
      <c r="AD733" s="150"/>
      <c r="AE733" s="150"/>
      <c r="AF733" s="149"/>
      <c r="AG733" s="231"/>
      <c r="AH733" s="232"/>
      <c r="AI733" s="233"/>
      <c r="AJ733" s="148"/>
      <c r="AK733" s="234"/>
      <c r="AL733" s="234"/>
      <c r="AM733" s="234"/>
      <c r="AN733" s="151"/>
      <c r="AO733" s="151"/>
      <c r="AP733" s="151"/>
      <c r="AQ733" s="151"/>
      <c r="AR733" s="235"/>
    </row>
    <row r="734" spans="1:44" x14ac:dyDescent="0.15">
      <c r="A734" s="76"/>
      <c r="B734" s="238"/>
      <c r="C734" s="150"/>
      <c r="D734" s="150"/>
      <c r="E734" s="149"/>
      <c r="F734" s="150"/>
      <c r="G734" s="150"/>
      <c r="H734" s="149"/>
      <c r="I734" s="150"/>
      <c r="J734" s="150"/>
      <c r="K734" s="149"/>
      <c r="L734" s="150"/>
      <c r="M734" s="150"/>
      <c r="N734" s="149"/>
      <c r="O734" s="150"/>
      <c r="P734" s="150"/>
      <c r="Q734" s="149"/>
      <c r="R734" s="150"/>
      <c r="S734" s="150"/>
      <c r="T734" s="149"/>
      <c r="U734" s="150"/>
      <c r="V734" s="150"/>
      <c r="W734" s="149"/>
      <c r="X734" s="150"/>
      <c r="Y734" s="150"/>
      <c r="Z734" s="149"/>
      <c r="AA734" s="150"/>
      <c r="AB734" s="150"/>
      <c r="AC734" s="149"/>
      <c r="AD734" s="150"/>
      <c r="AE734" s="150"/>
      <c r="AF734" s="149"/>
      <c r="AG734" s="231"/>
      <c r="AH734" s="232"/>
      <c r="AI734" s="233"/>
      <c r="AJ734" s="148"/>
      <c r="AK734" s="234"/>
      <c r="AL734" s="234"/>
      <c r="AM734" s="234"/>
      <c r="AN734" s="151"/>
      <c r="AO734" s="151"/>
      <c r="AP734" s="151"/>
      <c r="AQ734" s="151"/>
      <c r="AR734" s="235"/>
    </row>
    <row r="735" spans="1:44" x14ac:dyDescent="0.15">
      <c r="A735" s="76"/>
      <c r="B735" s="238"/>
      <c r="C735" s="150"/>
      <c r="D735" s="150"/>
      <c r="E735" s="149"/>
      <c r="F735" s="150"/>
      <c r="G735" s="150"/>
      <c r="H735" s="149"/>
      <c r="I735" s="150"/>
      <c r="J735" s="150"/>
      <c r="K735" s="149"/>
      <c r="L735" s="150"/>
      <c r="M735" s="150"/>
      <c r="N735" s="149"/>
      <c r="O735" s="150"/>
      <c r="P735" s="150"/>
      <c r="Q735" s="149"/>
      <c r="R735" s="150"/>
      <c r="S735" s="150"/>
      <c r="T735" s="149"/>
      <c r="U735" s="150"/>
      <c r="V735" s="150"/>
      <c r="W735" s="149"/>
      <c r="X735" s="150"/>
      <c r="Y735" s="150"/>
      <c r="Z735" s="149"/>
      <c r="AA735" s="150"/>
      <c r="AB735" s="150"/>
      <c r="AC735" s="149"/>
      <c r="AD735" s="150"/>
      <c r="AE735" s="150"/>
      <c r="AF735" s="149"/>
      <c r="AG735" s="231"/>
      <c r="AH735" s="232"/>
      <c r="AI735" s="233"/>
      <c r="AJ735" s="148"/>
      <c r="AK735" s="234"/>
      <c r="AL735" s="234"/>
      <c r="AM735" s="234"/>
      <c r="AN735" s="151"/>
      <c r="AO735" s="151"/>
      <c r="AP735" s="151"/>
      <c r="AQ735" s="151"/>
      <c r="AR735" s="235"/>
    </row>
    <row r="736" spans="1:44" x14ac:dyDescent="0.15">
      <c r="A736" s="76"/>
      <c r="B736" s="238"/>
      <c r="C736" s="150"/>
      <c r="D736" s="150"/>
      <c r="E736" s="149"/>
      <c r="F736" s="150"/>
      <c r="G736" s="150"/>
      <c r="H736" s="149"/>
      <c r="I736" s="150"/>
      <c r="J736" s="150"/>
      <c r="K736" s="149"/>
      <c r="L736" s="150"/>
      <c r="M736" s="150"/>
      <c r="N736" s="149"/>
      <c r="O736" s="150"/>
      <c r="P736" s="150"/>
      <c r="Q736" s="149"/>
      <c r="R736" s="150"/>
      <c r="S736" s="150"/>
      <c r="T736" s="149"/>
      <c r="U736" s="150"/>
      <c r="V736" s="150"/>
      <c r="W736" s="149"/>
      <c r="X736" s="150"/>
      <c r="Y736" s="150"/>
      <c r="Z736" s="149"/>
      <c r="AA736" s="150"/>
      <c r="AB736" s="150"/>
      <c r="AC736" s="149"/>
      <c r="AD736" s="150"/>
      <c r="AE736" s="150"/>
      <c r="AF736" s="149"/>
      <c r="AG736" s="231"/>
      <c r="AH736" s="232"/>
      <c r="AI736" s="233"/>
      <c r="AJ736" s="148"/>
      <c r="AK736" s="234"/>
      <c r="AL736" s="234"/>
      <c r="AM736" s="234"/>
      <c r="AN736" s="151"/>
      <c r="AO736" s="151"/>
      <c r="AP736" s="151"/>
      <c r="AQ736" s="151"/>
      <c r="AR736" s="235"/>
    </row>
    <row r="737" spans="1:44" x14ac:dyDescent="0.15">
      <c r="A737" s="76"/>
      <c r="B737" s="238"/>
      <c r="C737" s="150"/>
      <c r="D737" s="150"/>
      <c r="E737" s="149"/>
      <c r="F737" s="150"/>
      <c r="G737" s="150"/>
      <c r="H737" s="149"/>
      <c r="I737" s="150"/>
      <c r="J737" s="150"/>
      <c r="K737" s="149"/>
      <c r="L737" s="150"/>
      <c r="M737" s="150"/>
      <c r="N737" s="149"/>
      <c r="O737" s="150"/>
      <c r="P737" s="150"/>
      <c r="Q737" s="149"/>
      <c r="R737" s="150"/>
      <c r="S737" s="150"/>
      <c r="T737" s="149"/>
      <c r="U737" s="150"/>
      <c r="V737" s="150"/>
      <c r="W737" s="149"/>
      <c r="X737" s="150"/>
      <c r="Y737" s="150"/>
      <c r="Z737" s="149"/>
      <c r="AA737" s="150"/>
      <c r="AB737" s="150"/>
      <c r="AC737" s="149"/>
      <c r="AD737" s="150"/>
      <c r="AE737" s="150"/>
      <c r="AF737" s="149"/>
      <c r="AG737" s="231"/>
      <c r="AH737" s="232"/>
      <c r="AI737" s="233"/>
      <c r="AJ737" s="148"/>
      <c r="AK737" s="234"/>
      <c r="AL737" s="234"/>
      <c r="AM737" s="234"/>
      <c r="AN737" s="151"/>
      <c r="AO737" s="151"/>
      <c r="AP737" s="151"/>
      <c r="AQ737" s="151"/>
      <c r="AR737" s="235"/>
    </row>
    <row r="738" spans="1:44" x14ac:dyDescent="0.15">
      <c r="A738" s="76"/>
      <c r="B738" s="238"/>
      <c r="C738" s="150"/>
      <c r="D738" s="150"/>
      <c r="E738" s="149"/>
      <c r="F738" s="150"/>
      <c r="G738" s="150"/>
      <c r="H738" s="149"/>
      <c r="I738" s="150"/>
      <c r="J738" s="150"/>
      <c r="K738" s="149"/>
      <c r="L738" s="150"/>
      <c r="M738" s="150"/>
      <c r="N738" s="149"/>
      <c r="O738" s="150"/>
      <c r="P738" s="150"/>
      <c r="Q738" s="149"/>
      <c r="R738" s="150"/>
      <c r="S738" s="150"/>
      <c r="T738" s="149"/>
      <c r="U738" s="150"/>
      <c r="V738" s="150"/>
      <c r="W738" s="149"/>
      <c r="X738" s="150"/>
      <c r="Y738" s="150"/>
      <c r="Z738" s="149"/>
      <c r="AA738" s="150"/>
      <c r="AB738" s="150"/>
      <c r="AC738" s="149"/>
      <c r="AD738" s="150"/>
      <c r="AE738" s="150"/>
      <c r="AF738" s="149"/>
      <c r="AG738" s="231"/>
      <c r="AH738" s="232"/>
      <c r="AI738" s="233"/>
      <c r="AJ738" s="148"/>
      <c r="AK738" s="234"/>
      <c r="AL738" s="234"/>
      <c r="AM738" s="234"/>
      <c r="AN738" s="151"/>
      <c r="AO738" s="151"/>
      <c r="AP738" s="151"/>
      <c r="AQ738" s="151"/>
      <c r="AR738" s="235"/>
    </row>
    <row r="739" spans="1:44" x14ac:dyDescent="0.15">
      <c r="A739" s="76"/>
      <c r="B739" s="238"/>
      <c r="C739" s="150"/>
      <c r="D739" s="150"/>
      <c r="E739" s="149"/>
      <c r="F739" s="150"/>
      <c r="G739" s="150"/>
      <c r="H739" s="149"/>
      <c r="I739" s="150"/>
      <c r="J739" s="150"/>
      <c r="K739" s="149"/>
      <c r="L739" s="150"/>
      <c r="M739" s="150"/>
      <c r="N739" s="149"/>
      <c r="O739" s="150"/>
      <c r="P739" s="150"/>
      <c r="Q739" s="149"/>
      <c r="R739" s="150"/>
      <c r="S739" s="150"/>
      <c r="T739" s="149"/>
      <c r="U739" s="150"/>
      <c r="V739" s="150"/>
      <c r="W739" s="149"/>
      <c r="X739" s="150"/>
      <c r="Y739" s="150"/>
      <c r="Z739" s="149"/>
      <c r="AA739" s="150"/>
      <c r="AB739" s="150"/>
      <c r="AC739" s="149"/>
      <c r="AD739" s="150"/>
      <c r="AE739" s="150"/>
      <c r="AF739" s="149"/>
      <c r="AG739" s="231"/>
      <c r="AH739" s="232"/>
      <c r="AI739" s="233"/>
      <c r="AJ739" s="148"/>
      <c r="AK739" s="234"/>
      <c r="AL739" s="234"/>
      <c r="AM739" s="234"/>
      <c r="AN739" s="151"/>
      <c r="AO739" s="151"/>
      <c r="AP739" s="151"/>
      <c r="AQ739" s="151"/>
      <c r="AR739" s="235"/>
    </row>
    <row r="740" spans="1:44" x14ac:dyDescent="0.15">
      <c r="A740" s="76"/>
      <c r="B740" s="238"/>
      <c r="C740" s="150"/>
      <c r="D740" s="150"/>
      <c r="E740" s="149"/>
      <c r="F740" s="150"/>
      <c r="G740" s="150"/>
      <c r="H740" s="149"/>
      <c r="I740" s="150"/>
      <c r="J740" s="150"/>
      <c r="K740" s="149"/>
      <c r="L740" s="150"/>
      <c r="M740" s="150"/>
      <c r="N740" s="149"/>
      <c r="O740" s="150"/>
      <c r="P740" s="150"/>
      <c r="Q740" s="149"/>
      <c r="R740" s="150"/>
      <c r="S740" s="150"/>
      <c r="T740" s="149"/>
      <c r="U740" s="150"/>
      <c r="V740" s="150"/>
      <c r="W740" s="149"/>
      <c r="X740" s="150"/>
      <c r="Y740" s="150"/>
      <c r="Z740" s="149"/>
      <c r="AA740" s="150"/>
      <c r="AB740" s="150"/>
      <c r="AC740" s="149"/>
      <c r="AD740" s="150"/>
      <c r="AE740" s="150"/>
      <c r="AF740" s="149"/>
      <c r="AG740" s="231"/>
      <c r="AH740" s="232"/>
      <c r="AI740" s="233"/>
      <c r="AJ740" s="148"/>
      <c r="AK740" s="234"/>
      <c r="AL740" s="234"/>
      <c r="AM740" s="234"/>
      <c r="AN740" s="151"/>
      <c r="AO740" s="151"/>
      <c r="AP740" s="151"/>
      <c r="AQ740" s="151"/>
      <c r="AR740" s="235"/>
    </row>
    <row r="741" spans="1:44" x14ac:dyDescent="0.15">
      <c r="A741" s="76"/>
      <c r="B741" s="238"/>
      <c r="C741" s="150"/>
      <c r="D741" s="150"/>
      <c r="E741" s="149"/>
      <c r="F741" s="150"/>
      <c r="G741" s="150"/>
      <c r="H741" s="149"/>
      <c r="I741" s="150"/>
      <c r="J741" s="150"/>
      <c r="K741" s="149"/>
      <c r="L741" s="150"/>
      <c r="M741" s="150"/>
      <c r="N741" s="149"/>
      <c r="O741" s="150"/>
      <c r="P741" s="150"/>
      <c r="Q741" s="149"/>
      <c r="R741" s="150"/>
      <c r="S741" s="150"/>
      <c r="T741" s="149"/>
      <c r="U741" s="150"/>
      <c r="V741" s="150"/>
      <c r="W741" s="149"/>
      <c r="X741" s="150"/>
      <c r="Y741" s="150"/>
      <c r="Z741" s="149"/>
      <c r="AA741" s="150"/>
      <c r="AB741" s="150"/>
      <c r="AC741" s="149"/>
      <c r="AD741" s="150"/>
      <c r="AE741" s="150"/>
      <c r="AF741" s="149"/>
      <c r="AG741" s="231"/>
      <c r="AH741" s="232"/>
      <c r="AI741" s="233"/>
      <c r="AJ741" s="148"/>
      <c r="AK741" s="234"/>
      <c r="AL741" s="234"/>
      <c r="AM741" s="234"/>
      <c r="AN741" s="151"/>
      <c r="AO741" s="151"/>
      <c r="AP741" s="151"/>
      <c r="AQ741" s="151"/>
      <c r="AR741" s="235"/>
    </row>
    <row r="742" spans="1:44" x14ac:dyDescent="0.15">
      <c r="A742" s="76"/>
      <c r="B742" s="238"/>
      <c r="C742" s="150"/>
      <c r="D742" s="150"/>
      <c r="E742" s="149"/>
      <c r="F742" s="150"/>
      <c r="G742" s="150"/>
      <c r="H742" s="149"/>
      <c r="I742" s="150"/>
      <c r="J742" s="150"/>
      <c r="K742" s="149"/>
      <c r="L742" s="150"/>
      <c r="M742" s="150"/>
      <c r="N742" s="149"/>
      <c r="O742" s="150"/>
      <c r="P742" s="150"/>
      <c r="Q742" s="149"/>
      <c r="R742" s="150"/>
      <c r="S742" s="150"/>
      <c r="T742" s="149"/>
      <c r="U742" s="150"/>
      <c r="V742" s="150"/>
      <c r="W742" s="149"/>
      <c r="X742" s="150"/>
      <c r="Y742" s="150"/>
      <c r="Z742" s="149"/>
      <c r="AA742" s="150"/>
      <c r="AB742" s="150"/>
      <c r="AC742" s="149"/>
      <c r="AD742" s="150"/>
      <c r="AE742" s="150"/>
      <c r="AF742" s="149"/>
      <c r="AG742" s="231"/>
      <c r="AH742" s="232"/>
      <c r="AI742" s="233"/>
      <c r="AJ742" s="148"/>
      <c r="AK742" s="234"/>
      <c r="AL742" s="234"/>
      <c r="AM742" s="234"/>
      <c r="AN742" s="151"/>
      <c r="AO742" s="151"/>
      <c r="AP742" s="151"/>
      <c r="AQ742" s="151"/>
      <c r="AR742" s="235"/>
    </row>
    <row r="743" spans="1:44" x14ac:dyDescent="0.15">
      <c r="A743" s="76"/>
      <c r="B743" s="238"/>
      <c r="C743" s="150"/>
      <c r="D743" s="150"/>
      <c r="E743" s="149"/>
      <c r="F743" s="150"/>
      <c r="G743" s="150"/>
      <c r="H743" s="149"/>
      <c r="I743" s="150"/>
      <c r="J743" s="150"/>
      <c r="K743" s="149"/>
      <c r="L743" s="150"/>
      <c r="M743" s="150"/>
      <c r="N743" s="149"/>
      <c r="O743" s="150"/>
      <c r="P743" s="150"/>
      <c r="Q743" s="149"/>
      <c r="R743" s="150"/>
      <c r="S743" s="150"/>
      <c r="T743" s="149"/>
      <c r="U743" s="150"/>
      <c r="V743" s="150"/>
      <c r="W743" s="149"/>
      <c r="X743" s="150"/>
      <c r="Y743" s="150"/>
      <c r="Z743" s="149"/>
      <c r="AA743" s="150"/>
      <c r="AB743" s="150"/>
      <c r="AC743" s="149"/>
      <c r="AD743" s="150"/>
      <c r="AE743" s="150"/>
      <c r="AF743" s="149"/>
      <c r="AG743" s="231"/>
      <c r="AH743" s="232"/>
      <c r="AI743" s="233"/>
      <c r="AJ743" s="148"/>
      <c r="AK743" s="234"/>
      <c r="AL743" s="234"/>
      <c r="AM743" s="234"/>
      <c r="AN743" s="151"/>
      <c r="AO743" s="151"/>
      <c r="AP743" s="151"/>
      <c r="AQ743" s="151"/>
      <c r="AR743" s="235"/>
    </row>
    <row r="744" spans="1:44" x14ac:dyDescent="0.15">
      <c r="A744" s="76"/>
      <c r="B744" s="238"/>
      <c r="C744" s="150"/>
      <c r="D744" s="150"/>
      <c r="E744" s="149"/>
      <c r="F744" s="150"/>
      <c r="G744" s="150"/>
      <c r="H744" s="149"/>
      <c r="I744" s="150"/>
      <c r="J744" s="150"/>
      <c r="K744" s="149"/>
      <c r="L744" s="150"/>
      <c r="M744" s="150"/>
      <c r="N744" s="149"/>
      <c r="O744" s="150"/>
      <c r="P744" s="150"/>
      <c r="Q744" s="149"/>
      <c r="R744" s="150"/>
      <c r="S744" s="150"/>
      <c r="T744" s="149"/>
      <c r="U744" s="150"/>
      <c r="V744" s="150"/>
      <c r="W744" s="149"/>
      <c r="X744" s="150"/>
      <c r="Y744" s="150"/>
      <c r="Z744" s="149"/>
      <c r="AA744" s="150"/>
      <c r="AB744" s="150"/>
      <c r="AC744" s="149"/>
      <c r="AD744" s="150"/>
      <c r="AE744" s="150"/>
      <c r="AF744" s="149"/>
      <c r="AG744" s="231"/>
      <c r="AH744" s="232"/>
      <c r="AI744" s="233"/>
      <c r="AJ744" s="148"/>
      <c r="AK744" s="234"/>
      <c r="AL744" s="234"/>
      <c r="AM744" s="234"/>
      <c r="AN744" s="151"/>
      <c r="AO744" s="151"/>
      <c r="AP744" s="151"/>
      <c r="AQ744" s="151"/>
      <c r="AR744" s="235"/>
    </row>
    <row r="745" spans="1:44" x14ac:dyDescent="0.15">
      <c r="A745" s="76"/>
      <c r="B745" s="238"/>
      <c r="C745" s="150"/>
      <c r="D745" s="150"/>
      <c r="E745" s="149"/>
      <c r="F745" s="150"/>
      <c r="G745" s="150"/>
      <c r="H745" s="149"/>
      <c r="I745" s="150"/>
      <c r="J745" s="150"/>
      <c r="K745" s="149"/>
      <c r="L745" s="150"/>
      <c r="M745" s="150"/>
      <c r="N745" s="149"/>
      <c r="O745" s="150"/>
      <c r="P745" s="150"/>
      <c r="Q745" s="149"/>
      <c r="R745" s="150"/>
      <c r="S745" s="150"/>
      <c r="T745" s="149"/>
      <c r="U745" s="150"/>
      <c r="V745" s="150"/>
      <c r="W745" s="149"/>
      <c r="X745" s="150"/>
      <c r="Y745" s="150"/>
      <c r="Z745" s="149"/>
      <c r="AA745" s="150"/>
      <c r="AB745" s="150"/>
      <c r="AC745" s="149"/>
      <c r="AD745" s="150"/>
      <c r="AE745" s="150"/>
      <c r="AF745" s="149"/>
      <c r="AG745" s="231"/>
      <c r="AH745" s="232"/>
      <c r="AI745" s="233"/>
      <c r="AJ745" s="148"/>
      <c r="AK745" s="234"/>
      <c r="AL745" s="234"/>
      <c r="AM745" s="234"/>
      <c r="AN745" s="151"/>
      <c r="AO745" s="151"/>
      <c r="AP745" s="151"/>
      <c r="AQ745" s="151"/>
      <c r="AR745" s="235"/>
    </row>
    <row r="746" spans="1:44" x14ac:dyDescent="0.15">
      <c r="A746" s="76"/>
      <c r="B746" s="238"/>
      <c r="C746" s="150"/>
      <c r="D746" s="150"/>
      <c r="E746" s="149"/>
      <c r="F746" s="150"/>
      <c r="G746" s="150"/>
      <c r="H746" s="149"/>
      <c r="I746" s="150"/>
      <c r="J746" s="150"/>
      <c r="K746" s="149"/>
      <c r="L746" s="150"/>
      <c r="M746" s="150"/>
      <c r="N746" s="149"/>
      <c r="O746" s="150"/>
      <c r="P746" s="150"/>
      <c r="Q746" s="149"/>
      <c r="R746" s="150"/>
      <c r="S746" s="150"/>
      <c r="T746" s="149"/>
      <c r="U746" s="150"/>
      <c r="V746" s="150"/>
      <c r="W746" s="149"/>
      <c r="X746" s="150"/>
      <c r="Y746" s="150"/>
      <c r="Z746" s="149"/>
      <c r="AA746" s="150"/>
      <c r="AB746" s="150"/>
      <c r="AC746" s="149"/>
      <c r="AD746" s="150"/>
      <c r="AE746" s="150"/>
      <c r="AF746" s="149"/>
      <c r="AG746" s="231"/>
      <c r="AH746" s="232"/>
      <c r="AI746" s="233"/>
      <c r="AJ746" s="148"/>
      <c r="AK746" s="234"/>
      <c r="AL746" s="234"/>
      <c r="AM746" s="234"/>
      <c r="AN746" s="151"/>
      <c r="AO746" s="151"/>
      <c r="AP746" s="151"/>
      <c r="AQ746" s="151"/>
      <c r="AR746" s="235"/>
    </row>
    <row r="747" spans="1:44" x14ac:dyDescent="0.15">
      <c r="A747" s="76"/>
      <c r="B747" s="238"/>
      <c r="C747" s="150"/>
      <c r="D747" s="150"/>
      <c r="E747" s="149"/>
      <c r="F747" s="150"/>
      <c r="G747" s="150"/>
      <c r="H747" s="149"/>
      <c r="I747" s="150"/>
      <c r="J747" s="150"/>
      <c r="K747" s="149"/>
      <c r="L747" s="150"/>
      <c r="M747" s="150"/>
      <c r="N747" s="149"/>
      <c r="O747" s="150"/>
      <c r="P747" s="150"/>
      <c r="Q747" s="149"/>
      <c r="R747" s="150"/>
      <c r="S747" s="150"/>
      <c r="T747" s="149"/>
      <c r="U747" s="150"/>
      <c r="V747" s="150"/>
      <c r="W747" s="149"/>
      <c r="X747" s="150"/>
      <c r="Y747" s="150"/>
      <c r="Z747" s="149"/>
      <c r="AA747" s="150"/>
      <c r="AB747" s="150"/>
      <c r="AC747" s="149"/>
      <c r="AD747" s="150"/>
      <c r="AE747" s="150"/>
      <c r="AF747" s="149"/>
      <c r="AG747" s="231"/>
      <c r="AH747" s="232"/>
      <c r="AI747" s="233"/>
      <c r="AJ747" s="148"/>
      <c r="AK747" s="234"/>
      <c r="AL747" s="234"/>
      <c r="AM747" s="234"/>
      <c r="AN747" s="151"/>
      <c r="AO747" s="151"/>
      <c r="AP747" s="151"/>
      <c r="AQ747" s="151"/>
      <c r="AR747" s="235"/>
    </row>
    <row r="748" spans="1:44" x14ac:dyDescent="0.15">
      <c r="A748" s="76"/>
      <c r="B748" s="238"/>
      <c r="C748" s="150"/>
      <c r="D748" s="150"/>
      <c r="E748" s="149"/>
      <c r="F748" s="150"/>
      <c r="G748" s="150"/>
      <c r="H748" s="149"/>
      <c r="I748" s="150"/>
      <c r="J748" s="150"/>
      <c r="K748" s="149"/>
      <c r="L748" s="150"/>
      <c r="M748" s="150"/>
      <c r="N748" s="149"/>
      <c r="O748" s="150"/>
      <c r="P748" s="150"/>
      <c r="Q748" s="149"/>
      <c r="R748" s="150"/>
      <c r="S748" s="150"/>
      <c r="T748" s="149"/>
      <c r="U748" s="150"/>
      <c r="V748" s="150"/>
      <c r="W748" s="149"/>
      <c r="X748" s="150"/>
      <c r="Y748" s="150"/>
      <c r="Z748" s="149"/>
      <c r="AA748" s="150"/>
      <c r="AB748" s="150"/>
      <c r="AC748" s="149"/>
      <c r="AD748" s="150"/>
      <c r="AE748" s="150"/>
      <c r="AF748" s="149"/>
      <c r="AG748" s="231"/>
      <c r="AH748" s="232"/>
      <c r="AI748" s="233"/>
      <c r="AJ748" s="148"/>
      <c r="AK748" s="234"/>
      <c r="AL748" s="234"/>
      <c r="AM748" s="234"/>
      <c r="AN748" s="151"/>
      <c r="AO748" s="151"/>
      <c r="AP748" s="151"/>
      <c r="AQ748" s="151"/>
      <c r="AR748" s="235"/>
    </row>
    <row r="749" spans="1:44" x14ac:dyDescent="0.15">
      <c r="A749" s="76"/>
      <c r="B749" s="238"/>
      <c r="C749" s="150"/>
      <c r="D749" s="150"/>
      <c r="E749" s="149"/>
      <c r="F749" s="150"/>
      <c r="G749" s="150"/>
      <c r="H749" s="149"/>
      <c r="I749" s="150"/>
      <c r="J749" s="150"/>
      <c r="K749" s="149"/>
      <c r="L749" s="150"/>
      <c r="M749" s="150"/>
      <c r="N749" s="149"/>
      <c r="O749" s="150"/>
      <c r="P749" s="150"/>
      <c r="Q749" s="149"/>
      <c r="R749" s="150"/>
      <c r="S749" s="150"/>
      <c r="T749" s="149"/>
      <c r="U749" s="150"/>
      <c r="V749" s="150"/>
      <c r="W749" s="149"/>
      <c r="X749" s="150"/>
      <c r="Y749" s="150"/>
      <c r="Z749" s="149"/>
      <c r="AA749" s="150"/>
      <c r="AB749" s="150"/>
      <c r="AC749" s="149"/>
      <c r="AD749" s="150"/>
      <c r="AE749" s="150"/>
      <c r="AF749" s="149"/>
      <c r="AG749" s="231"/>
      <c r="AH749" s="232"/>
      <c r="AI749" s="233"/>
      <c r="AJ749" s="148"/>
      <c r="AK749" s="234"/>
      <c r="AL749" s="234"/>
      <c r="AM749" s="234"/>
      <c r="AN749" s="151"/>
      <c r="AO749" s="151"/>
      <c r="AP749" s="151"/>
      <c r="AQ749" s="151"/>
      <c r="AR749" s="235"/>
    </row>
    <row r="750" spans="1:44" x14ac:dyDescent="0.15">
      <c r="A750" s="76"/>
      <c r="B750" s="238"/>
      <c r="C750" s="150"/>
      <c r="D750" s="150"/>
      <c r="E750" s="149"/>
      <c r="F750" s="150"/>
      <c r="G750" s="150"/>
      <c r="H750" s="149"/>
      <c r="I750" s="150"/>
      <c r="J750" s="150"/>
      <c r="K750" s="149"/>
      <c r="L750" s="150"/>
      <c r="M750" s="150"/>
      <c r="N750" s="149"/>
      <c r="O750" s="150"/>
      <c r="P750" s="150"/>
      <c r="Q750" s="149"/>
      <c r="R750" s="150"/>
      <c r="S750" s="150"/>
      <c r="T750" s="149"/>
      <c r="U750" s="150"/>
      <c r="V750" s="150"/>
      <c r="W750" s="149"/>
      <c r="X750" s="150"/>
      <c r="Y750" s="150"/>
      <c r="Z750" s="149"/>
      <c r="AA750" s="150"/>
      <c r="AB750" s="150"/>
      <c r="AC750" s="149"/>
      <c r="AD750" s="150"/>
      <c r="AE750" s="150"/>
      <c r="AF750" s="149"/>
      <c r="AG750" s="231"/>
      <c r="AH750" s="232"/>
      <c r="AI750" s="233"/>
      <c r="AJ750" s="148"/>
      <c r="AK750" s="234"/>
      <c r="AL750" s="234"/>
      <c r="AM750" s="234"/>
      <c r="AN750" s="151"/>
      <c r="AO750" s="151"/>
      <c r="AP750" s="151"/>
      <c r="AQ750" s="151"/>
      <c r="AR750" s="235"/>
    </row>
    <row r="751" spans="1:44" x14ac:dyDescent="0.15">
      <c r="A751" s="76"/>
      <c r="B751" s="238"/>
      <c r="C751" s="150"/>
      <c r="D751" s="150"/>
      <c r="E751" s="149"/>
      <c r="F751" s="150"/>
      <c r="G751" s="150"/>
      <c r="H751" s="149"/>
      <c r="I751" s="150"/>
      <c r="J751" s="150"/>
      <c r="K751" s="149"/>
      <c r="L751" s="150"/>
      <c r="M751" s="150"/>
      <c r="N751" s="149"/>
      <c r="O751" s="150"/>
      <c r="P751" s="150"/>
      <c r="Q751" s="149"/>
      <c r="R751" s="150"/>
      <c r="S751" s="150"/>
      <c r="T751" s="149"/>
      <c r="U751" s="150"/>
      <c r="V751" s="150"/>
      <c r="W751" s="149"/>
      <c r="X751" s="150"/>
      <c r="Y751" s="150"/>
      <c r="Z751" s="149"/>
      <c r="AA751" s="150"/>
      <c r="AB751" s="150"/>
      <c r="AC751" s="149"/>
      <c r="AD751" s="150"/>
      <c r="AE751" s="150"/>
      <c r="AF751" s="149"/>
      <c r="AG751" s="231"/>
      <c r="AH751" s="232"/>
      <c r="AI751" s="233"/>
      <c r="AJ751" s="148"/>
      <c r="AK751" s="234"/>
      <c r="AL751" s="234"/>
      <c r="AM751" s="234"/>
      <c r="AN751" s="151"/>
      <c r="AO751" s="151"/>
      <c r="AP751" s="151"/>
      <c r="AQ751" s="151"/>
      <c r="AR751" s="235"/>
    </row>
    <row r="752" spans="1:44" x14ac:dyDescent="0.15">
      <c r="A752" s="76"/>
      <c r="B752" s="238"/>
      <c r="C752" s="150"/>
      <c r="D752" s="150"/>
      <c r="E752" s="149"/>
      <c r="F752" s="150"/>
      <c r="G752" s="150"/>
      <c r="H752" s="149"/>
      <c r="I752" s="150"/>
      <c r="J752" s="150"/>
      <c r="K752" s="149"/>
      <c r="L752" s="150"/>
      <c r="M752" s="150"/>
      <c r="N752" s="149"/>
      <c r="O752" s="150"/>
      <c r="P752" s="150"/>
      <c r="Q752" s="149"/>
      <c r="R752" s="150"/>
      <c r="S752" s="150"/>
      <c r="T752" s="149"/>
      <c r="U752" s="150"/>
      <c r="V752" s="150"/>
      <c r="W752" s="149"/>
      <c r="X752" s="150"/>
      <c r="Y752" s="150"/>
      <c r="Z752" s="149"/>
      <c r="AA752" s="150"/>
      <c r="AB752" s="150"/>
      <c r="AC752" s="149"/>
      <c r="AD752" s="150"/>
      <c r="AE752" s="150"/>
      <c r="AF752" s="149"/>
      <c r="AG752" s="231"/>
      <c r="AH752" s="232"/>
      <c r="AI752" s="233"/>
      <c r="AJ752" s="148"/>
      <c r="AK752" s="234"/>
      <c r="AL752" s="234"/>
      <c r="AM752" s="234"/>
      <c r="AN752" s="151"/>
      <c r="AO752" s="151"/>
      <c r="AP752" s="151"/>
      <c r="AQ752" s="151"/>
      <c r="AR752" s="235"/>
    </row>
    <row r="753" spans="1:44" x14ac:dyDescent="0.15">
      <c r="A753" s="76"/>
      <c r="B753" s="238"/>
      <c r="C753" s="150"/>
      <c r="D753" s="150"/>
      <c r="E753" s="149"/>
      <c r="F753" s="150"/>
      <c r="G753" s="150"/>
      <c r="H753" s="149"/>
      <c r="I753" s="150"/>
      <c r="J753" s="150"/>
      <c r="K753" s="149"/>
      <c r="L753" s="150"/>
      <c r="M753" s="150"/>
      <c r="N753" s="149"/>
      <c r="O753" s="150"/>
      <c r="P753" s="150"/>
      <c r="Q753" s="149"/>
      <c r="R753" s="150"/>
      <c r="S753" s="150"/>
      <c r="T753" s="149"/>
      <c r="U753" s="150"/>
      <c r="V753" s="150"/>
      <c r="W753" s="149"/>
      <c r="X753" s="150"/>
      <c r="Y753" s="150"/>
      <c r="Z753" s="149"/>
      <c r="AA753" s="150"/>
      <c r="AB753" s="150"/>
      <c r="AC753" s="149"/>
      <c r="AD753" s="150"/>
      <c r="AE753" s="150"/>
      <c r="AF753" s="149"/>
      <c r="AG753" s="231"/>
      <c r="AH753" s="232"/>
      <c r="AI753" s="233"/>
      <c r="AJ753" s="148"/>
      <c r="AK753" s="234"/>
      <c r="AL753" s="234"/>
      <c r="AM753" s="234"/>
      <c r="AN753" s="151"/>
      <c r="AO753" s="151"/>
      <c r="AP753" s="151"/>
      <c r="AQ753" s="151"/>
      <c r="AR753" s="235"/>
    </row>
    <row r="754" spans="1:44" x14ac:dyDescent="0.15">
      <c r="A754" s="76"/>
      <c r="B754" s="238"/>
      <c r="C754" s="150"/>
      <c r="D754" s="150"/>
      <c r="E754" s="149"/>
      <c r="F754" s="150"/>
      <c r="G754" s="150"/>
      <c r="H754" s="149"/>
      <c r="I754" s="150"/>
      <c r="J754" s="150"/>
      <c r="K754" s="149"/>
      <c r="L754" s="150"/>
      <c r="M754" s="150"/>
      <c r="N754" s="149"/>
      <c r="O754" s="150"/>
      <c r="P754" s="150"/>
      <c r="Q754" s="149"/>
      <c r="R754" s="150"/>
      <c r="S754" s="150"/>
      <c r="T754" s="149"/>
      <c r="U754" s="150"/>
      <c r="V754" s="150"/>
      <c r="W754" s="149"/>
      <c r="X754" s="150"/>
      <c r="Y754" s="150"/>
      <c r="Z754" s="149"/>
      <c r="AA754" s="150"/>
      <c r="AB754" s="150"/>
      <c r="AC754" s="149"/>
      <c r="AD754" s="150"/>
      <c r="AE754" s="150"/>
      <c r="AF754" s="149"/>
      <c r="AG754" s="231"/>
      <c r="AH754" s="232"/>
      <c r="AI754" s="233"/>
      <c r="AJ754" s="148"/>
      <c r="AK754" s="234"/>
      <c r="AL754" s="234"/>
      <c r="AM754" s="234"/>
      <c r="AN754" s="151"/>
      <c r="AO754" s="151"/>
      <c r="AP754" s="151"/>
      <c r="AQ754" s="151"/>
      <c r="AR754" s="235"/>
    </row>
    <row r="755" spans="1:44" x14ac:dyDescent="0.15">
      <c r="A755" s="76"/>
      <c r="B755" s="238"/>
      <c r="C755" s="150"/>
      <c r="D755" s="150"/>
      <c r="E755" s="149"/>
      <c r="F755" s="150"/>
      <c r="G755" s="150"/>
      <c r="H755" s="149"/>
      <c r="I755" s="150"/>
      <c r="J755" s="150"/>
      <c r="K755" s="149"/>
      <c r="L755" s="150"/>
      <c r="M755" s="150"/>
      <c r="N755" s="149"/>
      <c r="O755" s="150"/>
      <c r="P755" s="150"/>
      <c r="Q755" s="149"/>
      <c r="R755" s="150"/>
      <c r="S755" s="150"/>
      <c r="T755" s="149"/>
      <c r="U755" s="150"/>
      <c r="V755" s="150"/>
      <c r="W755" s="149"/>
      <c r="X755" s="150"/>
      <c r="Y755" s="150"/>
      <c r="Z755" s="149"/>
      <c r="AA755" s="150"/>
      <c r="AB755" s="150"/>
      <c r="AC755" s="149"/>
      <c r="AD755" s="150"/>
      <c r="AE755" s="150"/>
      <c r="AF755" s="149"/>
      <c r="AG755" s="231"/>
      <c r="AH755" s="232"/>
      <c r="AI755" s="233"/>
      <c r="AJ755" s="148"/>
      <c r="AK755" s="234"/>
      <c r="AL755" s="234"/>
      <c r="AM755" s="234"/>
      <c r="AN755" s="151"/>
      <c r="AO755" s="151"/>
      <c r="AP755" s="151"/>
      <c r="AQ755" s="151"/>
      <c r="AR755" s="235"/>
    </row>
    <row r="756" spans="1:44" x14ac:dyDescent="0.15">
      <c r="A756" s="76"/>
      <c r="B756" s="238"/>
      <c r="C756" s="150"/>
      <c r="D756" s="150"/>
      <c r="E756" s="149"/>
      <c r="F756" s="150"/>
      <c r="G756" s="150"/>
      <c r="H756" s="149"/>
      <c r="I756" s="150"/>
      <c r="J756" s="150"/>
      <c r="K756" s="149"/>
      <c r="L756" s="150"/>
      <c r="M756" s="150"/>
      <c r="N756" s="149"/>
      <c r="O756" s="150"/>
      <c r="P756" s="150"/>
      <c r="Q756" s="149"/>
      <c r="R756" s="150"/>
      <c r="S756" s="150"/>
      <c r="T756" s="149"/>
      <c r="U756" s="150"/>
      <c r="V756" s="150"/>
      <c r="W756" s="149"/>
      <c r="X756" s="150"/>
      <c r="Y756" s="150"/>
      <c r="Z756" s="149"/>
      <c r="AA756" s="150"/>
      <c r="AB756" s="150"/>
      <c r="AC756" s="149"/>
      <c r="AD756" s="150"/>
      <c r="AE756" s="150"/>
      <c r="AF756" s="149"/>
      <c r="AG756" s="231"/>
      <c r="AH756" s="232"/>
      <c r="AI756" s="233"/>
      <c r="AJ756" s="148"/>
      <c r="AK756" s="234"/>
      <c r="AL756" s="234"/>
      <c r="AM756" s="234"/>
      <c r="AN756" s="151"/>
      <c r="AO756" s="151"/>
      <c r="AP756" s="151"/>
      <c r="AQ756" s="151"/>
      <c r="AR756" s="235"/>
    </row>
    <row r="757" spans="1:44" x14ac:dyDescent="0.15">
      <c r="A757" s="76"/>
      <c r="B757" s="238"/>
      <c r="C757" s="150"/>
      <c r="D757" s="150"/>
      <c r="E757" s="149"/>
      <c r="F757" s="150"/>
      <c r="G757" s="150"/>
      <c r="H757" s="149"/>
      <c r="I757" s="150"/>
      <c r="J757" s="150"/>
      <c r="K757" s="149"/>
      <c r="L757" s="150"/>
      <c r="M757" s="150"/>
      <c r="N757" s="149"/>
      <c r="O757" s="150"/>
      <c r="P757" s="150"/>
      <c r="Q757" s="149"/>
      <c r="R757" s="150"/>
      <c r="S757" s="150"/>
      <c r="T757" s="149"/>
      <c r="U757" s="150"/>
      <c r="V757" s="150"/>
      <c r="W757" s="149"/>
      <c r="X757" s="150"/>
      <c r="Y757" s="150"/>
      <c r="Z757" s="149"/>
      <c r="AA757" s="150"/>
      <c r="AB757" s="150"/>
      <c r="AC757" s="149"/>
      <c r="AD757" s="150"/>
      <c r="AE757" s="150"/>
      <c r="AF757" s="149"/>
      <c r="AG757" s="231"/>
      <c r="AH757" s="232"/>
      <c r="AI757" s="233"/>
      <c r="AJ757" s="148"/>
      <c r="AK757" s="234"/>
      <c r="AL757" s="234"/>
      <c r="AM757" s="234"/>
      <c r="AN757" s="151"/>
      <c r="AO757" s="151"/>
      <c r="AP757" s="151"/>
      <c r="AQ757" s="151"/>
      <c r="AR757" s="235"/>
    </row>
    <row r="758" spans="1:44" x14ac:dyDescent="0.15">
      <c r="A758" s="76"/>
      <c r="B758" s="238"/>
      <c r="C758" s="150"/>
      <c r="D758" s="150"/>
      <c r="E758" s="149"/>
      <c r="F758" s="150"/>
      <c r="G758" s="150"/>
      <c r="H758" s="149"/>
      <c r="I758" s="150"/>
      <c r="J758" s="150"/>
      <c r="K758" s="149"/>
      <c r="L758" s="150"/>
      <c r="M758" s="150"/>
      <c r="N758" s="149"/>
      <c r="O758" s="150"/>
      <c r="P758" s="150"/>
      <c r="Q758" s="149"/>
      <c r="R758" s="150"/>
      <c r="S758" s="150"/>
      <c r="T758" s="149"/>
      <c r="U758" s="150"/>
      <c r="V758" s="150"/>
      <c r="W758" s="149"/>
      <c r="X758" s="150"/>
      <c r="Y758" s="150"/>
      <c r="Z758" s="149"/>
      <c r="AA758" s="150"/>
      <c r="AB758" s="150"/>
      <c r="AC758" s="149"/>
      <c r="AD758" s="150"/>
      <c r="AE758" s="150"/>
      <c r="AF758" s="149"/>
      <c r="AG758" s="231"/>
      <c r="AH758" s="232"/>
      <c r="AI758" s="233"/>
      <c r="AJ758" s="148"/>
      <c r="AK758" s="234"/>
      <c r="AL758" s="234"/>
      <c r="AM758" s="234"/>
      <c r="AN758" s="151"/>
      <c r="AO758" s="151"/>
      <c r="AP758" s="151"/>
      <c r="AQ758" s="151"/>
      <c r="AR758" s="235"/>
    </row>
    <row r="759" spans="1:44" x14ac:dyDescent="0.15">
      <c r="A759" s="76"/>
      <c r="B759" s="238"/>
      <c r="C759" s="150"/>
      <c r="D759" s="150"/>
      <c r="E759" s="149"/>
      <c r="F759" s="150"/>
      <c r="G759" s="150"/>
      <c r="H759" s="149"/>
      <c r="I759" s="150"/>
      <c r="J759" s="150"/>
      <c r="K759" s="149"/>
      <c r="L759" s="150"/>
      <c r="M759" s="150"/>
      <c r="N759" s="149"/>
      <c r="O759" s="150"/>
      <c r="P759" s="150"/>
      <c r="Q759" s="149"/>
      <c r="R759" s="150"/>
      <c r="S759" s="150"/>
      <c r="T759" s="149"/>
      <c r="U759" s="150"/>
      <c r="V759" s="150"/>
      <c r="W759" s="149"/>
      <c r="X759" s="150"/>
      <c r="Y759" s="150"/>
      <c r="Z759" s="149"/>
      <c r="AA759" s="150"/>
      <c r="AB759" s="150"/>
      <c r="AC759" s="149"/>
      <c r="AD759" s="150"/>
      <c r="AE759" s="150"/>
      <c r="AF759" s="149"/>
      <c r="AG759" s="231"/>
      <c r="AH759" s="232"/>
      <c r="AI759" s="233"/>
      <c r="AJ759" s="148"/>
      <c r="AK759" s="234"/>
      <c r="AL759" s="234"/>
      <c r="AM759" s="234"/>
      <c r="AN759" s="151"/>
      <c r="AO759" s="151"/>
      <c r="AP759" s="151"/>
      <c r="AQ759" s="151"/>
      <c r="AR759" s="235"/>
    </row>
    <row r="760" spans="1:44" x14ac:dyDescent="0.15">
      <c r="A760" s="76"/>
      <c r="B760" s="238"/>
      <c r="C760" s="150"/>
      <c r="D760" s="150"/>
      <c r="E760" s="149"/>
      <c r="F760" s="150"/>
      <c r="G760" s="150"/>
      <c r="H760" s="149"/>
      <c r="I760" s="150"/>
      <c r="J760" s="150"/>
      <c r="K760" s="149"/>
      <c r="L760" s="150"/>
      <c r="M760" s="150"/>
      <c r="N760" s="149"/>
      <c r="O760" s="150"/>
      <c r="P760" s="150"/>
      <c r="Q760" s="149"/>
      <c r="R760" s="150"/>
      <c r="S760" s="150"/>
      <c r="T760" s="149"/>
      <c r="U760" s="150"/>
      <c r="V760" s="150"/>
      <c r="W760" s="149"/>
      <c r="X760" s="150"/>
      <c r="Y760" s="150"/>
      <c r="Z760" s="149"/>
      <c r="AA760" s="150"/>
      <c r="AB760" s="150"/>
      <c r="AC760" s="149"/>
      <c r="AD760" s="150"/>
      <c r="AE760" s="150"/>
      <c r="AF760" s="149"/>
      <c r="AG760" s="231"/>
      <c r="AH760" s="232"/>
      <c r="AI760" s="233"/>
      <c r="AJ760" s="148"/>
      <c r="AK760" s="234"/>
      <c r="AL760" s="234"/>
      <c r="AM760" s="234"/>
      <c r="AN760" s="151"/>
      <c r="AO760" s="151"/>
      <c r="AP760" s="151"/>
      <c r="AQ760" s="151"/>
      <c r="AR760" s="235"/>
    </row>
    <row r="761" spans="1:44" x14ac:dyDescent="0.15">
      <c r="A761" s="76"/>
      <c r="B761" s="238"/>
      <c r="C761" s="150"/>
      <c r="D761" s="150"/>
      <c r="E761" s="149"/>
      <c r="F761" s="150"/>
      <c r="G761" s="150"/>
      <c r="H761" s="149"/>
      <c r="I761" s="150"/>
      <c r="J761" s="150"/>
      <c r="K761" s="149"/>
      <c r="L761" s="150"/>
      <c r="M761" s="150"/>
      <c r="N761" s="149"/>
      <c r="O761" s="150"/>
      <c r="P761" s="150"/>
      <c r="Q761" s="149"/>
      <c r="R761" s="150"/>
      <c r="S761" s="150"/>
      <c r="T761" s="149"/>
      <c r="U761" s="150"/>
      <c r="V761" s="150"/>
      <c r="W761" s="149"/>
      <c r="X761" s="150"/>
      <c r="Y761" s="150"/>
      <c r="Z761" s="149"/>
      <c r="AA761" s="150"/>
      <c r="AB761" s="150"/>
      <c r="AC761" s="149"/>
      <c r="AD761" s="150"/>
      <c r="AE761" s="150"/>
      <c r="AF761" s="149"/>
      <c r="AG761" s="231"/>
      <c r="AH761" s="232"/>
      <c r="AI761" s="233"/>
      <c r="AJ761" s="148"/>
      <c r="AK761" s="234"/>
      <c r="AL761" s="234"/>
      <c r="AM761" s="234"/>
      <c r="AN761" s="151"/>
      <c r="AO761" s="151"/>
      <c r="AP761" s="151"/>
      <c r="AQ761" s="151"/>
      <c r="AR761" s="235"/>
    </row>
    <row r="762" spans="1:44" x14ac:dyDescent="0.15">
      <c r="A762" s="76"/>
      <c r="B762" s="238"/>
      <c r="C762" s="150"/>
      <c r="D762" s="150"/>
      <c r="E762" s="149"/>
      <c r="F762" s="150"/>
      <c r="G762" s="150"/>
      <c r="H762" s="149"/>
      <c r="I762" s="150"/>
      <c r="J762" s="150"/>
      <c r="K762" s="149"/>
      <c r="L762" s="150"/>
      <c r="M762" s="150"/>
      <c r="N762" s="149"/>
      <c r="O762" s="150"/>
      <c r="P762" s="150"/>
      <c r="Q762" s="149"/>
      <c r="R762" s="150"/>
      <c r="S762" s="150"/>
      <c r="T762" s="149"/>
      <c r="U762" s="150"/>
      <c r="V762" s="150"/>
      <c r="W762" s="149"/>
      <c r="X762" s="150"/>
      <c r="Y762" s="150"/>
      <c r="Z762" s="149"/>
      <c r="AA762" s="150"/>
      <c r="AB762" s="150"/>
      <c r="AC762" s="149"/>
      <c r="AD762" s="150"/>
      <c r="AE762" s="150"/>
      <c r="AF762" s="149"/>
      <c r="AG762" s="231"/>
      <c r="AH762" s="232"/>
      <c r="AI762" s="233"/>
      <c r="AJ762" s="148"/>
      <c r="AK762" s="234"/>
      <c r="AL762" s="234"/>
      <c r="AM762" s="234"/>
      <c r="AN762" s="151"/>
      <c r="AO762" s="151"/>
      <c r="AP762" s="151"/>
      <c r="AQ762" s="151"/>
      <c r="AR762" s="235"/>
    </row>
    <row r="763" spans="1:44" x14ac:dyDescent="0.15">
      <c r="A763" s="76"/>
      <c r="B763" s="238"/>
      <c r="C763" s="150"/>
      <c r="D763" s="150"/>
      <c r="E763" s="149"/>
      <c r="F763" s="150"/>
      <c r="G763" s="150"/>
      <c r="H763" s="149"/>
      <c r="I763" s="150"/>
      <c r="J763" s="150"/>
      <c r="K763" s="149"/>
      <c r="L763" s="150"/>
      <c r="M763" s="150"/>
      <c r="N763" s="149"/>
      <c r="O763" s="150"/>
      <c r="P763" s="150"/>
      <c r="Q763" s="149"/>
      <c r="R763" s="150"/>
      <c r="S763" s="150"/>
      <c r="T763" s="149"/>
      <c r="U763" s="150"/>
      <c r="V763" s="150"/>
      <c r="W763" s="149"/>
      <c r="X763" s="150"/>
      <c r="Y763" s="150"/>
      <c r="Z763" s="149"/>
      <c r="AA763" s="150"/>
      <c r="AB763" s="150"/>
      <c r="AC763" s="149"/>
      <c r="AD763" s="150"/>
      <c r="AE763" s="150"/>
      <c r="AF763" s="149"/>
      <c r="AG763" s="231"/>
      <c r="AH763" s="232"/>
      <c r="AI763" s="233"/>
      <c r="AJ763" s="148"/>
      <c r="AK763" s="234"/>
      <c r="AL763" s="234"/>
      <c r="AM763" s="234"/>
      <c r="AN763" s="151"/>
      <c r="AO763" s="151"/>
      <c r="AP763" s="151"/>
      <c r="AQ763" s="151"/>
      <c r="AR763" s="235"/>
    </row>
    <row r="764" spans="1:44" x14ac:dyDescent="0.15">
      <c r="A764" s="76"/>
      <c r="B764" s="238"/>
      <c r="C764" s="150"/>
      <c r="D764" s="150"/>
      <c r="E764" s="149"/>
      <c r="F764" s="150"/>
      <c r="G764" s="150"/>
      <c r="H764" s="149"/>
      <c r="I764" s="150"/>
      <c r="J764" s="150"/>
      <c r="K764" s="149"/>
      <c r="L764" s="150"/>
      <c r="M764" s="150"/>
      <c r="N764" s="149"/>
      <c r="O764" s="150"/>
      <c r="P764" s="150"/>
      <c r="Q764" s="149"/>
      <c r="R764" s="150"/>
      <c r="S764" s="150"/>
      <c r="T764" s="149"/>
      <c r="U764" s="150"/>
      <c r="V764" s="150"/>
      <c r="W764" s="149"/>
      <c r="X764" s="150"/>
      <c r="Y764" s="150"/>
      <c r="Z764" s="149"/>
      <c r="AA764" s="150"/>
      <c r="AB764" s="150"/>
      <c r="AC764" s="149"/>
      <c r="AD764" s="150"/>
      <c r="AE764" s="150"/>
      <c r="AF764" s="149"/>
      <c r="AG764" s="231"/>
      <c r="AH764" s="232"/>
      <c r="AI764" s="233"/>
      <c r="AJ764" s="148"/>
      <c r="AK764" s="234"/>
      <c r="AL764" s="234"/>
      <c r="AM764" s="234"/>
      <c r="AN764" s="151"/>
      <c r="AO764" s="151"/>
      <c r="AP764" s="151"/>
      <c r="AQ764" s="151"/>
      <c r="AR764" s="235"/>
    </row>
    <row r="765" spans="1:44" x14ac:dyDescent="0.15">
      <c r="A765" s="76"/>
      <c r="B765" s="238"/>
      <c r="C765" s="150"/>
      <c r="D765" s="150"/>
      <c r="E765" s="149"/>
      <c r="F765" s="150"/>
      <c r="G765" s="150"/>
      <c r="H765" s="149"/>
      <c r="I765" s="150"/>
      <c r="J765" s="150"/>
      <c r="K765" s="149"/>
      <c r="L765" s="150"/>
      <c r="M765" s="150"/>
      <c r="N765" s="149"/>
      <c r="O765" s="150"/>
      <c r="P765" s="150"/>
      <c r="Q765" s="149"/>
      <c r="R765" s="150"/>
      <c r="S765" s="150"/>
      <c r="T765" s="149"/>
      <c r="U765" s="150"/>
      <c r="V765" s="150"/>
      <c r="W765" s="149"/>
      <c r="X765" s="150"/>
      <c r="Y765" s="150"/>
      <c r="Z765" s="149"/>
      <c r="AA765" s="150"/>
      <c r="AB765" s="150"/>
      <c r="AC765" s="149"/>
      <c r="AD765" s="150"/>
      <c r="AE765" s="150"/>
      <c r="AF765" s="149"/>
      <c r="AG765" s="231"/>
      <c r="AH765" s="232"/>
      <c r="AI765" s="233"/>
      <c r="AJ765" s="148"/>
      <c r="AK765" s="234"/>
      <c r="AL765" s="234"/>
      <c r="AM765" s="234"/>
      <c r="AN765" s="151"/>
      <c r="AO765" s="151"/>
      <c r="AP765" s="151"/>
      <c r="AQ765" s="151"/>
      <c r="AR765" s="235"/>
    </row>
    <row r="766" spans="1:44" x14ac:dyDescent="0.15">
      <c r="A766" s="76"/>
      <c r="B766" s="238"/>
      <c r="C766" s="150"/>
      <c r="D766" s="150"/>
      <c r="E766" s="149"/>
      <c r="F766" s="150"/>
      <c r="G766" s="150"/>
      <c r="H766" s="149"/>
      <c r="I766" s="150"/>
      <c r="J766" s="150"/>
      <c r="K766" s="149"/>
      <c r="L766" s="150"/>
      <c r="M766" s="150"/>
      <c r="N766" s="149"/>
      <c r="O766" s="150"/>
      <c r="P766" s="150"/>
      <c r="Q766" s="149"/>
      <c r="R766" s="150"/>
      <c r="S766" s="150"/>
      <c r="T766" s="149"/>
      <c r="U766" s="150"/>
      <c r="V766" s="150"/>
      <c r="W766" s="149"/>
      <c r="X766" s="150"/>
      <c r="Y766" s="150"/>
      <c r="Z766" s="149"/>
      <c r="AA766" s="150"/>
      <c r="AB766" s="150"/>
      <c r="AC766" s="149"/>
      <c r="AD766" s="150"/>
      <c r="AE766" s="150"/>
      <c r="AF766" s="149"/>
      <c r="AG766" s="231"/>
      <c r="AH766" s="232"/>
      <c r="AI766" s="233"/>
      <c r="AJ766" s="148"/>
      <c r="AK766" s="234"/>
      <c r="AL766" s="234"/>
      <c r="AM766" s="234"/>
      <c r="AN766" s="151"/>
      <c r="AO766" s="151"/>
      <c r="AP766" s="151"/>
      <c r="AQ766" s="151"/>
      <c r="AR766" s="235"/>
    </row>
    <row r="767" spans="1:44" x14ac:dyDescent="0.15">
      <c r="A767" s="76"/>
      <c r="B767" s="238"/>
      <c r="C767" s="150"/>
      <c r="D767" s="150"/>
      <c r="E767" s="149"/>
      <c r="F767" s="150"/>
      <c r="G767" s="150"/>
      <c r="H767" s="149"/>
      <c r="I767" s="150"/>
      <c r="J767" s="150"/>
      <c r="K767" s="149"/>
      <c r="L767" s="150"/>
      <c r="M767" s="150"/>
      <c r="N767" s="149"/>
      <c r="O767" s="150"/>
      <c r="P767" s="150"/>
      <c r="Q767" s="149"/>
      <c r="R767" s="150"/>
      <c r="S767" s="150"/>
      <c r="T767" s="149"/>
      <c r="U767" s="150"/>
      <c r="V767" s="150"/>
      <c r="W767" s="149"/>
      <c r="X767" s="150"/>
      <c r="Y767" s="150"/>
      <c r="Z767" s="149"/>
      <c r="AA767" s="150"/>
      <c r="AB767" s="150"/>
      <c r="AC767" s="149"/>
      <c r="AD767" s="150"/>
      <c r="AE767" s="150"/>
      <c r="AF767" s="149"/>
      <c r="AG767" s="231"/>
      <c r="AH767" s="232"/>
      <c r="AI767" s="233"/>
      <c r="AJ767" s="148"/>
      <c r="AK767" s="234"/>
      <c r="AL767" s="234"/>
      <c r="AM767" s="234"/>
      <c r="AN767" s="151"/>
      <c r="AO767" s="151"/>
      <c r="AP767" s="151"/>
      <c r="AQ767" s="151"/>
      <c r="AR767" s="235"/>
    </row>
    <row r="768" spans="1:44" x14ac:dyDescent="0.15">
      <c r="A768" s="76"/>
      <c r="B768" s="238"/>
      <c r="C768" s="150"/>
      <c r="D768" s="150"/>
      <c r="E768" s="149"/>
      <c r="F768" s="150"/>
      <c r="G768" s="150"/>
      <c r="H768" s="149"/>
      <c r="I768" s="150"/>
      <c r="J768" s="150"/>
      <c r="K768" s="149"/>
      <c r="L768" s="150"/>
      <c r="M768" s="150"/>
      <c r="N768" s="149"/>
      <c r="O768" s="150"/>
      <c r="P768" s="150"/>
      <c r="Q768" s="149"/>
      <c r="R768" s="150"/>
      <c r="S768" s="150"/>
      <c r="T768" s="149"/>
      <c r="U768" s="150"/>
      <c r="V768" s="150"/>
      <c r="W768" s="149"/>
      <c r="X768" s="150"/>
      <c r="Y768" s="150"/>
      <c r="Z768" s="149"/>
      <c r="AA768" s="150"/>
      <c r="AB768" s="150"/>
      <c r="AC768" s="149"/>
      <c r="AD768" s="150"/>
      <c r="AE768" s="150"/>
      <c r="AF768" s="149"/>
      <c r="AG768" s="231"/>
      <c r="AH768" s="232"/>
      <c r="AI768" s="233"/>
      <c r="AJ768" s="148"/>
      <c r="AK768" s="234"/>
      <c r="AL768" s="234"/>
      <c r="AM768" s="234"/>
      <c r="AN768" s="151"/>
      <c r="AO768" s="151"/>
      <c r="AP768" s="151"/>
      <c r="AQ768" s="151"/>
      <c r="AR768" s="235"/>
    </row>
    <row r="769" spans="1:44" x14ac:dyDescent="0.15">
      <c r="A769" s="76"/>
      <c r="B769" s="238"/>
      <c r="C769" s="150"/>
      <c r="D769" s="150"/>
      <c r="E769" s="149"/>
      <c r="F769" s="150"/>
      <c r="G769" s="150"/>
      <c r="H769" s="149"/>
      <c r="I769" s="150"/>
      <c r="J769" s="150"/>
      <c r="K769" s="149"/>
      <c r="L769" s="150"/>
      <c r="M769" s="150"/>
      <c r="N769" s="149"/>
      <c r="O769" s="150"/>
      <c r="P769" s="150"/>
      <c r="Q769" s="149"/>
      <c r="R769" s="150"/>
      <c r="S769" s="150"/>
      <c r="T769" s="149"/>
      <c r="U769" s="150"/>
      <c r="V769" s="150"/>
      <c r="W769" s="149"/>
      <c r="X769" s="150"/>
      <c r="Y769" s="150"/>
      <c r="Z769" s="149"/>
      <c r="AA769" s="150"/>
      <c r="AB769" s="150"/>
      <c r="AC769" s="149"/>
      <c r="AD769" s="150"/>
      <c r="AE769" s="150"/>
      <c r="AF769" s="149"/>
      <c r="AG769" s="231"/>
      <c r="AH769" s="232"/>
      <c r="AI769" s="233"/>
      <c r="AJ769" s="148"/>
      <c r="AK769" s="234"/>
      <c r="AL769" s="234"/>
      <c r="AM769" s="234"/>
      <c r="AN769" s="151"/>
      <c r="AO769" s="151"/>
      <c r="AP769" s="151"/>
      <c r="AQ769" s="151"/>
      <c r="AR769" s="235"/>
    </row>
    <row r="770" spans="1:44" x14ac:dyDescent="0.15">
      <c r="A770" s="76"/>
      <c r="B770" s="238"/>
      <c r="C770" s="150"/>
      <c r="D770" s="150"/>
      <c r="E770" s="149"/>
      <c r="F770" s="150"/>
      <c r="G770" s="150"/>
      <c r="H770" s="149"/>
      <c r="I770" s="150"/>
      <c r="J770" s="150"/>
      <c r="K770" s="149"/>
      <c r="L770" s="150"/>
      <c r="M770" s="150"/>
      <c r="N770" s="149"/>
      <c r="O770" s="150"/>
      <c r="P770" s="150"/>
      <c r="Q770" s="149"/>
      <c r="R770" s="150"/>
      <c r="S770" s="150"/>
      <c r="T770" s="149"/>
      <c r="U770" s="150"/>
      <c r="V770" s="150"/>
      <c r="W770" s="149"/>
      <c r="X770" s="150"/>
      <c r="Y770" s="150"/>
      <c r="Z770" s="149"/>
      <c r="AA770" s="150"/>
      <c r="AB770" s="150"/>
      <c r="AC770" s="149"/>
      <c r="AD770" s="150"/>
      <c r="AE770" s="150"/>
      <c r="AF770" s="149"/>
      <c r="AG770" s="231"/>
      <c r="AH770" s="232"/>
      <c r="AI770" s="233"/>
      <c r="AJ770" s="148"/>
      <c r="AK770" s="234"/>
      <c r="AL770" s="234"/>
      <c r="AM770" s="234"/>
      <c r="AN770" s="151"/>
      <c r="AO770" s="151"/>
      <c r="AP770" s="151"/>
      <c r="AQ770" s="151"/>
      <c r="AR770" s="235"/>
    </row>
    <row r="771" spans="1:44" x14ac:dyDescent="0.15">
      <c r="A771" s="76"/>
      <c r="B771" s="238"/>
      <c r="C771" s="150"/>
      <c r="D771" s="150"/>
      <c r="E771" s="149"/>
      <c r="F771" s="150"/>
      <c r="G771" s="150"/>
      <c r="H771" s="149"/>
      <c r="I771" s="150"/>
      <c r="J771" s="150"/>
      <c r="K771" s="149"/>
      <c r="L771" s="150"/>
      <c r="M771" s="150"/>
      <c r="N771" s="149"/>
      <c r="O771" s="150"/>
      <c r="P771" s="150"/>
      <c r="Q771" s="149"/>
      <c r="R771" s="150"/>
      <c r="S771" s="150"/>
      <c r="T771" s="149"/>
      <c r="U771" s="150"/>
      <c r="V771" s="150"/>
      <c r="W771" s="149"/>
      <c r="X771" s="150"/>
      <c r="Y771" s="150"/>
      <c r="Z771" s="149"/>
      <c r="AA771" s="150"/>
      <c r="AB771" s="150"/>
      <c r="AC771" s="149"/>
      <c r="AD771" s="150"/>
      <c r="AE771" s="150"/>
      <c r="AF771" s="149"/>
      <c r="AG771" s="231"/>
      <c r="AH771" s="232"/>
      <c r="AI771" s="233"/>
      <c r="AJ771" s="148"/>
      <c r="AK771" s="234"/>
      <c r="AL771" s="234"/>
      <c r="AM771" s="234"/>
      <c r="AN771" s="151"/>
      <c r="AO771" s="151"/>
      <c r="AP771" s="151"/>
      <c r="AQ771" s="151"/>
      <c r="AR771" s="235"/>
    </row>
    <row r="772" spans="1:44" x14ac:dyDescent="0.15">
      <c r="A772" s="76"/>
      <c r="B772" s="238"/>
      <c r="C772" s="150"/>
      <c r="D772" s="150"/>
      <c r="E772" s="149"/>
      <c r="F772" s="150"/>
      <c r="G772" s="150"/>
      <c r="H772" s="149"/>
      <c r="I772" s="150"/>
      <c r="J772" s="150"/>
      <c r="K772" s="149"/>
      <c r="L772" s="150"/>
      <c r="M772" s="150"/>
      <c r="N772" s="149"/>
      <c r="O772" s="150"/>
      <c r="P772" s="150"/>
      <c r="Q772" s="149"/>
      <c r="R772" s="150"/>
      <c r="S772" s="150"/>
      <c r="T772" s="149"/>
      <c r="U772" s="150"/>
      <c r="V772" s="150"/>
      <c r="W772" s="149"/>
      <c r="X772" s="150"/>
      <c r="Y772" s="150"/>
      <c r="Z772" s="149"/>
      <c r="AA772" s="150"/>
      <c r="AB772" s="150"/>
      <c r="AC772" s="149"/>
      <c r="AD772" s="150"/>
      <c r="AE772" s="150"/>
      <c r="AF772" s="149"/>
      <c r="AG772" s="231"/>
      <c r="AH772" s="232"/>
      <c r="AI772" s="233"/>
      <c r="AJ772" s="148"/>
      <c r="AK772" s="234"/>
      <c r="AL772" s="234"/>
      <c r="AM772" s="234"/>
      <c r="AN772" s="151"/>
      <c r="AO772" s="151"/>
      <c r="AP772" s="151"/>
      <c r="AQ772" s="151"/>
      <c r="AR772" s="235"/>
    </row>
    <row r="773" spans="1:44" x14ac:dyDescent="0.15">
      <c r="A773" s="76"/>
      <c r="B773" s="238"/>
      <c r="C773" s="150"/>
      <c r="D773" s="150"/>
      <c r="E773" s="149"/>
      <c r="F773" s="150"/>
      <c r="G773" s="150"/>
      <c r="H773" s="149"/>
      <c r="I773" s="150"/>
      <c r="J773" s="150"/>
      <c r="K773" s="149"/>
      <c r="L773" s="150"/>
      <c r="M773" s="150"/>
      <c r="N773" s="149"/>
      <c r="O773" s="150"/>
      <c r="P773" s="150"/>
      <c r="Q773" s="149"/>
      <c r="R773" s="150"/>
      <c r="S773" s="150"/>
      <c r="T773" s="149"/>
      <c r="U773" s="150"/>
      <c r="V773" s="150"/>
      <c r="W773" s="149"/>
      <c r="X773" s="150"/>
      <c r="Y773" s="150"/>
      <c r="Z773" s="149"/>
      <c r="AA773" s="150"/>
      <c r="AB773" s="150"/>
      <c r="AC773" s="149"/>
      <c r="AD773" s="150"/>
      <c r="AE773" s="150"/>
      <c r="AF773" s="149"/>
      <c r="AG773" s="231"/>
      <c r="AH773" s="232"/>
      <c r="AI773" s="233"/>
      <c r="AJ773" s="148"/>
      <c r="AK773" s="234"/>
      <c r="AL773" s="234"/>
      <c r="AM773" s="234"/>
      <c r="AN773" s="151"/>
      <c r="AO773" s="151"/>
      <c r="AP773" s="151"/>
      <c r="AQ773" s="151"/>
      <c r="AR773" s="235"/>
    </row>
    <row r="774" spans="1:44" x14ac:dyDescent="0.15">
      <c r="A774" s="76"/>
      <c r="B774" s="238"/>
      <c r="C774" s="150"/>
      <c r="D774" s="150"/>
      <c r="E774" s="149"/>
      <c r="F774" s="150"/>
      <c r="G774" s="150"/>
      <c r="H774" s="149"/>
      <c r="I774" s="150"/>
      <c r="J774" s="150"/>
      <c r="K774" s="149"/>
      <c r="L774" s="150"/>
      <c r="M774" s="150"/>
      <c r="N774" s="149"/>
      <c r="O774" s="150"/>
      <c r="P774" s="150"/>
      <c r="Q774" s="149"/>
      <c r="R774" s="150"/>
      <c r="S774" s="150"/>
      <c r="T774" s="149"/>
      <c r="U774" s="150"/>
      <c r="V774" s="150"/>
      <c r="W774" s="149"/>
      <c r="X774" s="150"/>
      <c r="Y774" s="150"/>
      <c r="Z774" s="149"/>
      <c r="AA774" s="150"/>
      <c r="AB774" s="150"/>
      <c r="AC774" s="149"/>
      <c r="AD774" s="150"/>
      <c r="AE774" s="150"/>
      <c r="AF774" s="149"/>
      <c r="AG774" s="231"/>
      <c r="AH774" s="232"/>
      <c r="AI774" s="233"/>
      <c r="AJ774" s="148"/>
      <c r="AK774" s="234"/>
      <c r="AL774" s="234"/>
      <c r="AM774" s="234"/>
      <c r="AN774" s="151"/>
      <c r="AO774" s="151"/>
      <c r="AP774" s="151"/>
      <c r="AQ774" s="151"/>
      <c r="AR774" s="235"/>
    </row>
    <row r="775" spans="1:44" x14ac:dyDescent="0.15">
      <c r="A775" s="76"/>
      <c r="B775" s="238"/>
      <c r="C775" s="150"/>
      <c r="D775" s="150"/>
      <c r="E775" s="149"/>
      <c r="F775" s="150"/>
      <c r="G775" s="150"/>
      <c r="H775" s="149"/>
      <c r="I775" s="150"/>
      <c r="J775" s="150"/>
      <c r="K775" s="149"/>
      <c r="L775" s="150"/>
      <c r="M775" s="150"/>
      <c r="N775" s="149"/>
      <c r="O775" s="150"/>
      <c r="P775" s="150"/>
      <c r="Q775" s="149"/>
      <c r="R775" s="150"/>
      <c r="S775" s="150"/>
      <c r="T775" s="149"/>
      <c r="U775" s="150"/>
      <c r="V775" s="150"/>
      <c r="W775" s="149"/>
      <c r="X775" s="150"/>
      <c r="Y775" s="150"/>
      <c r="Z775" s="149"/>
      <c r="AA775" s="150"/>
      <c r="AB775" s="150"/>
      <c r="AC775" s="149"/>
      <c r="AD775" s="150"/>
      <c r="AE775" s="150"/>
      <c r="AF775" s="149"/>
      <c r="AG775" s="231"/>
      <c r="AH775" s="232"/>
      <c r="AI775" s="233"/>
      <c r="AJ775" s="148"/>
      <c r="AK775" s="234"/>
      <c r="AL775" s="234"/>
      <c r="AM775" s="234"/>
      <c r="AN775" s="151"/>
      <c r="AO775" s="151"/>
      <c r="AP775" s="151"/>
      <c r="AQ775" s="151"/>
      <c r="AR775" s="235"/>
    </row>
    <row r="776" spans="1:44" x14ac:dyDescent="0.15">
      <c r="A776" s="76"/>
      <c r="B776" s="238"/>
      <c r="C776" s="150"/>
      <c r="D776" s="150"/>
      <c r="E776" s="149"/>
      <c r="F776" s="150"/>
      <c r="G776" s="150"/>
      <c r="H776" s="149"/>
      <c r="I776" s="150"/>
      <c r="J776" s="150"/>
      <c r="K776" s="149"/>
      <c r="L776" s="150"/>
      <c r="M776" s="150"/>
      <c r="N776" s="149"/>
      <c r="O776" s="150"/>
      <c r="P776" s="150"/>
      <c r="Q776" s="149"/>
      <c r="R776" s="150"/>
      <c r="S776" s="150"/>
      <c r="T776" s="149"/>
      <c r="U776" s="150"/>
      <c r="V776" s="150"/>
      <c r="W776" s="149"/>
      <c r="X776" s="150"/>
      <c r="Y776" s="150"/>
      <c r="Z776" s="149"/>
      <c r="AA776" s="150"/>
      <c r="AB776" s="150"/>
      <c r="AC776" s="149"/>
      <c r="AD776" s="150"/>
      <c r="AE776" s="150"/>
      <c r="AF776" s="149"/>
      <c r="AG776" s="231"/>
      <c r="AH776" s="232"/>
      <c r="AI776" s="233"/>
      <c r="AJ776" s="148"/>
      <c r="AK776" s="234"/>
      <c r="AL776" s="234"/>
      <c r="AM776" s="234"/>
      <c r="AN776" s="151"/>
      <c r="AO776" s="151"/>
      <c r="AP776" s="151"/>
      <c r="AQ776" s="151"/>
      <c r="AR776" s="235"/>
    </row>
    <row r="777" spans="1:44" x14ac:dyDescent="0.15">
      <c r="A777" s="76"/>
      <c r="B777" s="238"/>
      <c r="C777" s="150"/>
      <c r="D777" s="150"/>
      <c r="E777" s="149"/>
      <c r="F777" s="150"/>
      <c r="G777" s="150"/>
      <c r="H777" s="149"/>
      <c r="I777" s="150"/>
      <c r="J777" s="150"/>
      <c r="K777" s="149"/>
      <c r="L777" s="150"/>
      <c r="M777" s="150"/>
      <c r="N777" s="149"/>
      <c r="O777" s="150"/>
      <c r="P777" s="150"/>
      <c r="Q777" s="149"/>
      <c r="R777" s="150"/>
      <c r="S777" s="150"/>
      <c r="T777" s="149"/>
      <c r="U777" s="150"/>
      <c r="V777" s="150"/>
      <c r="W777" s="149"/>
      <c r="X777" s="150"/>
      <c r="Y777" s="150"/>
      <c r="Z777" s="149"/>
      <c r="AA777" s="150"/>
      <c r="AB777" s="150"/>
      <c r="AC777" s="149"/>
      <c r="AD777" s="150"/>
      <c r="AE777" s="150"/>
      <c r="AF777" s="149"/>
      <c r="AG777" s="231"/>
      <c r="AH777" s="232"/>
      <c r="AI777" s="233"/>
      <c r="AJ777" s="148"/>
      <c r="AK777" s="234"/>
      <c r="AL777" s="234"/>
      <c r="AM777" s="234"/>
      <c r="AN777" s="151"/>
      <c r="AO777" s="151"/>
      <c r="AP777" s="151"/>
      <c r="AQ777" s="151"/>
      <c r="AR777" s="235"/>
    </row>
    <row r="778" spans="1:44" x14ac:dyDescent="0.15">
      <c r="A778" s="76"/>
      <c r="B778" s="238"/>
      <c r="C778" s="150"/>
      <c r="D778" s="150"/>
      <c r="E778" s="149"/>
      <c r="F778" s="150"/>
      <c r="G778" s="150"/>
      <c r="H778" s="149"/>
      <c r="I778" s="150"/>
      <c r="J778" s="150"/>
      <c r="K778" s="149"/>
      <c r="L778" s="150"/>
      <c r="M778" s="150"/>
      <c r="N778" s="149"/>
      <c r="O778" s="150"/>
      <c r="P778" s="150"/>
      <c r="Q778" s="149"/>
      <c r="R778" s="150"/>
      <c r="S778" s="150"/>
      <c r="T778" s="149"/>
      <c r="U778" s="150"/>
      <c r="V778" s="150"/>
      <c r="W778" s="149"/>
      <c r="X778" s="150"/>
      <c r="Y778" s="150"/>
      <c r="Z778" s="149"/>
      <c r="AA778" s="150"/>
      <c r="AB778" s="150"/>
      <c r="AC778" s="149"/>
      <c r="AD778" s="150"/>
      <c r="AE778" s="150"/>
      <c r="AF778" s="149"/>
      <c r="AG778" s="231"/>
      <c r="AH778" s="232"/>
      <c r="AI778" s="233"/>
      <c r="AJ778" s="148"/>
      <c r="AK778" s="234"/>
      <c r="AL778" s="234"/>
      <c r="AM778" s="234"/>
      <c r="AN778" s="151"/>
      <c r="AO778" s="151"/>
      <c r="AP778" s="151"/>
      <c r="AQ778" s="151"/>
      <c r="AR778" s="235"/>
    </row>
    <row r="779" spans="1:44" x14ac:dyDescent="0.15">
      <c r="A779" s="76"/>
      <c r="B779" s="238"/>
      <c r="C779" s="150"/>
      <c r="D779" s="150"/>
      <c r="E779" s="149"/>
      <c r="F779" s="150"/>
      <c r="G779" s="150"/>
      <c r="H779" s="149"/>
      <c r="I779" s="150"/>
      <c r="J779" s="150"/>
      <c r="K779" s="149"/>
      <c r="L779" s="150"/>
      <c r="M779" s="150"/>
      <c r="N779" s="149"/>
      <c r="O779" s="150"/>
      <c r="P779" s="150"/>
      <c r="Q779" s="149"/>
      <c r="R779" s="150"/>
      <c r="S779" s="150"/>
      <c r="T779" s="149"/>
      <c r="U779" s="150"/>
      <c r="V779" s="150"/>
      <c r="W779" s="149"/>
      <c r="X779" s="150"/>
      <c r="Y779" s="150"/>
      <c r="Z779" s="149"/>
      <c r="AA779" s="150"/>
      <c r="AB779" s="150"/>
      <c r="AC779" s="149"/>
      <c r="AD779" s="150"/>
      <c r="AE779" s="150"/>
      <c r="AF779" s="149"/>
      <c r="AG779" s="231"/>
      <c r="AH779" s="232"/>
      <c r="AI779" s="233"/>
      <c r="AJ779" s="148"/>
      <c r="AK779" s="234"/>
      <c r="AL779" s="234"/>
      <c r="AM779" s="234"/>
      <c r="AN779" s="151"/>
      <c r="AO779" s="151"/>
      <c r="AP779" s="151"/>
      <c r="AQ779" s="151"/>
      <c r="AR779" s="235"/>
    </row>
    <row r="780" spans="1:44" x14ac:dyDescent="0.15">
      <c r="A780" s="76"/>
      <c r="B780" s="238"/>
      <c r="C780" s="150"/>
      <c r="D780" s="150"/>
      <c r="E780" s="149"/>
      <c r="F780" s="150"/>
      <c r="G780" s="150"/>
      <c r="H780" s="149"/>
      <c r="I780" s="150"/>
      <c r="J780" s="150"/>
      <c r="K780" s="149"/>
      <c r="L780" s="150"/>
      <c r="M780" s="150"/>
      <c r="N780" s="149"/>
      <c r="O780" s="150"/>
      <c r="P780" s="150"/>
      <c r="Q780" s="149"/>
      <c r="R780" s="150"/>
      <c r="S780" s="150"/>
      <c r="T780" s="149"/>
      <c r="U780" s="150"/>
      <c r="V780" s="150"/>
      <c r="W780" s="149"/>
      <c r="X780" s="150"/>
      <c r="Y780" s="150"/>
      <c r="Z780" s="149"/>
      <c r="AA780" s="150"/>
      <c r="AB780" s="150"/>
      <c r="AC780" s="149"/>
      <c r="AD780" s="150"/>
      <c r="AE780" s="150"/>
      <c r="AF780" s="149"/>
      <c r="AG780" s="231"/>
      <c r="AH780" s="232"/>
      <c r="AI780" s="233"/>
      <c r="AJ780" s="148"/>
      <c r="AK780" s="234"/>
      <c r="AL780" s="234"/>
      <c r="AM780" s="234"/>
      <c r="AN780" s="151"/>
      <c r="AO780" s="151"/>
      <c r="AP780" s="151"/>
      <c r="AQ780" s="151"/>
      <c r="AR780" s="235"/>
    </row>
    <row r="781" spans="1:44" x14ac:dyDescent="0.15">
      <c r="A781" s="76"/>
      <c r="B781" s="238"/>
      <c r="C781" s="150"/>
      <c r="D781" s="150"/>
      <c r="E781" s="149"/>
      <c r="F781" s="150"/>
      <c r="G781" s="150"/>
      <c r="H781" s="149"/>
      <c r="I781" s="150"/>
      <c r="J781" s="150"/>
      <c r="K781" s="149"/>
      <c r="L781" s="150"/>
      <c r="M781" s="150"/>
      <c r="N781" s="149"/>
      <c r="O781" s="150"/>
      <c r="P781" s="150"/>
      <c r="Q781" s="149"/>
      <c r="R781" s="150"/>
      <c r="S781" s="150"/>
      <c r="T781" s="149"/>
      <c r="U781" s="150"/>
      <c r="V781" s="150"/>
      <c r="W781" s="149"/>
      <c r="X781" s="150"/>
      <c r="Y781" s="150"/>
      <c r="Z781" s="149"/>
      <c r="AA781" s="150"/>
      <c r="AB781" s="150"/>
      <c r="AC781" s="149"/>
      <c r="AD781" s="150"/>
      <c r="AE781" s="150"/>
      <c r="AF781" s="149"/>
      <c r="AG781" s="231"/>
      <c r="AH781" s="232"/>
      <c r="AI781" s="233"/>
      <c r="AJ781" s="148"/>
      <c r="AK781" s="234"/>
      <c r="AL781" s="234"/>
      <c r="AM781" s="234"/>
      <c r="AN781" s="151"/>
      <c r="AO781" s="151"/>
      <c r="AP781" s="151"/>
      <c r="AQ781" s="151"/>
      <c r="AR781" s="235"/>
    </row>
    <row r="782" spans="1:44" x14ac:dyDescent="0.15">
      <c r="A782" s="76"/>
      <c r="B782" s="238"/>
      <c r="C782" s="150"/>
      <c r="D782" s="150"/>
      <c r="E782" s="149"/>
      <c r="F782" s="150"/>
      <c r="G782" s="150"/>
      <c r="H782" s="149"/>
      <c r="I782" s="150"/>
      <c r="J782" s="150"/>
      <c r="K782" s="149"/>
      <c r="L782" s="150"/>
      <c r="M782" s="150"/>
      <c r="N782" s="149"/>
      <c r="O782" s="150"/>
      <c r="P782" s="150"/>
      <c r="Q782" s="149"/>
      <c r="R782" s="150"/>
      <c r="S782" s="150"/>
      <c r="T782" s="149"/>
      <c r="U782" s="150"/>
      <c r="V782" s="150"/>
      <c r="W782" s="149"/>
      <c r="X782" s="150"/>
      <c r="Y782" s="150"/>
      <c r="Z782" s="149"/>
      <c r="AA782" s="150"/>
      <c r="AB782" s="150"/>
      <c r="AC782" s="149"/>
      <c r="AD782" s="150"/>
      <c r="AE782" s="150"/>
      <c r="AF782" s="149"/>
      <c r="AG782" s="231"/>
      <c r="AH782" s="232"/>
      <c r="AI782" s="233"/>
      <c r="AJ782" s="148"/>
      <c r="AK782" s="234"/>
      <c r="AL782" s="234"/>
      <c r="AM782" s="234"/>
      <c r="AN782" s="151"/>
      <c r="AO782" s="151"/>
      <c r="AP782" s="151"/>
      <c r="AQ782" s="151"/>
      <c r="AR782" s="235"/>
    </row>
    <row r="783" spans="1:44" x14ac:dyDescent="0.15">
      <c r="A783" s="76"/>
      <c r="B783" s="238"/>
      <c r="C783" s="150"/>
      <c r="D783" s="150"/>
      <c r="E783" s="149"/>
      <c r="F783" s="150"/>
      <c r="G783" s="150"/>
      <c r="H783" s="149"/>
      <c r="I783" s="150"/>
      <c r="J783" s="150"/>
      <c r="K783" s="149"/>
      <c r="L783" s="150"/>
      <c r="M783" s="150"/>
      <c r="N783" s="149"/>
      <c r="O783" s="150"/>
      <c r="P783" s="150"/>
      <c r="Q783" s="149"/>
      <c r="R783" s="150"/>
      <c r="S783" s="150"/>
      <c r="T783" s="149"/>
      <c r="U783" s="150"/>
      <c r="V783" s="150"/>
      <c r="W783" s="149"/>
      <c r="X783" s="150"/>
      <c r="Y783" s="150"/>
      <c r="Z783" s="149"/>
      <c r="AA783" s="150"/>
      <c r="AB783" s="150"/>
      <c r="AC783" s="149"/>
      <c r="AD783" s="150"/>
      <c r="AE783" s="150"/>
      <c r="AF783" s="149"/>
      <c r="AG783" s="231"/>
      <c r="AH783" s="232"/>
      <c r="AI783" s="233"/>
      <c r="AJ783" s="148"/>
      <c r="AK783" s="234"/>
      <c r="AL783" s="234"/>
      <c r="AM783" s="234"/>
      <c r="AN783" s="151"/>
      <c r="AO783" s="151"/>
      <c r="AP783" s="151"/>
      <c r="AQ783" s="151"/>
      <c r="AR783" s="235"/>
    </row>
    <row r="784" spans="1:44" x14ac:dyDescent="0.15">
      <c r="A784" s="76"/>
      <c r="B784" s="238"/>
      <c r="C784" s="150"/>
      <c r="D784" s="150"/>
      <c r="E784" s="149"/>
      <c r="F784" s="150"/>
      <c r="G784" s="150"/>
      <c r="H784" s="149"/>
      <c r="I784" s="150"/>
      <c r="J784" s="150"/>
      <c r="K784" s="149"/>
      <c r="L784" s="150"/>
      <c r="M784" s="150"/>
      <c r="N784" s="149"/>
      <c r="O784" s="150"/>
      <c r="P784" s="150"/>
      <c r="Q784" s="149"/>
      <c r="R784" s="150"/>
      <c r="S784" s="150"/>
      <c r="T784" s="149"/>
      <c r="U784" s="150"/>
      <c r="V784" s="150"/>
      <c r="W784" s="149"/>
      <c r="X784" s="150"/>
      <c r="Y784" s="150"/>
      <c r="Z784" s="149"/>
      <c r="AA784" s="150"/>
      <c r="AB784" s="150"/>
      <c r="AC784" s="149"/>
      <c r="AD784" s="150"/>
      <c r="AE784" s="150"/>
      <c r="AF784" s="149"/>
      <c r="AG784" s="231"/>
      <c r="AH784" s="232"/>
      <c r="AI784" s="233"/>
      <c r="AJ784" s="148"/>
      <c r="AK784" s="234"/>
      <c r="AL784" s="234"/>
      <c r="AM784" s="234"/>
      <c r="AN784" s="151"/>
      <c r="AO784" s="151"/>
      <c r="AP784" s="151"/>
      <c r="AQ784" s="151"/>
      <c r="AR784" s="235"/>
    </row>
    <row r="785" spans="1:44" x14ac:dyDescent="0.15">
      <c r="A785" s="76"/>
      <c r="B785" s="238"/>
      <c r="C785" s="150"/>
      <c r="D785" s="150"/>
      <c r="E785" s="149"/>
      <c r="F785" s="150"/>
      <c r="G785" s="150"/>
      <c r="H785" s="149"/>
      <c r="I785" s="150"/>
      <c r="J785" s="150"/>
      <c r="K785" s="149"/>
      <c r="L785" s="150"/>
      <c r="M785" s="150"/>
      <c r="N785" s="149"/>
      <c r="O785" s="150"/>
      <c r="P785" s="150"/>
      <c r="Q785" s="149"/>
      <c r="R785" s="150"/>
      <c r="S785" s="150"/>
      <c r="T785" s="149"/>
      <c r="U785" s="150"/>
      <c r="V785" s="150"/>
      <c r="W785" s="149"/>
      <c r="X785" s="150"/>
      <c r="Y785" s="150"/>
      <c r="Z785" s="149"/>
      <c r="AA785" s="150"/>
      <c r="AB785" s="150"/>
      <c r="AC785" s="149"/>
      <c r="AD785" s="150"/>
      <c r="AE785" s="150"/>
      <c r="AF785" s="149"/>
      <c r="AG785" s="231"/>
      <c r="AH785" s="232"/>
      <c r="AI785" s="233"/>
      <c r="AJ785" s="148"/>
      <c r="AK785" s="234"/>
      <c r="AL785" s="234"/>
      <c r="AM785" s="234"/>
      <c r="AN785" s="151"/>
      <c r="AO785" s="151"/>
      <c r="AP785" s="151"/>
      <c r="AQ785" s="151"/>
      <c r="AR785" s="235"/>
    </row>
    <row r="786" spans="1:44" x14ac:dyDescent="0.15">
      <c r="A786" s="76"/>
      <c r="B786" s="238"/>
      <c r="C786" s="150"/>
      <c r="D786" s="150"/>
      <c r="E786" s="149"/>
      <c r="F786" s="150"/>
      <c r="G786" s="150"/>
      <c r="H786" s="149"/>
      <c r="I786" s="150"/>
      <c r="J786" s="150"/>
      <c r="K786" s="149"/>
      <c r="L786" s="150"/>
      <c r="M786" s="150"/>
      <c r="N786" s="149"/>
      <c r="O786" s="150"/>
      <c r="P786" s="150"/>
      <c r="Q786" s="149"/>
      <c r="R786" s="150"/>
      <c r="S786" s="150"/>
      <c r="T786" s="149"/>
      <c r="U786" s="150"/>
      <c r="V786" s="150"/>
      <c r="W786" s="149"/>
      <c r="X786" s="150"/>
      <c r="Y786" s="150"/>
      <c r="Z786" s="149"/>
      <c r="AA786" s="150"/>
      <c r="AB786" s="150"/>
      <c r="AC786" s="149"/>
      <c r="AD786" s="150"/>
      <c r="AE786" s="150"/>
      <c r="AF786" s="149"/>
      <c r="AG786" s="231"/>
      <c r="AH786" s="232"/>
      <c r="AI786" s="233"/>
      <c r="AJ786" s="148"/>
      <c r="AK786" s="234"/>
      <c r="AL786" s="234"/>
      <c r="AM786" s="234"/>
      <c r="AN786" s="151"/>
      <c r="AO786" s="151"/>
      <c r="AP786" s="151"/>
      <c r="AQ786" s="151"/>
      <c r="AR786" s="235"/>
    </row>
    <row r="787" spans="1:44" x14ac:dyDescent="0.15">
      <c r="A787" s="76"/>
      <c r="B787" s="238"/>
      <c r="C787" s="150"/>
      <c r="D787" s="150"/>
      <c r="E787" s="149"/>
      <c r="F787" s="150"/>
      <c r="G787" s="150"/>
      <c r="H787" s="149"/>
      <c r="I787" s="150"/>
      <c r="J787" s="150"/>
      <c r="K787" s="149"/>
      <c r="L787" s="150"/>
      <c r="M787" s="150"/>
      <c r="N787" s="149"/>
      <c r="O787" s="150"/>
      <c r="P787" s="150"/>
      <c r="Q787" s="149"/>
      <c r="R787" s="150"/>
      <c r="S787" s="150"/>
      <c r="T787" s="149"/>
      <c r="U787" s="150"/>
      <c r="V787" s="150"/>
      <c r="W787" s="149"/>
      <c r="X787" s="150"/>
      <c r="Y787" s="150"/>
      <c r="Z787" s="149"/>
      <c r="AA787" s="150"/>
      <c r="AB787" s="150"/>
      <c r="AC787" s="149"/>
      <c r="AD787" s="150"/>
      <c r="AE787" s="150"/>
      <c r="AF787" s="149"/>
      <c r="AG787" s="231"/>
      <c r="AH787" s="232"/>
      <c r="AI787" s="233"/>
      <c r="AJ787" s="148"/>
      <c r="AK787" s="234"/>
      <c r="AL787" s="234"/>
      <c r="AM787" s="234"/>
      <c r="AN787" s="151"/>
      <c r="AO787" s="151"/>
      <c r="AP787" s="151"/>
      <c r="AQ787" s="151"/>
      <c r="AR787" s="235"/>
    </row>
    <row r="788" spans="1:44" x14ac:dyDescent="0.15">
      <c r="A788" s="76"/>
      <c r="B788" s="238"/>
      <c r="C788" s="150"/>
      <c r="D788" s="150"/>
      <c r="E788" s="149"/>
      <c r="F788" s="150"/>
      <c r="G788" s="150"/>
      <c r="H788" s="149"/>
      <c r="I788" s="150"/>
      <c r="J788" s="150"/>
      <c r="K788" s="149"/>
      <c r="L788" s="150"/>
      <c r="M788" s="150"/>
      <c r="N788" s="149"/>
      <c r="O788" s="150"/>
      <c r="P788" s="150"/>
      <c r="Q788" s="149"/>
      <c r="R788" s="150"/>
      <c r="S788" s="150"/>
      <c r="T788" s="149"/>
      <c r="U788" s="150"/>
      <c r="V788" s="150"/>
      <c r="W788" s="149"/>
      <c r="X788" s="150"/>
      <c r="Y788" s="150"/>
      <c r="Z788" s="149"/>
      <c r="AA788" s="150"/>
      <c r="AB788" s="150"/>
      <c r="AC788" s="149"/>
      <c r="AD788" s="150"/>
      <c r="AE788" s="150"/>
      <c r="AF788" s="149"/>
      <c r="AG788" s="231"/>
      <c r="AH788" s="232"/>
      <c r="AI788" s="233"/>
      <c r="AJ788" s="148"/>
      <c r="AK788" s="234"/>
      <c r="AL788" s="234"/>
      <c r="AM788" s="234"/>
      <c r="AN788" s="151"/>
      <c r="AO788" s="151"/>
      <c r="AP788" s="151"/>
      <c r="AQ788" s="151"/>
      <c r="AR788" s="235"/>
    </row>
    <row r="789" spans="1:44" x14ac:dyDescent="0.15">
      <c r="A789" s="76"/>
      <c r="B789" s="238"/>
      <c r="C789" s="150"/>
      <c r="D789" s="150"/>
      <c r="E789" s="149"/>
      <c r="F789" s="150"/>
      <c r="G789" s="150"/>
      <c r="H789" s="149"/>
      <c r="I789" s="150"/>
      <c r="J789" s="150"/>
      <c r="K789" s="149"/>
      <c r="L789" s="150"/>
      <c r="M789" s="150"/>
      <c r="N789" s="149"/>
      <c r="O789" s="150"/>
      <c r="P789" s="150"/>
      <c r="Q789" s="149"/>
      <c r="R789" s="150"/>
      <c r="S789" s="150"/>
      <c r="T789" s="149"/>
      <c r="U789" s="150"/>
      <c r="V789" s="150"/>
      <c r="W789" s="149"/>
      <c r="X789" s="150"/>
      <c r="Y789" s="150"/>
      <c r="Z789" s="149"/>
      <c r="AA789" s="150"/>
      <c r="AB789" s="150"/>
      <c r="AC789" s="149"/>
      <c r="AD789" s="150"/>
      <c r="AE789" s="150"/>
      <c r="AF789" s="149"/>
      <c r="AG789" s="231"/>
      <c r="AH789" s="232"/>
      <c r="AI789" s="233"/>
      <c r="AJ789" s="148"/>
      <c r="AK789" s="234"/>
      <c r="AL789" s="234"/>
      <c r="AM789" s="234"/>
      <c r="AN789" s="151"/>
      <c r="AO789" s="151"/>
      <c r="AP789" s="151"/>
      <c r="AQ789" s="151"/>
      <c r="AR789" s="235"/>
    </row>
    <row r="790" spans="1:44" x14ac:dyDescent="0.15">
      <c r="A790" s="76"/>
      <c r="B790" s="238"/>
      <c r="C790" s="150"/>
      <c r="D790" s="150"/>
      <c r="E790" s="149"/>
      <c r="F790" s="150"/>
      <c r="G790" s="150"/>
      <c r="H790" s="149"/>
      <c r="I790" s="150"/>
      <c r="J790" s="150"/>
      <c r="K790" s="149"/>
      <c r="L790" s="150"/>
      <c r="M790" s="150"/>
      <c r="N790" s="149"/>
      <c r="O790" s="150"/>
      <c r="P790" s="150"/>
      <c r="Q790" s="149"/>
      <c r="R790" s="150"/>
      <c r="S790" s="150"/>
      <c r="T790" s="149"/>
      <c r="U790" s="150"/>
      <c r="V790" s="150"/>
      <c r="W790" s="149"/>
      <c r="X790" s="150"/>
      <c r="Y790" s="150"/>
      <c r="Z790" s="149"/>
      <c r="AA790" s="150"/>
      <c r="AB790" s="150"/>
      <c r="AC790" s="149"/>
      <c r="AD790" s="150"/>
      <c r="AE790" s="150"/>
      <c r="AF790" s="149"/>
      <c r="AG790" s="231"/>
      <c r="AH790" s="232"/>
      <c r="AI790" s="233"/>
      <c r="AJ790" s="148"/>
      <c r="AK790" s="234"/>
      <c r="AL790" s="234"/>
      <c r="AM790" s="234"/>
      <c r="AN790" s="151"/>
      <c r="AO790" s="151"/>
      <c r="AP790" s="151"/>
      <c r="AQ790" s="151"/>
      <c r="AR790" s="235"/>
    </row>
    <row r="791" spans="1:44" x14ac:dyDescent="0.15">
      <c r="A791" s="76"/>
      <c r="B791" s="238"/>
      <c r="C791" s="150"/>
      <c r="D791" s="150"/>
      <c r="E791" s="149"/>
      <c r="F791" s="150"/>
      <c r="G791" s="150"/>
      <c r="H791" s="149"/>
      <c r="I791" s="150"/>
      <c r="J791" s="150"/>
      <c r="K791" s="149"/>
      <c r="L791" s="150"/>
      <c r="M791" s="150"/>
      <c r="N791" s="149"/>
      <c r="O791" s="150"/>
      <c r="P791" s="150"/>
      <c r="Q791" s="149"/>
      <c r="R791" s="150"/>
      <c r="S791" s="150"/>
      <c r="T791" s="149"/>
      <c r="U791" s="150"/>
      <c r="V791" s="150"/>
      <c r="W791" s="149"/>
      <c r="X791" s="150"/>
      <c r="Y791" s="150"/>
      <c r="Z791" s="149"/>
      <c r="AA791" s="150"/>
      <c r="AB791" s="150"/>
      <c r="AC791" s="149"/>
      <c r="AD791" s="150"/>
      <c r="AE791" s="150"/>
      <c r="AF791" s="149"/>
      <c r="AG791" s="231"/>
      <c r="AH791" s="232"/>
      <c r="AI791" s="233"/>
      <c r="AJ791" s="148"/>
      <c r="AK791" s="234"/>
      <c r="AL791" s="234"/>
      <c r="AM791" s="234"/>
      <c r="AN791" s="151"/>
      <c r="AO791" s="151"/>
      <c r="AP791" s="151"/>
      <c r="AQ791" s="151"/>
      <c r="AR791" s="235"/>
    </row>
    <row r="792" spans="1:44" x14ac:dyDescent="0.15">
      <c r="A792" s="76"/>
      <c r="B792" s="238"/>
      <c r="C792" s="150"/>
      <c r="D792" s="150"/>
      <c r="E792" s="149"/>
      <c r="F792" s="150"/>
      <c r="G792" s="150"/>
      <c r="H792" s="149"/>
      <c r="I792" s="150"/>
      <c r="J792" s="150"/>
      <c r="K792" s="149"/>
      <c r="L792" s="150"/>
      <c r="M792" s="150"/>
      <c r="N792" s="149"/>
      <c r="O792" s="150"/>
      <c r="P792" s="150"/>
      <c r="Q792" s="149"/>
      <c r="R792" s="150"/>
      <c r="S792" s="150"/>
      <c r="T792" s="149"/>
      <c r="U792" s="150"/>
      <c r="V792" s="150"/>
      <c r="W792" s="149"/>
      <c r="X792" s="150"/>
      <c r="Y792" s="150"/>
      <c r="Z792" s="149"/>
      <c r="AA792" s="150"/>
      <c r="AB792" s="150"/>
      <c r="AC792" s="149"/>
      <c r="AD792" s="150"/>
      <c r="AE792" s="150"/>
      <c r="AF792" s="149"/>
      <c r="AG792" s="231"/>
      <c r="AH792" s="232"/>
      <c r="AI792" s="233"/>
      <c r="AJ792" s="148"/>
      <c r="AK792" s="234"/>
      <c r="AL792" s="234"/>
      <c r="AM792" s="234"/>
      <c r="AN792" s="151"/>
      <c r="AO792" s="151"/>
      <c r="AP792" s="151"/>
      <c r="AQ792" s="151"/>
      <c r="AR792" s="235"/>
    </row>
    <row r="793" spans="1:44" x14ac:dyDescent="0.15">
      <c r="A793" s="76"/>
      <c r="B793" s="238"/>
      <c r="C793" s="150"/>
      <c r="D793" s="150"/>
      <c r="E793" s="149"/>
      <c r="F793" s="150"/>
      <c r="G793" s="150"/>
      <c r="H793" s="149"/>
      <c r="I793" s="150"/>
      <c r="J793" s="150"/>
      <c r="K793" s="149"/>
      <c r="L793" s="150"/>
      <c r="M793" s="150"/>
      <c r="N793" s="149"/>
      <c r="O793" s="150"/>
      <c r="P793" s="150"/>
      <c r="Q793" s="149"/>
      <c r="R793" s="150"/>
      <c r="S793" s="150"/>
      <c r="T793" s="149"/>
      <c r="U793" s="150"/>
      <c r="V793" s="150"/>
      <c r="W793" s="149"/>
      <c r="X793" s="150"/>
      <c r="Y793" s="150"/>
      <c r="Z793" s="149"/>
      <c r="AA793" s="150"/>
      <c r="AB793" s="150"/>
      <c r="AC793" s="149"/>
      <c r="AD793" s="150"/>
      <c r="AE793" s="150"/>
      <c r="AF793" s="149"/>
      <c r="AG793" s="231"/>
      <c r="AH793" s="232"/>
      <c r="AI793" s="233"/>
      <c r="AJ793" s="148"/>
      <c r="AK793" s="234"/>
      <c r="AL793" s="234"/>
      <c r="AM793" s="234"/>
      <c r="AN793" s="151"/>
      <c r="AO793" s="151"/>
      <c r="AP793" s="151"/>
      <c r="AQ793" s="151"/>
      <c r="AR793" s="235"/>
    </row>
    <row r="794" spans="1:44" x14ac:dyDescent="0.15">
      <c r="A794" s="76"/>
      <c r="B794" s="238"/>
      <c r="C794" s="150"/>
      <c r="D794" s="150"/>
      <c r="E794" s="149"/>
      <c r="F794" s="150"/>
      <c r="G794" s="150"/>
      <c r="H794" s="149"/>
      <c r="I794" s="150"/>
      <c r="J794" s="150"/>
      <c r="K794" s="149"/>
      <c r="L794" s="150"/>
      <c r="M794" s="150"/>
      <c r="N794" s="149"/>
      <c r="O794" s="150"/>
      <c r="P794" s="150"/>
      <c r="Q794" s="149"/>
      <c r="R794" s="150"/>
      <c r="S794" s="150"/>
      <c r="T794" s="149"/>
      <c r="U794" s="150"/>
      <c r="V794" s="150"/>
      <c r="W794" s="149"/>
      <c r="X794" s="150"/>
      <c r="Y794" s="150"/>
      <c r="Z794" s="149"/>
      <c r="AA794" s="150"/>
      <c r="AB794" s="150"/>
      <c r="AC794" s="149"/>
      <c r="AD794" s="150"/>
      <c r="AE794" s="150"/>
      <c r="AF794" s="149"/>
      <c r="AG794" s="231"/>
      <c r="AH794" s="232"/>
      <c r="AI794" s="233"/>
      <c r="AJ794" s="148"/>
      <c r="AK794" s="234"/>
      <c r="AL794" s="234"/>
      <c r="AM794" s="234"/>
      <c r="AN794" s="151"/>
      <c r="AO794" s="151"/>
      <c r="AP794" s="151"/>
      <c r="AQ794" s="151"/>
      <c r="AR794" s="235"/>
    </row>
    <row r="795" spans="1:44" x14ac:dyDescent="0.15">
      <c r="A795" s="76"/>
      <c r="B795" s="238"/>
      <c r="C795" s="150"/>
      <c r="D795" s="150"/>
      <c r="E795" s="149"/>
      <c r="F795" s="150"/>
      <c r="G795" s="150"/>
      <c r="H795" s="149"/>
      <c r="I795" s="150"/>
      <c r="J795" s="150"/>
      <c r="K795" s="149"/>
      <c r="L795" s="150"/>
      <c r="M795" s="150"/>
      <c r="N795" s="149"/>
      <c r="O795" s="150"/>
      <c r="P795" s="150"/>
      <c r="Q795" s="149"/>
      <c r="R795" s="150"/>
      <c r="S795" s="150"/>
      <c r="T795" s="149"/>
      <c r="U795" s="150"/>
      <c r="V795" s="150"/>
      <c r="W795" s="149"/>
      <c r="X795" s="150"/>
      <c r="Y795" s="150"/>
      <c r="Z795" s="149"/>
      <c r="AA795" s="150"/>
      <c r="AB795" s="150"/>
      <c r="AC795" s="149"/>
      <c r="AD795" s="150"/>
      <c r="AE795" s="150"/>
      <c r="AF795" s="149"/>
      <c r="AG795" s="231"/>
      <c r="AH795" s="232"/>
      <c r="AI795" s="233"/>
      <c r="AJ795" s="148"/>
      <c r="AK795" s="234"/>
      <c r="AL795" s="234"/>
      <c r="AM795" s="234"/>
      <c r="AN795" s="151"/>
      <c r="AO795" s="151"/>
      <c r="AP795" s="151"/>
      <c r="AQ795" s="151"/>
      <c r="AR795" s="235"/>
    </row>
    <row r="796" spans="1:44" x14ac:dyDescent="0.15">
      <c r="A796" s="76"/>
      <c r="B796" s="238"/>
      <c r="C796" s="150"/>
      <c r="D796" s="150"/>
      <c r="E796" s="149"/>
      <c r="F796" s="150"/>
      <c r="G796" s="150"/>
      <c r="H796" s="149"/>
      <c r="I796" s="150"/>
      <c r="J796" s="150"/>
      <c r="K796" s="149"/>
      <c r="L796" s="150"/>
      <c r="M796" s="150"/>
      <c r="N796" s="149"/>
      <c r="O796" s="150"/>
      <c r="P796" s="150"/>
      <c r="Q796" s="149"/>
      <c r="R796" s="150"/>
      <c r="S796" s="150"/>
      <c r="T796" s="149"/>
      <c r="U796" s="150"/>
      <c r="V796" s="150"/>
      <c r="W796" s="149"/>
      <c r="X796" s="150"/>
      <c r="Y796" s="150"/>
      <c r="Z796" s="149"/>
      <c r="AA796" s="150"/>
      <c r="AB796" s="150"/>
      <c r="AC796" s="149"/>
      <c r="AD796" s="150"/>
      <c r="AE796" s="150"/>
      <c r="AF796" s="149"/>
      <c r="AG796" s="231"/>
      <c r="AH796" s="232"/>
      <c r="AI796" s="233"/>
      <c r="AJ796" s="148"/>
      <c r="AK796" s="234"/>
      <c r="AL796" s="234"/>
      <c r="AM796" s="234"/>
      <c r="AN796" s="151"/>
      <c r="AO796" s="151"/>
      <c r="AP796" s="151"/>
      <c r="AQ796" s="151"/>
      <c r="AR796" s="235"/>
    </row>
    <row r="797" spans="1:44" x14ac:dyDescent="0.15">
      <c r="A797" s="76"/>
      <c r="B797" s="238"/>
      <c r="C797" s="150"/>
      <c r="D797" s="150"/>
      <c r="E797" s="149"/>
      <c r="F797" s="150"/>
      <c r="G797" s="150"/>
      <c r="H797" s="149"/>
      <c r="I797" s="150"/>
      <c r="J797" s="150"/>
      <c r="K797" s="149"/>
      <c r="L797" s="150"/>
      <c r="M797" s="150"/>
      <c r="N797" s="149"/>
      <c r="O797" s="150"/>
      <c r="P797" s="150"/>
      <c r="Q797" s="149"/>
      <c r="R797" s="150"/>
      <c r="S797" s="150"/>
      <c r="T797" s="149"/>
      <c r="U797" s="150"/>
      <c r="V797" s="150"/>
      <c r="W797" s="149"/>
      <c r="X797" s="150"/>
      <c r="Y797" s="150"/>
      <c r="Z797" s="149"/>
      <c r="AA797" s="150"/>
      <c r="AB797" s="150"/>
      <c r="AC797" s="149"/>
      <c r="AD797" s="150"/>
      <c r="AE797" s="150"/>
      <c r="AF797" s="149"/>
      <c r="AG797" s="231"/>
      <c r="AH797" s="232"/>
      <c r="AI797" s="233"/>
      <c r="AJ797" s="148"/>
      <c r="AK797" s="234"/>
      <c r="AL797" s="234"/>
      <c r="AM797" s="234"/>
      <c r="AN797" s="151"/>
      <c r="AO797" s="151"/>
      <c r="AP797" s="151"/>
      <c r="AQ797" s="151"/>
      <c r="AR797" s="235"/>
    </row>
    <row r="798" spans="1:44" x14ac:dyDescent="0.15">
      <c r="A798" s="76"/>
      <c r="B798" s="238"/>
      <c r="C798" s="150"/>
      <c r="D798" s="150"/>
      <c r="E798" s="149"/>
      <c r="F798" s="150"/>
      <c r="G798" s="150"/>
      <c r="H798" s="149"/>
      <c r="I798" s="150"/>
      <c r="J798" s="150"/>
      <c r="K798" s="149"/>
      <c r="L798" s="150"/>
      <c r="M798" s="150"/>
      <c r="N798" s="149"/>
      <c r="O798" s="150"/>
      <c r="P798" s="150"/>
      <c r="Q798" s="149"/>
      <c r="R798" s="150"/>
      <c r="S798" s="150"/>
      <c r="T798" s="149"/>
      <c r="U798" s="150"/>
      <c r="V798" s="150"/>
      <c r="W798" s="149"/>
      <c r="X798" s="150"/>
      <c r="Y798" s="150"/>
      <c r="Z798" s="149"/>
      <c r="AA798" s="150"/>
      <c r="AB798" s="150"/>
      <c r="AC798" s="149"/>
      <c r="AD798" s="150"/>
      <c r="AE798" s="150"/>
      <c r="AF798" s="149"/>
      <c r="AG798" s="231"/>
      <c r="AH798" s="232"/>
      <c r="AI798" s="233"/>
      <c r="AJ798" s="148"/>
      <c r="AK798" s="234"/>
      <c r="AL798" s="234"/>
      <c r="AM798" s="234"/>
      <c r="AN798" s="151"/>
      <c r="AO798" s="151"/>
      <c r="AP798" s="151"/>
      <c r="AQ798" s="151"/>
      <c r="AR798" s="235"/>
    </row>
    <row r="799" spans="1:44" x14ac:dyDescent="0.15">
      <c r="A799" s="76"/>
      <c r="B799" s="238"/>
      <c r="C799" s="150"/>
      <c r="D799" s="150"/>
      <c r="E799" s="149"/>
      <c r="F799" s="150"/>
      <c r="G799" s="150"/>
      <c r="H799" s="149"/>
      <c r="I799" s="150"/>
      <c r="J799" s="150"/>
      <c r="K799" s="149"/>
      <c r="L799" s="150"/>
      <c r="M799" s="150"/>
      <c r="N799" s="149"/>
      <c r="O799" s="150"/>
      <c r="P799" s="150"/>
      <c r="Q799" s="149"/>
      <c r="R799" s="150"/>
      <c r="S799" s="150"/>
      <c r="T799" s="149"/>
      <c r="U799" s="150"/>
      <c r="V799" s="150"/>
      <c r="W799" s="149"/>
      <c r="X799" s="150"/>
      <c r="Y799" s="150"/>
      <c r="Z799" s="149"/>
      <c r="AA799" s="150"/>
      <c r="AB799" s="150"/>
      <c r="AC799" s="149"/>
      <c r="AD799" s="150"/>
      <c r="AE799" s="150"/>
      <c r="AF799" s="149"/>
      <c r="AG799" s="231"/>
      <c r="AH799" s="232"/>
      <c r="AI799" s="233"/>
      <c r="AJ799" s="148"/>
      <c r="AK799" s="234"/>
      <c r="AL799" s="234"/>
      <c r="AM799" s="234"/>
      <c r="AN799" s="151"/>
      <c r="AO799" s="151"/>
      <c r="AP799" s="151"/>
      <c r="AQ799" s="151"/>
      <c r="AR799" s="235"/>
    </row>
    <row r="800" spans="1:44" x14ac:dyDescent="0.15">
      <c r="A800" s="76"/>
      <c r="B800" s="238"/>
      <c r="C800" s="150"/>
      <c r="D800" s="150"/>
      <c r="E800" s="149"/>
      <c r="F800" s="150"/>
      <c r="G800" s="150"/>
      <c r="H800" s="149"/>
      <c r="I800" s="150"/>
      <c r="J800" s="150"/>
      <c r="K800" s="149"/>
      <c r="L800" s="150"/>
      <c r="M800" s="150"/>
      <c r="N800" s="149"/>
      <c r="O800" s="150"/>
      <c r="P800" s="150"/>
      <c r="Q800" s="149"/>
      <c r="R800" s="150"/>
      <c r="S800" s="150"/>
      <c r="T800" s="149"/>
      <c r="U800" s="150"/>
      <c r="V800" s="150"/>
      <c r="W800" s="149"/>
      <c r="X800" s="150"/>
      <c r="Y800" s="150"/>
      <c r="Z800" s="149"/>
      <c r="AA800" s="150"/>
      <c r="AB800" s="150"/>
      <c r="AC800" s="149"/>
      <c r="AD800" s="150"/>
      <c r="AE800" s="150"/>
      <c r="AF800" s="149"/>
      <c r="AG800" s="231"/>
      <c r="AH800" s="232"/>
      <c r="AI800" s="233"/>
      <c r="AJ800" s="148"/>
      <c r="AK800" s="234"/>
      <c r="AL800" s="234"/>
      <c r="AM800" s="234"/>
      <c r="AN800" s="151"/>
      <c r="AO800" s="151"/>
      <c r="AP800" s="151"/>
      <c r="AQ800" s="151"/>
      <c r="AR800" s="235"/>
    </row>
    <row r="801" spans="1:44" x14ac:dyDescent="0.15">
      <c r="A801" s="76"/>
      <c r="B801" s="238"/>
      <c r="C801" s="150"/>
      <c r="D801" s="150"/>
      <c r="E801" s="149"/>
      <c r="F801" s="150"/>
      <c r="G801" s="150"/>
      <c r="H801" s="149"/>
      <c r="I801" s="150"/>
      <c r="J801" s="150"/>
      <c r="K801" s="149"/>
      <c r="L801" s="150"/>
      <c r="M801" s="150"/>
      <c r="N801" s="149"/>
      <c r="O801" s="150"/>
      <c r="P801" s="150"/>
      <c r="Q801" s="149"/>
      <c r="R801" s="150"/>
      <c r="S801" s="150"/>
      <c r="T801" s="149"/>
      <c r="U801" s="150"/>
      <c r="V801" s="150"/>
      <c r="W801" s="149"/>
      <c r="X801" s="150"/>
      <c r="Y801" s="150"/>
      <c r="Z801" s="149"/>
      <c r="AA801" s="150"/>
      <c r="AB801" s="150"/>
      <c r="AC801" s="149"/>
      <c r="AD801" s="150"/>
      <c r="AE801" s="150"/>
      <c r="AF801" s="149"/>
      <c r="AG801" s="231"/>
      <c r="AH801" s="232"/>
      <c r="AI801" s="233"/>
      <c r="AJ801" s="148"/>
      <c r="AK801" s="234"/>
      <c r="AL801" s="234"/>
      <c r="AM801" s="234"/>
      <c r="AN801" s="151"/>
      <c r="AO801" s="151"/>
      <c r="AP801" s="151"/>
      <c r="AQ801" s="151"/>
      <c r="AR801" s="235"/>
    </row>
    <row r="802" spans="1:44" x14ac:dyDescent="0.15">
      <c r="A802" s="76"/>
      <c r="B802" s="238"/>
      <c r="C802" s="150"/>
      <c r="D802" s="150"/>
      <c r="E802" s="149"/>
      <c r="F802" s="150"/>
      <c r="G802" s="150"/>
      <c r="H802" s="149"/>
      <c r="I802" s="150"/>
      <c r="J802" s="150"/>
      <c r="K802" s="149"/>
      <c r="L802" s="150"/>
      <c r="M802" s="150"/>
      <c r="N802" s="149"/>
      <c r="O802" s="150"/>
      <c r="P802" s="150"/>
      <c r="Q802" s="149"/>
      <c r="R802" s="150"/>
      <c r="S802" s="150"/>
      <c r="T802" s="149"/>
      <c r="U802" s="150"/>
      <c r="V802" s="150"/>
      <c r="W802" s="149"/>
      <c r="X802" s="150"/>
      <c r="Y802" s="150"/>
      <c r="Z802" s="149"/>
      <c r="AA802" s="150"/>
      <c r="AB802" s="150"/>
      <c r="AC802" s="149"/>
      <c r="AD802" s="150"/>
      <c r="AE802" s="150"/>
      <c r="AF802" s="149"/>
      <c r="AG802" s="231"/>
      <c r="AH802" s="232"/>
      <c r="AI802" s="233"/>
      <c r="AJ802" s="148"/>
      <c r="AK802" s="234"/>
      <c r="AL802" s="234"/>
      <c r="AM802" s="234"/>
      <c r="AN802" s="151"/>
      <c r="AO802" s="151"/>
      <c r="AP802" s="151"/>
      <c r="AQ802" s="151"/>
      <c r="AR802" s="235"/>
    </row>
    <row r="803" spans="1:44" x14ac:dyDescent="0.15">
      <c r="A803" s="76"/>
      <c r="B803" s="238"/>
      <c r="C803" s="150"/>
      <c r="D803" s="150"/>
      <c r="E803" s="149"/>
      <c r="F803" s="150"/>
      <c r="G803" s="150"/>
      <c r="H803" s="149"/>
      <c r="I803" s="150"/>
      <c r="J803" s="150"/>
      <c r="K803" s="149"/>
      <c r="L803" s="150"/>
      <c r="M803" s="150"/>
      <c r="N803" s="149"/>
      <c r="O803" s="150"/>
      <c r="P803" s="150"/>
      <c r="Q803" s="149"/>
      <c r="R803" s="150"/>
      <c r="S803" s="150"/>
      <c r="T803" s="149"/>
      <c r="U803" s="150"/>
      <c r="V803" s="150"/>
      <c r="W803" s="149"/>
      <c r="X803" s="150"/>
      <c r="Y803" s="150"/>
      <c r="Z803" s="149"/>
      <c r="AA803" s="150"/>
      <c r="AB803" s="150"/>
      <c r="AC803" s="149"/>
      <c r="AD803" s="150"/>
      <c r="AE803" s="150"/>
      <c r="AF803" s="149"/>
      <c r="AG803" s="231"/>
      <c r="AH803" s="232"/>
      <c r="AI803" s="233"/>
      <c r="AJ803" s="148"/>
      <c r="AK803" s="234"/>
      <c r="AL803" s="234"/>
      <c r="AM803" s="234"/>
      <c r="AN803" s="151"/>
      <c r="AO803" s="151"/>
      <c r="AP803" s="151"/>
      <c r="AQ803" s="151"/>
      <c r="AR803" s="235"/>
    </row>
    <row r="804" spans="1:44" x14ac:dyDescent="0.15">
      <c r="A804" s="76"/>
      <c r="B804" s="238"/>
      <c r="C804" s="150"/>
      <c r="D804" s="150"/>
      <c r="E804" s="149"/>
      <c r="F804" s="150"/>
      <c r="G804" s="150"/>
      <c r="H804" s="149"/>
      <c r="I804" s="150"/>
      <c r="J804" s="150"/>
      <c r="K804" s="149"/>
      <c r="L804" s="150"/>
      <c r="M804" s="150"/>
      <c r="N804" s="149"/>
      <c r="O804" s="150"/>
      <c r="P804" s="150"/>
      <c r="Q804" s="149"/>
      <c r="R804" s="150"/>
      <c r="S804" s="150"/>
      <c r="T804" s="149"/>
      <c r="U804" s="150"/>
      <c r="V804" s="150"/>
      <c r="W804" s="149"/>
      <c r="X804" s="150"/>
      <c r="Y804" s="150"/>
      <c r="Z804" s="149"/>
      <c r="AA804" s="150"/>
      <c r="AB804" s="150"/>
      <c r="AC804" s="149"/>
      <c r="AD804" s="150"/>
      <c r="AE804" s="150"/>
      <c r="AF804" s="149"/>
      <c r="AG804" s="231"/>
      <c r="AH804" s="232"/>
      <c r="AI804" s="233"/>
      <c r="AJ804" s="148"/>
      <c r="AK804" s="234"/>
      <c r="AL804" s="234"/>
      <c r="AM804" s="234"/>
      <c r="AN804" s="151"/>
      <c r="AO804" s="151"/>
      <c r="AP804" s="151"/>
      <c r="AQ804" s="151"/>
      <c r="AR804" s="235"/>
    </row>
    <row r="805" spans="1:44" x14ac:dyDescent="0.15">
      <c r="A805" s="76"/>
      <c r="B805" s="238"/>
      <c r="C805" s="150"/>
      <c r="D805" s="150"/>
      <c r="E805" s="149"/>
      <c r="F805" s="150"/>
      <c r="G805" s="150"/>
      <c r="H805" s="149"/>
      <c r="I805" s="150"/>
      <c r="J805" s="150"/>
      <c r="K805" s="149"/>
      <c r="L805" s="150"/>
      <c r="M805" s="150"/>
      <c r="N805" s="149"/>
      <c r="O805" s="150"/>
      <c r="P805" s="150"/>
      <c r="Q805" s="149"/>
      <c r="R805" s="150"/>
      <c r="S805" s="150"/>
      <c r="T805" s="149"/>
      <c r="U805" s="150"/>
      <c r="V805" s="150"/>
      <c r="W805" s="149"/>
      <c r="X805" s="150"/>
      <c r="Y805" s="150"/>
      <c r="Z805" s="149"/>
      <c r="AA805" s="150"/>
      <c r="AB805" s="150"/>
      <c r="AC805" s="149"/>
      <c r="AD805" s="150"/>
      <c r="AE805" s="150"/>
      <c r="AF805" s="149"/>
      <c r="AG805" s="231"/>
      <c r="AH805" s="232"/>
      <c r="AI805" s="233"/>
      <c r="AJ805" s="148"/>
      <c r="AK805" s="234"/>
      <c r="AL805" s="234"/>
      <c r="AM805" s="234"/>
      <c r="AN805" s="151"/>
      <c r="AO805" s="151"/>
      <c r="AP805" s="151"/>
      <c r="AQ805" s="151"/>
      <c r="AR805" s="235"/>
    </row>
    <row r="806" spans="1:44" x14ac:dyDescent="0.15">
      <c r="A806" s="76"/>
      <c r="B806" s="238"/>
      <c r="C806" s="150"/>
      <c r="D806" s="150"/>
      <c r="E806" s="149"/>
      <c r="F806" s="150"/>
      <c r="G806" s="150"/>
      <c r="H806" s="149"/>
      <c r="I806" s="150"/>
      <c r="J806" s="150"/>
      <c r="K806" s="149"/>
      <c r="L806" s="150"/>
      <c r="M806" s="150"/>
      <c r="N806" s="149"/>
      <c r="O806" s="150"/>
      <c r="P806" s="150"/>
      <c r="Q806" s="149"/>
      <c r="R806" s="150"/>
      <c r="S806" s="150"/>
      <c r="T806" s="149"/>
      <c r="U806" s="150"/>
      <c r="V806" s="150"/>
      <c r="W806" s="149"/>
      <c r="X806" s="150"/>
      <c r="Y806" s="150"/>
      <c r="Z806" s="149"/>
      <c r="AA806" s="150"/>
      <c r="AB806" s="150"/>
      <c r="AC806" s="149"/>
      <c r="AD806" s="150"/>
      <c r="AE806" s="150"/>
      <c r="AF806" s="149"/>
      <c r="AG806" s="231"/>
      <c r="AH806" s="232"/>
      <c r="AI806" s="233"/>
      <c r="AJ806" s="148"/>
      <c r="AK806" s="234"/>
      <c r="AL806" s="234"/>
      <c r="AM806" s="234"/>
      <c r="AN806" s="151"/>
      <c r="AO806" s="151"/>
      <c r="AP806" s="151"/>
      <c r="AQ806" s="151"/>
      <c r="AR806" s="235"/>
    </row>
    <row r="807" spans="1:44" x14ac:dyDescent="0.15">
      <c r="A807" s="76"/>
      <c r="B807" s="238"/>
      <c r="C807" s="150"/>
      <c r="D807" s="150"/>
      <c r="E807" s="149"/>
      <c r="F807" s="150"/>
      <c r="G807" s="150"/>
      <c r="H807" s="149"/>
      <c r="I807" s="150"/>
      <c r="J807" s="150"/>
      <c r="K807" s="149"/>
      <c r="L807" s="150"/>
      <c r="M807" s="150"/>
      <c r="N807" s="149"/>
      <c r="O807" s="150"/>
      <c r="P807" s="150"/>
      <c r="Q807" s="149"/>
      <c r="R807" s="150"/>
      <c r="S807" s="150"/>
      <c r="T807" s="149"/>
      <c r="U807" s="150"/>
      <c r="V807" s="150"/>
      <c r="W807" s="149"/>
      <c r="X807" s="150"/>
      <c r="Y807" s="150"/>
      <c r="Z807" s="149"/>
      <c r="AA807" s="150"/>
      <c r="AB807" s="150"/>
      <c r="AC807" s="149"/>
      <c r="AD807" s="150"/>
      <c r="AE807" s="150"/>
      <c r="AF807" s="149"/>
      <c r="AG807" s="231"/>
      <c r="AH807" s="232"/>
      <c r="AI807" s="233"/>
      <c r="AJ807" s="148"/>
      <c r="AK807" s="234"/>
      <c r="AL807" s="234"/>
      <c r="AM807" s="234"/>
      <c r="AN807" s="151"/>
      <c r="AO807" s="151"/>
      <c r="AP807" s="151"/>
      <c r="AQ807" s="151"/>
      <c r="AR807" s="235"/>
    </row>
    <row r="808" spans="1:44" x14ac:dyDescent="0.15">
      <c r="A808" s="76"/>
      <c r="B808" s="238"/>
      <c r="C808" s="150"/>
      <c r="D808" s="150"/>
      <c r="E808" s="149"/>
      <c r="F808" s="150"/>
      <c r="G808" s="150"/>
      <c r="H808" s="149"/>
      <c r="I808" s="150"/>
      <c r="J808" s="150"/>
      <c r="K808" s="149"/>
      <c r="L808" s="150"/>
      <c r="M808" s="150"/>
      <c r="N808" s="149"/>
      <c r="O808" s="150"/>
      <c r="P808" s="150"/>
      <c r="Q808" s="149"/>
      <c r="R808" s="150"/>
      <c r="S808" s="150"/>
      <c r="T808" s="149"/>
      <c r="U808" s="150"/>
      <c r="V808" s="150"/>
      <c r="W808" s="149"/>
      <c r="X808" s="150"/>
      <c r="Y808" s="150"/>
      <c r="Z808" s="149"/>
      <c r="AA808" s="150"/>
      <c r="AB808" s="150"/>
      <c r="AC808" s="149"/>
      <c r="AD808" s="150"/>
      <c r="AE808" s="150"/>
      <c r="AF808" s="149"/>
      <c r="AG808" s="231"/>
      <c r="AH808" s="232"/>
      <c r="AI808" s="233"/>
      <c r="AJ808" s="148"/>
      <c r="AK808" s="234"/>
      <c r="AL808" s="234"/>
      <c r="AM808" s="234"/>
      <c r="AN808" s="151"/>
      <c r="AO808" s="151"/>
      <c r="AP808" s="151"/>
      <c r="AQ808" s="151"/>
      <c r="AR808" s="235"/>
    </row>
    <row r="809" spans="1:44" x14ac:dyDescent="0.15">
      <c r="A809" s="76"/>
      <c r="B809" s="238"/>
      <c r="C809" s="150"/>
      <c r="D809" s="150"/>
      <c r="E809" s="149"/>
      <c r="F809" s="150"/>
      <c r="G809" s="150"/>
      <c r="H809" s="149"/>
      <c r="I809" s="150"/>
      <c r="J809" s="150"/>
      <c r="K809" s="149"/>
      <c r="L809" s="150"/>
      <c r="M809" s="150"/>
      <c r="N809" s="149"/>
      <c r="O809" s="150"/>
      <c r="P809" s="150"/>
      <c r="Q809" s="149"/>
      <c r="R809" s="150"/>
      <c r="S809" s="150"/>
      <c r="T809" s="149"/>
      <c r="U809" s="150"/>
      <c r="V809" s="150"/>
      <c r="W809" s="149"/>
      <c r="X809" s="150"/>
      <c r="Y809" s="150"/>
      <c r="Z809" s="149"/>
      <c r="AA809" s="150"/>
      <c r="AB809" s="150"/>
      <c r="AC809" s="149"/>
      <c r="AD809" s="150"/>
      <c r="AE809" s="150"/>
      <c r="AF809" s="149"/>
      <c r="AG809" s="231"/>
      <c r="AH809" s="232"/>
      <c r="AI809" s="233"/>
      <c r="AJ809" s="148"/>
      <c r="AK809" s="234"/>
      <c r="AL809" s="234"/>
      <c r="AM809" s="234"/>
      <c r="AN809" s="151"/>
      <c r="AO809" s="151"/>
      <c r="AP809" s="151"/>
      <c r="AQ809" s="151"/>
      <c r="AR809" s="235"/>
    </row>
    <row r="810" spans="1:44" x14ac:dyDescent="0.15">
      <c r="A810" s="76"/>
      <c r="B810" s="238"/>
      <c r="C810" s="150"/>
      <c r="D810" s="150"/>
      <c r="E810" s="149"/>
      <c r="F810" s="150"/>
      <c r="G810" s="150"/>
      <c r="H810" s="149"/>
      <c r="I810" s="150"/>
      <c r="J810" s="150"/>
      <c r="K810" s="149"/>
      <c r="L810" s="150"/>
      <c r="M810" s="150"/>
      <c r="N810" s="149"/>
      <c r="O810" s="150"/>
      <c r="P810" s="150"/>
      <c r="Q810" s="149"/>
      <c r="R810" s="150"/>
      <c r="S810" s="150"/>
      <c r="T810" s="149"/>
      <c r="U810" s="150"/>
      <c r="V810" s="150"/>
      <c r="W810" s="149"/>
      <c r="X810" s="150"/>
      <c r="Y810" s="150"/>
      <c r="Z810" s="149"/>
      <c r="AA810" s="150"/>
      <c r="AB810" s="150"/>
      <c r="AC810" s="149"/>
      <c r="AD810" s="150"/>
      <c r="AE810" s="150"/>
      <c r="AF810" s="149"/>
      <c r="AG810" s="231"/>
      <c r="AH810" s="232"/>
      <c r="AI810" s="233"/>
      <c r="AJ810" s="148"/>
      <c r="AK810" s="234"/>
      <c r="AL810" s="234"/>
      <c r="AM810" s="234"/>
      <c r="AN810" s="151"/>
      <c r="AO810" s="151"/>
      <c r="AP810" s="151"/>
      <c r="AQ810" s="151"/>
      <c r="AR810" s="235"/>
    </row>
    <row r="811" spans="1:44" x14ac:dyDescent="0.15">
      <c r="A811" s="76"/>
      <c r="B811" s="238"/>
      <c r="C811" s="150"/>
      <c r="D811" s="150"/>
      <c r="E811" s="149"/>
      <c r="F811" s="150"/>
      <c r="G811" s="150"/>
      <c r="H811" s="149"/>
      <c r="I811" s="150"/>
      <c r="J811" s="150"/>
      <c r="K811" s="149"/>
      <c r="L811" s="150"/>
      <c r="M811" s="150"/>
      <c r="N811" s="149"/>
      <c r="O811" s="150"/>
      <c r="P811" s="150"/>
      <c r="Q811" s="149"/>
      <c r="R811" s="150"/>
      <c r="S811" s="150"/>
      <c r="T811" s="149"/>
      <c r="U811" s="150"/>
      <c r="V811" s="150"/>
      <c r="W811" s="149"/>
      <c r="X811" s="150"/>
      <c r="Y811" s="150"/>
      <c r="Z811" s="149"/>
      <c r="AA811" s="150"/>
      <c r="AB811" s="150"/>
      <c r="AC811" s="149"/>
      <c r="AD811" s="150"/>
      <c r="AE811" s="150"/>
      <c r="AF811" s="149"/>
      <c r="AG811" s="231"/>
      <c r="AH811" s="232"/>
      <c r="AI811" s="233"/>
      <c r="AJ811" s="148"/>
      <c r="AK811" s="234"/>
      <c r="AL811" s="234"/>
      <c r="AM811" s="234"/>
      <c r="AN811" s="151"/>
      <c r="AO811" s="151"/>
      <c r="AP811" s="151"/>
      <c r="AQ811" s="151"/>
      <c r="AR811" s="235"/>
    </row>
    <row r="812" spans="1:44" x14ac:dyDescent="0.15">
      <c r="A812" s="76"/>
      <c r="B812" s="238"/>
      <c r="C812" s="150"/>
      <c r="D812" s="150"/>
      <c r="E812" s="149"/>
      <c r="F812" s="150"/>
      <c r="G812" s="150"/>
      <c r="H812" s="149"/>
      <c r="I812" s="150"/>
      <c r="J812" s="150"/>
      <c r="K812" s="149"/>
      <c r="L812" s="150"/>
      <c r="M812" s="150"/>
      <c r="N812" s="149"/>
      <c r="O812" s="150"/>
      <c r="P812" s="150"/>
      <c r="Q812" s="149"/>
      <c r="R812" s="150"/>
      <c r="S812" s="150"/>
      <c r="T812" s="149"/>
      <c r="U812" s="150"/>
      <c r="V812" s="150"/>
      <c r="W812" s="149"/>
      <c r="X812" s="150"/>
      <c r="Y812" s="150"/>
      <c r="Z812" s="149"/>
      <c r="AA812" s="150"/>
      <c r="AB812" s="150"/>
      <c r="AC812" s="149"/>
      <c r="AD812" s="150"/>
      <c r="AE812" s="150"/>
      <c r="AF812" s="149"/>
      <c r="AG812" s="231"/>
      <c r="AH812" s="232"/>
      <c r="AI812" s="233"/>
      <c r="AJ812" s="148"/>
      <c r="AK812" s="234"/>
      <c r="AL812" s="234"/>
      <c r="AM812" s="234"/>
      <c r="AN812" s="151"/>
      <c r="AO812" s="151"/>
      <c r="AP812" s="151"/>
      <c r="AQ812" s="151"/>
      <c r="AR812" s="235"/>
    </row>
    <row r="813" spans="1:44" x14ac:dyDescent="0.15">
      <c r="A813" s="76"/>
      <c r="B813" s="238"/>
      <c r="C813" s="150"/>
      <c r="D813" s="150"/>
      <c r="E813" s="149"/>
      <c r="F813" s="150"/>
      <c r="G813" s="150"/>
      <c r="H813" s="149"/>
      <c r="I813" s="150"/>
      <c r="J813" s="150"/>
      <c r="K813" s="149"/>
      <c r="L813" s="150"/>
      <c r="M813" s="150"/>
      <c r="N813" s="149"/>
      <c r="O813" s="150"/>
      <c r="P813" s="150"/>
      <c r="Q813" s="149"/>
      <c r="R813" s="150"/>
      <c r="S813" s="150"/>
      <c r="T813" s="149"/>
      <c r="U813" s="150"/>
      <c r="V813" s="150"/>
      <c r="W813" s="149"/>
      <c r="X813" s="150"/>
      <c r="Y813" s="150"/>
      <c r="Z813" s="149"/>
      <c r="AA813" s="150"/>
      <c r="AB813" s="150"/>
      <c r="AC813" s="149"/>
      <c r="AD813" s="150"/>
      <c r="AE813" s="150"/>
      <c r="AF813" s="149"/>
      <c r="AG813" s="231"/>
      <c r="AH813" s="232"/>
      <c r="AI813" s="233"/>
      <c r="AJ813" s="148"/>
      <c r="AK813" s="234"/>
      <c r="AL813" s="234"/>
      <c r="AM813" s="234"/>
      <c r="AN813" s="151"/>
      <c r="AO813" s="151"/>
      <c r="AP813" s="151"/>
      <c r="AQ813" s="151"/>
      <c r="AR813" s="235"/>
    </row>
    <row r="814" spans="1:44" x14ac:dyDescent="0.15">
      <c r="A814" s="76"/>
      <c r="B814" s="238"/>
      <c r="C814" s="150"/>
      <c r="D814" s="150"/>
      <c r="E814" s="149"/>
      <c r="F814" s="150"/>
      <c r="G814" s="150"/>
      <c r="H814" s="149"/>
      <c r="I814" s="150"/>
      <c r="J814" s="150"/>
      <c r="K814" s="149"/>
      <c r="L814" s="150"/>
      <c r="M814" s="150"/>
      <c r="N814" s="149"/>
      <c r="O814" s="150"/>
      <c r="P814" s="150"/>
      <c r="Q814" s="149"/>
      <c r="R814" s="150"/>
      <c r="S814" s="150"/>
      <c r="T814" s="149"/>
      <c r="U814" s="150"/>
      <c r="V814" s="150"/>
      <c r="W814" s="149"/>
      <c r="X814" s="150"/>
      <c r="Y814" s="150"/>
      <c r="Z814" s="149"/>
      <c r="AA814" s="150"/>
      <c r="AB814" s="150"/>
      <c r="AC814" s="149"/>
      <c r="AD814" s="150"/>
      <c r="AE814" s="150"/>
      <c r="AF814" s="149"/>
      <c r="AG814" s="231"/>
      <c r="AH814" s="232"/>
      <c r="AI814" s="233"/>
      <c r="AJ814" s="148"/>
      <c r="AK814" s="234"/>
      <c r="AL814" s="234"/>
      <c r="AM814" s="234"/>
      <c r="AN814" s="151"/>
      <c r="AO814" s="151"/>
      <c r="AP814" s="151"/>
      <c r="AQ814" s="151"/>
      <c r="AR814" s="235"/>
    </row>
    <row r="815" spans="1:44" x14ac:dyDescent="0.15">
      <c r="A815" s="76"/>
      <c r="B815" s="238"/>
      <c r="C815" s="150"/>
      <c r="D815" s="150"/>
      <c r="E815" s="149"/>
      <c r="F815" s="150"/>
      <c r="G815" s="150"/>
      <c r="H815" s="149"/>
      <c r="I815" s="150"/>
      <c r="J815" s="150"/>
      <c r="K815" s="149"/>
      <c r="L815" s="150"/>
      <c r="M815" s="150"/>
      <c r="N815" s="149"/>
      <c r="O815" s="150"/>
      <c r="P815" s="150"/>
      <c r="Q815" s="149"/>
      <c r="R815" s="150"/>
      <c r="S815" s="150"/>
      <c r="T815" s="149"/>
      <c r="U815" s="150"/>
      <c r="V815" s="150"/>
      <c r="W815" s="149"/>
      <c r="X815" s="150"/>
      <c r="Y815" s="150"/>
      <c r="Z815" s="149"/>
      <c r="AA815" s="150"/>
      <c r="AB815" s="150"/>
      <c r="AC815" s="149"/>
      <c r="AD815" s="150"/>
      <c r="AE815" s="150"/>
      <c r="AF815" s="149"/>
      <c r="AG815" s="231"/>
      <c r="AH815" s="232"/>
      <c r="AI815" s="233"/>
      <c r="AJ815" s="148"/>
      <c r="AK815" s="234"/>
      <c r="AL815" s="234"/>
      <c r="AM815" s="234"/>
      <c r="AN815" s="151"/>
      <c r="AO815" s="151"/>
      <c r="AP815" s="151"/>
      <c r="AQ815" s="151"/>
      <c r="AR815" s="235"/>
    </row>
    <row r="816" spans="1:44" x14ac:dyDescent="0.15">
      <c r="A816" s="76"/>
      <c r="B816" s="238"/>
      <c r="C816" s="150"/>
      <c r="D816" s="150"/>
      <c r="E816" s="149"/>
      <c r="F816" s="150"/>
      <c r="G816" s="150"/>
      <c r="H816" s="149"/>
      <c r="I816" s="150"/>
      <c r="J816" s="150"/>
      <c r="K816" s="149"/>
      <c r="L816" s="150"/>
      <c r="M816" s="150"/>
      <c r="N816" s="149"/>
      <c r="O816" s="150"/>
      <c r="P816" s="150"/>
      <c r="Q816" s="149"/>
      <c r="R816" s="150"/>
      <c r="S816" s="150"/>
      <c r="T816" s="149"/>
      <c r="U816" s="150"/>
      <c r="V816" s="150"/>
      <c r="W816" s="149"/>
      <c r="X816" s="150"/>
      <c r="Y816" s="150"/>
      <c r="Z816" s="149"/>
      <c r="AA816" s="150"/>
      <c r="AB816" s="150"/>
      <c r="AC816" s="149"/>
      <c r="AD816" s="150"/>
      <c r="AE816" s="150"/>
      <c r="AF816" s="149"/>
      <c r="AG816" s="231"/>
      <c r="AH816" s="232"/>
      <c r="AI816" s="233"/>
      <c r="AJ816" s="148"/>
      <c r="AK816" s="234"/>
      <c r="AL816" s="234"/>
      <c r="AM816" s="234"/>
      <c r="AN816" s="151"/>
      <c r="AO816" s="151"/>
      <c r="AP816" s="151"/>
      <c r="AQ816" s="151"/>
      <c r="AR816" s="235"/>
    </row>
    <row r="817" spans="1:44" x14ac:dyDescent="0.15">
      <c r="A817" s="76"/>
      <c r="B817" s="238"/>
      <c r="C817" s="150"/>
      <c r="D817" s="150"/>
      <c r="E817" s="149"/>
      <c r="F817" s="150"/>
      <c r="G817" s="150"/>
      <c r="H817" s="149"/>
      <c r="I817" s="150"/>
      <c r="J817" s="150"/>
      <c r="K817" s="149"/>
      <c r="L817" s="150"/>
      <c r="M817" s="150"/>
      <c r="N817" s="149"/>
      <c r="O817" s="150"/>
      <c r="P817" s="150"/>
      <c r="Q817" s="149"/>
      <c r="R817" s="150"/>
      <c r="S817" s="150"/>
      <c r="T817" s="149"/>
      <c r="U817" s="150"/>
      <c r="V817" s="150"/>
      <c r="W817" s="149"/>
      <c r="X817" s="150"/>
      <c r="Y817" s="150"/>
      <c r="Z817" s="149"/>
      <c r="AA817" s="150"/>
      <c r="AB817" s="150"/>
      <c r="AC817" s="149"/>
      <c r="AD817" s="150"/>
      <c r="AE817" s="150"/>
      <c r="AF817" s="149"/>
      <c r="AG817" s="231"/>
      <c r="AH817" s="232"/>
      <c r="AI817" s="233"/>
      <c r="AJ817" s="148"/>
      <c r="AK817" s="234"/>
      <c r="AL817" s="234"/>
      <c r="AM817" s="234"/>
      <c r="AN817" s="151"/>
      <c r="AO817" s="151"/>
      <c r="AP817" s="151"/>
      <c r="AQ817" s="151"/>
      <c r="AR817" s="235"/>
    </row>
    <row r="818" spans="1:44" x14ac:dyDescent="0.15">
      <c r="A818" s="76"/>
      <c r="B818" s="238"/>
      <c r="C818" s="150"/>
      <c r="D818" s="150"/>
      <c r="E818" s="149"/>
      <c r="F818" s="150"/>
      <c r="G818" s="150"/>
      <c r="H818" s="149"/>
      <c r="I818" s="150"/>
      <c r="J818" s="150"/>
      <c r="K818" s="149"/>
      <c r="L818" s="150"/>
      <c r="M818" s="150"/>
      <c r="N818" s="149"/>
      <c r="O818" s="150"/>
      <c r="P818" s="150"/>
      <c r="Q818" s="149"/>
      <c r="R818" s="150"/>
      <c r="S818" s="150"/>
      <c r="T818" s="149"/>
      <c r="U818" s="150"/>
      <c r="V818" s="150"/>
      <c r="W818" s="149"/>
      <c r="X818" s="150"/>
      <c r="Y818" s="150"/>
      <c r="Z818" s="149"/>
      <c r="AA818" s="150"/>
      <c r="AB818" s="150"/>
      <c r="AC818" s="149"/>
      <c r="AD818" s="150"/>
      <c r="AE818" s="150"/>
      <c r="AF818" s="149"/>
      <c r="AG818" s="231"/>
      <c r="AH818" s="232"/>
      <c r="AI818" s="233"/>
      <c r="AJ818" s="148"/>
      <c r="AK818" s="234"/>
      <c r="AL818" s="234"/>
      <c r="AM818" s="234"/>
      <c r="AN818" s="151"/>
      <c r="AO818" s="151"/>
      <c r="AP818" s="151"/>
      <c r="AQ818" s="151"/>
      <c r="AR818" s="235"/>
    </row>
    <row r="819" spans="1:44" x14ac:dyDescent="0.15">
      <c r="A819" s="76"/>
      <c r="B819" s="238"/>
      <c r="C819" s="150"/>
      <c r="D819" s="150"/>
      <c r="E819" s="149"/>
      <c r="F819" s="150"/>
      <c r="G819" s="150"/>
      <c r="H819" s="149"/>
      <c r="I819" s="150"/>
      <c r="J819" s="150"/>
      <c r="K819" s="149"/>
      <c r="L819" s="150"/>
      <c r="M819" s="150"/>
      <c r="N819" s="149"/>
      <c r="O819" s="150"/>
      <c r="P819" s="150"/>
      <c r="Q819" s="149"/>
      <c r="R819" s="150"/>
      <c r="S819" s="150"/>
      <c r="T819" s="149"/>
      <c r="U819" s="150"/>
      <c r="V819" s="150"/>
      <c r="W819" s="149"/>
      <c r="X819" s="150"/>
      <c r="Y819" s="150"/>
      <c r="Z819" s="149"/>
      <c r="AA819" s="150"/>
      <c r="AB819" s="150"/>
      <c r="AC819" s="149"/>
      <c r="AD819" s="150"/>
      <c r="AE819" s="150"/>
      <c r="AF819" s="149"/>
      <c r="AG819" s="231"/>
      <c r="AH819" s="232"/>
      <c r="AI819" s="233"/>
      <c r="AJ819" s="148"/>
      <c r="AK819" s="234"/>
      <c r="AL819" s="234"/>
      <c r="AM819" s="234"/>
      <c r="AN819" s="151"/>
      <c r="AO819" s="151"/>
      <c r="AP819" s="151"/>
      <c r="AQ819" s="151"/>
      <c r="AR819" s="235"/>
    </row>
    <row r="820" spans="1:44" x14ac:dyDescent="0.15">
      <c r="A820" s="76"/>
      <c r="B820" s="238"/>
      <c r="C820" s="150"/>
      <c r="D820" s="150"/>
      <c r="E820" s="149"/>
      <c r="F820" s="150"/>
      <c r="G820" s="150"/>
      <c r="H820" s="149"/>
      <c r="I820" s="150"/>
      <c r="J820" s="150"/>
      <c r="K820" s="149"/>
      <c r="L820" s="150"/>
      <c r="M820" s="150"/>
      <c r="N820" s="149"/>
      <c r="O820" s="150"/>
      <c r="P820" s="150"/>
      <c r="Q820" s="149"/>
      <c r="R820" s="150"/>
      <c r="S820" s="150"/>
      <c r="T820" s="149"/>
      <c r="U820" s="150"/>
      <c r="V820" s="150"/>
      <c r="W820" s="149"/>
      <c r="X820" s="150"/>
      <c r="Y820" s="150"/>
      <c r="Z820" s="149"/>
      <c r="AA820" s="150"/>
      <c r="AB820" s="150"/>
      <c r="AC820" s="149"/>
      <c r="AD820" s="150"/>
      <c r="AE820" s="150"/>
      <c r="AF820" s="149"/>
      <c r="AG820" s="231"/>
      <c r="AH820" s="232"/>
      <c r="AI820" s="233"/>
      <c r="AJ820" s="148"/>
      <c r="AK820" s="234"/>
      <c r="AL820" s="234"/>
      <c r="AM820" s="234"/>
      <c r="AN820" s="151"/>
      <c r="AO820" s="151"/>
      <c r="AP820" s="151"/>
      <c r="AQ820" s="151"/>
      <c r="AR820" s="235"/>
    </row>
    <row r="821" spans="1:44" x14ac:dyDescent="0.15">
      <c r="A821" s="76"/>
      <c r="B821" s="238"/>
      <c r="C821" s="150"/>
      <c r="D821" s="150"/>
      <c r="E821" s="149"/>
      <c r="F821" s="150"/>
      <c r="G821" s="150"/>
      <c r="H821" s="149"/>
      <c r="I821" s="150"/>
      <c r="J821" s="150"/>
      <c r="K821" s="149"/>
      <c r="L821" s="150"/>
      <c r="M821" s="150"/>
      <c r="N821" s="149"/>
      <c r="O821" s="150"/>
      <c r="P821" s="150"/>
      <c r="Q821" s="149"/>
      <c r="R821" s="150"/>
      <c r="S821" s="150"/>
      <c r="T821" s="149"/>
      <c r="U821" s="150"/>
      <c r="V821" s="150"/>
      <c r="W821" s="149"/>
      <c r="X821" s="150"/>
      <c r="Y821" s="150"/>
      <c r="Z821" s="149"/>
      <c r="AA821" s="150"/>
      <c r="AB821" s="150"/>
      <c r="AC821" s="149"/>
      <c r="AD821" s="150"/>
      <c r="AE821" s="150"/>
      <c r="AF821" s="149"/>
      <c r="AG821" s="231"/>
      <c r="AH821" s="232"/>
      <c r="AI821" s="233"/>
      <c r="AJ821" s="148"/>
      <c r="AK821" s="234"/>
      <c r="AL821" s="234"/>
      <c r="AM821" s="234"/>
      <c r="AN821" s="151"/>
      <c r="AO821" s="151"/>
      <c r="AP821" s="151"/>
      <c r="AQ821" s="151"/>
      <c r="AR821" s="235"/>
    </row>
    <row r="822" spans="1:44" x14ac:dyDescent="0.15">
      <c r="A822" s="76"/>
      <c r="B822" s="238"/>
      <c r="C822" s="150"/>
      <c r="D822" s="150"/>
      <c r="E822" s="149"/>
      <c r="F822" s="150"/>
      <c r="G822" s="150"/>
      <c r="H822" s="149"/>
      <c r="I822" s="150"/>
      <c r="J822" s="150"/>
      <c r="K822" s="149"/>
      <c r="L822" s="150"/>
      <c r="M822" s="150"/>
      <c r="N822" s="149"/>
      <c r="O822" s="150"/>
      <c r="P822" s="150"/>
      <c r="Q822" s="149"/>
      <c r="R822" s="150"/>
      <c r="S822" s="150"/>
      <c r="T822" s="149"/>
      <c r="U822" s="150"/>
      <c r="V822" s="150"/>
      <c r="W822" s="149"/>
      <c r="X822" s="150"/>
      <c r="Y822" s="150"/>
      <c r="Z822" s="149"/>
      <c r="AA822" s="150"/>
      <c r="AB822" s="150"/>
      <c r="AC822" s="149"/>
      <c r="AD822" s="150"/>
      <c r="AE822" s="150"/>
      <c r="AF822" s="149"/>
      <c r="AG822" s="231"/>
      <c r="AH822" s="232"/>
      <c r="AI822" s="233"/>
      <c r="AJ822" s="148"/>
      <c r="AK822" s="234"/>
      <c r="AL822" s="234"/>
      <c r="AM822" s="234"/>
      <c r="AN822" s="151"/>
      <c r="AO822" s="151"/>
      <c r="AP822" s="151"/>
      <c r="AQ822" s="151"/>
      <c r="AR822" s="235"/>
    </row>
    <row r="823" spans="1:44" x14ac:dyDescent="0.15">
      <c r="A823" s="76"/>
      <c r="B823" s="238"/>
      <c r="C823" s="150"/>
      <c r="D823" s="150"/>
      <c r="E823" s="149"/>
      <c r="F823" s="150"/>
      <c r="G823" s="150"/>
      <c r="H823" s="149"/>
      <c r="I823" s="150"/>
      <c r="J823" s="150"/>
      <c r="K823" s="149"/>
      <c r="L823" s="150"/>
      <c r="M823" s="150"/>
      <c r="N823" s="149"/>
      <c r="O823" s="150"/>
      <c r="P823" s="150"/>
      <c r="Q823" s="149"/>
      <c r="R823" s="150"/>
      <c r="S823" s="150"/>
      <c r="T823" s="149"/>
      <c r="U823" s="150"/>
      <c r="V823" s="150"/>
      <c r="W823" s="149"/>
      <c r="X823" s="150"/>
      <c r="Y823" s="150"/>
      <c r="Z823" s="149"/>
      <c r="AA823" s="150"/>
      <c r="AB823" s="150"/>
      <c r="AC823" s="149"/>
      <c r="AD823" s="150"/>
      <c r="AE823" s="150"/>
      <c r="AF823" s="149"/>
      <c r="AG823" s="231"/>
      <c r="AH823" s="232"/>
      <c r="AI823" s="233"/>
      <c r="AJ823" s="148"/>
      <c r="AK823" s="234"/>
      <c r="AL823" s="234"/>
      <c r="AM823" s="234"/>
      <c r="AN823" s="151"/>
      <c r="AO823" s="151"/>
      <c r="AP823" s="151"/>
      <c r="AQ823" s="151"/>
      <c r="AR823" s="235"/>
    </row>
    <row r="824" spans="1:44" x14ac:dyDescent="0.15">
      <c r="A824" s="76"/>
      <c r="B824" s="238"/>
      <c r="C824" s="150"/>
      <c r="D824" s="150"/>
      <c r="E824" s="149"/>
      <c r="F824" s="150"/>
      <c r="G824" s="150"/>
      <c r="H824" s="149"/>
      <c r="I824" s="150"/>
      <c r="J824" s="150"/>
      <c r="K824" s="149"/>
      <c r="L824" s="150"/>
      <c r="M824" s="150"/>
      <c r="N824" s="149"/>
      <c r="O824" s="150"/>
      <c r="P824" s="150"/>
      <c r="Q824" s="149"/>
      <c r="R824" s="150"/>
      <c r="S824" s="150"/>
      <c r="T824" s="149"/>
      <c r="U824" s="150"/>
      <c r="V824" s="150"/>
      <c r="W824" s="149"/>
      <c r="X824" s="150"/>
      <c r="Y824" s="150"/>
      <c r="Z824" s="149"/>
      <c r="AA824" s="150"/>
      <c r="AB824" s="150"/>
      <c r="AC824" s="149"/>
      <c r="AD824" s="150"/>
      <c r="AE824" s="150"/>
      <c r="AF824" s="149"/>
      <c r="AG824" s="231"/>
      <c r="AH824" s="232"/>
      <c r="AI824" s="233"/>
      <c r="AJ824" s="148"/>
      <c r="AK824" s="234"/>
      <c r="AL824" s="234"/>
      <c r="AM824" s="234"/>
      <c r="AN824" s="151"/>
      <c r="AO824" s="151"/>
      <c r="AP824" s="151"/>
      <c r="AQ824" s="151"/>
      <c r="AR824" s="235"/>
    </row>
    <row r="825" spans="1:44" x14ac:dyDescent="0.15">
      <c r="A825" s="76"/>
      <c r="B825" s="238"/>
      <c r="C825" s="150"/>
      <c r="D825" s="150"/>
      <c r="E825" s="149"/>
      <c r="F825" s="150"/>
      <c r="G825" s="150"/>
      <c r="H825" s="149"/>
      <c r="I825" s="150"/>
      <c r="J825" s="150"/>
      <c r="K825" s="149"/>
      <c r="L825" s="150"/>
      <c r="M825" s="150"/>
      <c r="N825" s="149"/>
      <c r="O825" s="150"/>
      <c r="P825" s="150"/>
      <c r="Q825" s="149"/>
      <c r="R825" s="150"/>
      <c r="S825" s="150"/>
      <c r="T825" s="149"/>
      <c r="U825" s="150"/>
      <c r="V825" s="150"/>
      <c r="W825" s="149"/>
      <c r="X825" s="150"/>
      <c r="Y825" s="150"/>
      <c r="Z825" s="149"/>
      <c r="AA825" s="150"/>
      <c r="AB825" s="150"/>
      <c r="AC825" s="149"/>
      <c r="AD825" s="150"/>
      <c r="AE825" s="150"/>
      <c r="AF825" s="149"/>
      <c r="AG825" s="231"/>
      <c r="AH825" s="232"/>
      <c r="AI825" s="233"/>
      <c r="AJ825" s="148"/>
      <c r="AK825" s="234"/>
      <c r="AL825" s="234"/>
      <c r="AM825" s="234"/>
      <c r="AN825" s="151"/>
      <c r="AO825" s="151"/>
      <c r="AP825" s="151"/>
      <c r="AQ825" s="151"/>
      <c r="AR825" s="235"/>
    </row>
    <row r="826" spans="1:44" x14ac:dyDescent="0.15">
      <c r="A826" s="76"/>
      <c r="B826" s="238"/>
      <c r="C826" s="150"/>
      <c r="D826" s="150"/>
      <c r="E826" s="149"/>
      <c r="F826" s="150"/>
      <c r="G826" s="150"/>
      <c r="H826" s="149"/>
      <c r="I826" s="150"/>
      <c r="J826" s="150"/>
      <c r="K826" s="149"/>
      <c r="L826" s="150"/>
      <c r="M826" s="150"/>
      <c r="N826" s="149"/>
      <c r="O826" s="150"/>
      <c r="P826" s="150"/>
      <c r="Q826" s="149"/>
      <c r="R826" s="150"/>
      <c r="S826" s="150"/>
      <c r="T826" s="149"/>
      <c r="U826" s="150"/>
      <c r="V826" s="150"/>
      <c r="W826" s="149"/>
      <c r="X826" s="150"/>
      <c r="Y826" s="150"/>
      <c r="Z826" s="149"/>
      <c r="AA826" s="150"/>
      <c r="AB826" s="150"/>
      <c r="AC826" s="149"/>
      <c r="AD826" s="150"/>
      <c r="AE826" s="150"/>
      <c r="AF826" s="149"/>
      <c r="AG826" s="231"/>
      <c r="AH826" s="232"/>
      <c r="AI826" s="233"/>
      <c r="AJ826" s="148"/>
      <c r="AK826" s="234"/>
      <c r="AL826" s="234"/>
      <c r="AM826" s="234"/>
      <c r="AN826" s="151"/>
      <c r="AO826" s="151"/>
      <c r="AP826" s="151"/>
      <c r="AQ826" s="151"/>
      <c r="AR826" s="235"/>
    </row>
    <row r="827" spans="1:44" x14ac:dyDescent="0.15">
      <c r="A827" s="76"/>
      <c r="B827" s="238"/>
      <c r="C827" s="150"/>
      <c r="D827" s="150"/>
      <c r="E827" s="149"/>
      <c r="F827" s="150"/>
      <c r="G827" s="150"/>
      <c r="H827" s="149"/>
      <c r="I827" s="150"/>
      <c r="J827" s="150"/>
      <c r="K827" s="149"/>
      <c r="L827" s="150"/>
      <c r="M827" s="150"/>
      <c r="N827" s="149"/>
      <c r="O827" s="150"/>
      <c r="P827" s="150"/>
      <c r="Q827" s="149"/>
      <c r="R827" s="150"/>
      <c r="S827" s="150"/>
      <c r="T827" s="149"/>
      <c r="U827" s="150"/>
      <c r="V827" s="150"/>
      <c r="W827" s="149"/>
      <c r="X827" s="150"/>
      <c r="Y827" s="150"/>
      <c r="Z827" s="149"/>
      <c r="AA827" s="150"/>
      <c r="AB827" s="150"/>
      <c r="AC827" s="149"/>
      <c r="AD827" s="150"/>
      <c r="AE827" s="150"/>
      <c r="AF827" s="149"/>
      <c r="AG827" s="231"/>
      <c r="AH827" s="232"/>
      <c r="AI827" s="233"/>
      <c r="AJ827" s="148"/>
      <c r="AK827" s="234"/>
      <c r="AL827" s="234"/>
      <c r="AM827" s="234"/>
      <c r="AN827" s="151"/>
      <c r="AO827" s="151"/>
      <c r="AP827" s="151"/>
      <c r="AQ827" s="151"/>
      <c r="AR827" s="235"/>
    </row>
    <row r="828" spans="1:44" x14ac:dyDescent="0.15">
      <c r="A828" s="76"/>
      <c r="B828" s="238"/>
      <c r="C828" s="150"/>
      <c r="D828" s="150"/>
      <c r="E828" s="149"/>
      <c r="F828" s="150"/>
      <c r="G828" s="150"/>
      <c r="H828" s="149"/>
      <c r="I828" s="150"/>
      <c r="J828" s="150"/>
      <c r="K828" s="149"/>
      <c r="L828" s="150"/>
      <c r="M828" s="150"/>
      <c r="N828" s="149"/>
      <c r="O828" s="150"/>
      <c r="P828" s="150"/>
      <c r="Q828" s="149"/>
      <c r="R828" s="150"/>
      <c r="S828" s="150"/>
      <c r="T828" s="149"/>
      <c r="U828" s="150"/>
      <c r="V828" s="150"/>
      <c r="W828" s="149"/>
      <c r="X828" s="150"/>
      <c r="Y828" s="150"/>
      <c r="Z828" s="149"/>
      <c r="AA828" s="150"/>
      <c r="AB828" s="150"/>
      <c r="AC828" s="149"/>
      <c r="AD828" s="150"/>
      <c r="AE828" s="150"/>
      <c r="AF828" s="149"/>
      <c r="AG828" s="231"/>
      <c r="AH828" s="232"/>
      <c r="AI828" s="233"/>
      <c r="AJ828" s="148"/>
      <c r="AK828" s="234"/>
      <c r="AL828" s="234"/>
      <c r="AM828" s="234"/>
      <c r="AN828" s="151"/>
      <c r="AO828" s="151"/>
      <c r="AP828" s="151"/>
      <c r="AQ828" s="151"/>
      <c r="AR828" s="235"/>
    </row>
    <row r="829" spans="1:44" x14ac:dyDescent="0.15">
      <c r="A829" s="76"/>
      <c r="B829" s="238"/>
      <c r="C829" s="150"/>
      <c r="D829" s="150"/>
      <c r="E829" s="149"/>
      <c r="F829" s="150"/>
      <c r="G829" s="150"/>
      <c r="H829" s="149"/>
      <c r="I829" s="150"/>
      <c r="J829" s="150"/>
      <c r="K829" s="149"/>
      <c r="L829" s="150"/>
      <c r="M829" s="150"/>
      <c r="N829" s="149"/>
      <c r="O829" s="150"/>
      <c r="P829" s="150"/>
      <c r="Q829" s="149"/>
      <c r="R829" s="150"/>
      <c r="S829" s="150"/>
      <c r="T829" s="149"/>
      <c r="U829" s="150"/>
      <c r="V829" s="150"/>
      <c r="W829" s="149"/>
      <c r="X829" s="150"/>
      <c r="Y829" s="150"/>
      <c r="Z829" s="149"/>
      <c r="AA829" s="150"/>
      <c r="AB829" s="150"/>
      <c r="AC829" s="149"/>
      <c r="AD829" s="150"/>
      <c r="AE829" s="150"/>
      <c r="AF829" s="149"/>
      <c r="AG829" s="231"/>
      <c r="AH829" s="232"/>
      <c r="AI829" s="233"/>
      <c r="AJ829" s="148"/>
      <c r="AK829" s="234"/>
      <c r="AL829" s="234"/>
      <c r="AM829" s="234"/>
      <c r="AN829" s="151"/>
      <c r="AO829" s="151"/>
      <c r="AP829" s="151"/>
      <c r="AQ829" s="151"/>
      <c r="AR829" s="235"/>
    </row>
    <row r="830" spans="1:44" x14ac:dyDescent="0.15">
      <c r="A830" s="76"/>
      <c r="B830" s="238"/>
      <c r="C830" s="150"/>
      <c r="D830" s="150"/>
      <c r="E830" s="149"/>
      <c r="F830" s="150"/>
      <c r="G830" s="150"/>
      <c r="H830" s="149"/>
      <c r="I830" s="150"/>
      <c r="J830" s="150"/>
      <c r="K830" s="149"/>
      <c r="L830" s="150"/>
      <c r="M830" s="150"/>
      <c r="N830" s="149"/>
      <c r="O830" s="150"/>
      <c r="P830" s="150"/>
      <c r="Q830" s="149"/>
      <c r="R830" s="150"/>
      <c r="S830" s="150"/>
      <c r="T830" s="149"/>
      <c r="U830" s="150"/>
      <c r="V830" s="150"/>
      <c r="W830" s="149"/>
      <c r="X830" s="150"/>
      <c r="Y830" s="150"/>
      <c r="Z830" s="149"/>
      <c r="AA830" s="150"/>
      <c r="AB830" s="150"/>
      <c r="AC830" s="149"/>
      <c r="AD830" s="150"/>
      <c r="AE830" s="150"/>
      <c r="AF830" s="149"/>
      <c r="AG830" s="231"/>
      <c r="AH830" s="232"/>
      <c r="AI830" s="233"/>
      <c r="AJ830" s="148"/>
      <c r="AK830" s="234"/>
      <c r="AL830" s="234"/>
      <c r="AM830" s="234"/>
      <c r="AN830" s="151"/>
      <c r="AO830" s="151"/>
      <c r="AP830" s="151"/>
      <c r="AQ830" s="151"/>
      <c r="AR830" s="235"/>
    </row>
    <row r="831" spans="1:44" x14ac:dyDescent="0.15">
      <c r="A831" s="76"/>
      <c r="B831" s="239"/>
      <c r="C831" s="240"/>
      <c r="D831" s="240"/>
      <c r="E831" s="241"/>
      <c r="F831" s="240"/>
      <c r="G831" s="240"/>
      <c r="H831" s="241"/>
      <c r="I831" s="240"/>
      <c r="J831" s="240"/>
      <c r="K831" s="241"/>
      <c r="L831" s="240"/>
      <c r="M831" s="240"/>
      <c r="N831" s="241"/>
      <c r="O831" s="240"/>
      <c r="P831" s="240"/>
      <c r="Q831" s="241"/>
      <c r="R831" s="240"/>
      <c r="S831" s="240"/>
      <c r="T831" s="241"/>
      <c r="U831" s="240"/>
      <c r="V831" s="240"/>
      <c r="W831" s="241"/>
      <c r="X831" s="240"/>
      <c r="Y831" s="240"/>
      <c r="Z831" s="241"/>
      <c r="AA831" s="240"/>
      <c r="AB831" s="240"/>
      <c r="AC831" s="241"/>
      <c r="AD831" s="240"/>
      <c r="AE831" s="240"/>
      <c r="AF831" s="241"/>
      <c r="AG831" s="242"/>
      <c r="AH831" s="243"/>
      <c r="AI831" s="244"/>
      <c r="AJ831" s="245"/>
      <c r="AK831" s="246"/>
      <c r="AL831" s="246"/>
      <c r="AM831" s="246"/>
      <c r="AN831" s="247"/>
      <c r="AO831" s="247"/>
      <c r="AP831" s="247"/>
      <c r="AQ831" s="247"/>
      <c r="AR831" s="248"/>
    </row>
    <row r="832" spans="1:44" x14ac:dyDescent="0.15">
      <c r="A832" s="76"/>
      <c r="B832" s="76"/>
      <c r="F832" s="4"/>
      <c r="H832" s="7"/>
      <c r="I832" s="4"/>
      <c r="J832" s="4"/>
      <c r="K832" s="7"/>
      <c r="L832" s="4"/>
      <c r="N832" s="7"/>
      <c r="O832" s="4"/>
      <c r="P832" s="4"/>
      <c r="Q832" s="7"/>
      <c r="R832" s="4"/>
      <c r="T832" s="7"/>
      <c r="U832" s="4"/>
      <c r="V832" s="4"/>
      <c r="W832" s="7"/>
      <c r="X832" s="4"/>
      <c r="Z832" s="7"/>
      <c r="AC832" s="7"/>
      <c r="AD832" s="4"/>
      <c r="AE832" s="4"/>
      <c r="AF832" s="7"/>
      <c r="AG832" s="80"/>
      <c r="AH832" s="81"/>
      <c r="AI832" s="82"/>
      <c r="AJ832" s="76"/>
    </row>
    <row r="833" spans="1:36" x14ac:dyDescent="0.15">
      <c r="A833" s="76"/>
      <c r="B833" s="76"/>
      <c r="F833" s="4"/>
      <c r="H833" s="7"/>
      <c r="I833" s="4"/>
      <c r="J833" s="4"/>
      <c r="K833" s="7"/>
      <c r="L833" s="4"/>
      <c r="N833" s="7"/>
      <c r="O833" s="4"/>
      <c r="P833" s="4"/>
      <c r="Q833" s="7"/>
      <c r="R833" s="4"/>
      <c r="T833" s="7"/>
      <c r="U833" s="4"/>
      <c r="V833" s="4"/>
      <c r="W833" s="7"/>
      <c r="X833" s="4"/>
      <c r="Z833" s="7"/>
      <c r="AC833" s="7"/>
      <c r="AD833" s="4"/>
      <c r="AE833" s="4"/>
      <c r="AF833" s="7"/>
      <c r="AG833" s="80"/>
      <c r="AH833" s="81"/>
      <c r="AI833" s="82"/>
      <c r="AJ833" s="76"/>
    </row>
    <row r="834" spans="1:36" x14ac:dyDescent="0.15">
      <c r="A834" s="76"/>
      <c r="B834" s="76"/>
      <c r="F834" s="4"/>
      <c r="H834" s="7"/>
      <c r="I834" s="4"/>
      <c r="J834" s="4"/>
      <c r="K834" s="7"/>
      <c r="L834" s="4"/>
      <c r="N834" s="7"/>
      <c r="O834" s="4"/>
      <c r="P834" s="4"/>
      <c r="Q834" s="7"/>
      <c r="R834" s="4"/>
      <c r="T834" s="7"/>
      <c r="U834" s="4"/>
      <c r="V834" s="4"/>
      <c r="W834" s="7"/>
      <c r="X834" s="4"/>
      <c r="Z834" s="7"/>
      <c r="AC834" s="7"/>
      <c r="AD834" s="4"/>
      <c r="AE834" s="4"/>
      <c r="AF834" s="7"/>
      <c r="AG834" s="80"/>
      <c r="AH834" s="81"/>
      <c r="AI834" s="82"/>
      <c r="AJ834" s="76"/>
    </row>
    <row r="835" spans="1:36" x14ac:dyDescent="0.15">
      <c r="A835" s="76"/>
      <c r="B835" s="76"/>
      <c r="F835" s="4"/>
      <c r="H835" s="7"/>
      <c r="I835" s="4"/>
      <c r="J835" s="4"/>
      <c r="K835" s="7"/>
      <c r="L835" s="4"/>
      <c r="N835" s="7"/>
      <c r="O835" s="4"/>
      <c r="P835" s="4"/>
      <c r="Q835" s="7"/>
      <c r="R835" s="4"/>
      <c r="T835" s="7"/>
      <c r="U835" s="4"/>
      <c r="V835" s="4"/>
      <c r="W835" s="7"/>
      <c r="X835" s="4"/>
      <c r="Z835" s="7"/>
      <c r="AC835" s="7"/>
      <c r="AD835" s="4"/>
      <c r="AE835" s="4"/>
      <c r="AF835" s="7"/>
      <c r="AG835" s="80"/>
      <c r="AH835" s="81"/>
      <c r="AI835" s="82"/>
      <c r="AJ835" s="76"/>
    </row>
    <row r="836" spans="1:36" x14ac:dyDescent="0.15">
      <c r="A836" s="76"/>
      <c r="B836" s="76"/>
      <c r="F836" s="4"/>
      <c r="H836" s="7"/>
      <c r="I836" s="4"/>
      <c r="J836" s="4"/>
      <c r="K836" s="7"/>
      <c r="L836" s="4"/>
      <c r="N836" s="7"/>
      <c r="O836" s="4"/>
      <c r="P836" s="4"/>
      <c r="Q836" s="7"/>
      <c r="R836" s="4"/>
      <c r="T836" s="7"/>
      <c r="U836" s="4"/>
      <c r="V836" s="4"/>
      <c r="W836" s="7"/>
      <c r="X836" s="4"/>
      <c r="Z836" s="7"/>
      <c r="AC836" s="7"/>
      <c r="AD836" s="4"/>
      <c r="AE836" s="4"/>
      <c r="AF836" s="7"/>
      <c r="AG836" s="80"/>
      <c r="AH836" s="81"/>
      <c r="AI836" s="82"/>
      <c r="AJ836" s="76"/>
    </row>
    <row r="837" spans="1:36" x14ac:dyDescent="0.15">
      <c r="A837" s="76"/>
      <c r="B837" s="76"/>
      <c r="F837" s="4"/>
      <c r="H837" s="7"/>
      <c r="I837" s="4"/>
      <c r="J837" s="4"/>
      <c r="K837" s="7"/>
      <c r="L837" s="4"/>
      <c r="N837" s="7"/>
      <c r="O837" s="4"/>
      <c r="P837" s="4"/>
      <c r="Q837" s="7"/>
      <c r="R837" s="4"/>
      <c r="T837" s="7"/>
      <c r="U837" s="4"/>
      <c r="V837" s="4"/>
      <c r="W837" s="7"/>
      <c r="X837" s="4"/>
      <c r="Z837" s="7"/>
      <c r="AC837" s="7"/>
      <c r="AD837" s="4"/>
      <c r="AE837" s="4"/>
      <c r="AF837" s="7"/>
      <c r="AG837" s="80"/>
      <c r="AH837" s="81"/>
      <c r="AI837" s="82"/>
      <c r="AJ837" s="76"/>
    </row>
    <row r="838" spans="1:36" x14ac:dyDescent="0.15">
      <c r="A838" s="76"/>
      <c r="B838" s="76"/>
      <c r="F838" s="4"/>
      <c r="H838" s="7"/>
      <c r="I838" s="4"/>
      <c r="J838" s="4"/>
      <c r="K838" s="7"/>
      <c r="L838" s="4"/>
      <c r="N838" s="7"/>
      <c r="O838" s="4"/>
      <c r="P838" s="4"/>
      <c r="Q838" s="7"/>
      <c r="R838" s="4"/>
      <c r="T838" s="7"/>
      <c r="U838" s="4"/>
      <c r="V838" s="4"/>
      <c r="W838" s="7"/>
      <c r="X838" s="4"/>
      <c r="Z838" s="7"/>
      <c r="AC838" s="7"/>
      <c r="AD838" s="4"/>
      <c r="AE838" s="4"/>
      <c r="AF838" s="7"/>
      <c r="AG838" s="80"/>
      <c r="AH838" s="81"/>
      <c r="AI838" s="82"/>
      <c r="AJ838" s="76"/>
    </row>
    <row r="839" spans="1:36" x14ac:dyDescent="0.15">
      <c r="A839" s="76"/>
      <c r="B839" s="76"/>
      <c r="F839" s="4"/>
      <c r="H839" s="7"/>
      <c r="I839" s="4"/>
      <c r="J839" s="4"/>
      <c r="K839" s="7"/>
      <c r="L839" s="4"/>
      <c r="N839" s="7"/>
      <c r="O839" s="4"/>
      <c r="P839" s="4"/>
      <c r="Q839" s="7"/>
      <c r="R839" s="4"/>
      <c r="T839" s="7"/>
      <c r="U839" s="4"/>
      <c r="V839" s="4"/>
      <c r="W839" s="7"/>
      <c r="X839" s="4"/>
      <c r="Z839" s="7"/>
      <c r="AC839" s="7"/>
      <c r="AD839" s="4"/>
      <c r="AE839" s="4"/>
      <c r="AF839" s="7"/>
      <c r="AG839" s="80"/>
      <c r="AH839" s="81"/>
      <c r="AI839" s="82"/>
      <c r="AJ839" s="76"/>
    </row>
    <row r="840" spans="1:36" x14ac:dyDescent="0.15">
      <c r="A840" s="76"/>
      <c r="B840" s="76"/>
      <c r="F840" s="4"/>
      <c r="H840" s="7"/>
      <c r="I840" s="4"/>
      <c r="J840" s="4"/>
      <c r="K840" s="7"/>
      <c r="L840" s="4"/>
      <c r="N840" s="7"/>
      <c r="O840" s="4"/>
      <c r="P840" s="4"/>
      <c r="Q840" s="7"/>
      <c r="R840" s="4"/>
      <c r="T840" s="7"/>
      <c r="U840" s="4"/>
      <c r="V840" s="4"/>
      <c r="W840" s="7"/>
      <c r="X840" s="4"/>
      <c r="Z840" s="7"/>
      <c r="AC840" s="7"/>
      <c r="AD840" s="4"/>
      <c r="AE840" s="4"/>
      <c r="AF840" s="7"/>
      <c r="AG840" s="80"/>
      <c r="AH840" s="81"/>
      <c r="AI840" s="82"/>
      <c r="AJ840" s="76"/>
    </row>
    <row r="841" spans="1:36" x14ac:dyDescent="0.15">
      <c r="A841" s="76"/>
      <c r="B841" s="76"/>
      <c r="F841" s="4"/>
      <c r="H841" s="7"/>
      <c r="I841" s="4"/>
      <c r="J841" s="4"/>
      <c r="K841" s="7"/>
      <c r="L841" s="4"/>
      <c r="N841" s="7"/>
      <c r="O841" s="4"/>
      <c r="P841" s="4"/>
      <c r="Q841" s="7"/>
      <c r="R841" s="4"/>
      <c r="T841" s="7"/>
      <c r="U841" s="4"/>
      <c r="V841" s="4"/>
      <c r="W841" s="7"/>
      <c r="X841" s="4"/>
      <c r="Z841" s="7"/>
      <c r="AC841" s="7"/>
      <c r="AD841" s="4"/>
      <c r="AE841" s="4"/>
      <c r="AF841" s="7"/>
      <c r="AG841" s="80"/>
      <c r="AH841" s="81"/>
      <c r="AI841" s="82"/>
      <c r="AJ841" s="76"/>
    </row>
    <row r="842" spans="1:36" x14ac:dyDescent="0.15">
      <c r="A842" s="76"/>
      <c r="B842" s="76"/>
      <c r="F842" s="4"/>
      <c r="H842" s="7"/>
      <c r="I842" s="4"/>
      <c r="J842" s="4"/>
      <c r="K842" s="7"/>
      <c r="L842" s="4"/>
      <c r="N842" s="7"/>
      <c r="O842" s="4"/>
      <c r="P842" s="4"/>
      <c r="Q842" s="7"/>
      <c r="R842" s="4"/>
      <c r="T842" s="7"/>
      <c r="U842" s="4"/>
      <c r="V842" s="4"/>
      <c r="W842" s="7"/>
      <c r="X842" s="4"/>
      <c r="Z842" s="7"/>
      <c r="AC842" s="7"/>
      <c r="AD842" s="4"/>
      <c r="AE842" s="4"/>
      <c r="AF842" s="7"/>
      <c r="AG842" s="80"/>
      <c r="AH842" s="81"/>
      <c r="AI842" s="82"/>
      <c r="AJ842" s="76"/>
    </row>
    <row r="843" spans="1:36" x14ac:dyDescent="0.15">
      <c r="A843" s="76"/>
      <c r="B843" s="76"/>
      <c r="F843" s="4"/>
      <c r="H843" s="7"/>
      <c r="I843" s="4"/>
      <c r="J843" s="4"/>
      <c r="K843" s="7"/>
      <c r="L843" s="4"/>
      <c r="N843" s="7"/>
      <c r="O843" s="4"/>
      <c r="P843" s="4"/>
      <c r="Q843" s="7"/>
      <c r="R843" s="4"/>
      <c r="T843" s="7"/>
      <c r="U843" s="4"/>
      <c r="V843" s="4"/>
      <c r="W843" s="7"/>
      <c r="X843" s="4"/>
      <c r="Z843" s="7"/>
      <c r="AC843" s="7"/>
      <c r="AD843" s="4"/>
      <c r="AE843" s="4"/>
      <c r="AF843" s="7"/>
      <c r="AG843" s="80"/>
      <c r="AH843" s="81"/>
      <c r="AI843" s="82"/>
      <c r="AJ843" s="76"/>
    </row>
    <row r="844" spans="1:36" x14ac:dyDescent="0.15">
      <c r="A844" s="76"/>
      <c r="B844" s="76"/>
      <c r="F844" s="4"/>
      <c r="H844" s="7"/>
      <c r="I844" s="4"/>
      <c r="J844" s="4"/>
      <c r="K844" s="7"/>
      <c r="L844" s="4"/>
      <c r="N844" s="7"/>
      <c r="O844" s="4"/>
      <c r="P844" s="4"/>
      <c r="Q844" s="7"/>
      <c r="R844" s="4"/>
      <c r="T844" s="7"/>
      <c r="U844" s="4"/>
      <c r="V844" s="4"/>
      <c r="W844" s="7"/>
      <c r="X844" s="4"/>
      <c r="Z844" s="7"/>
      <c r="AC844" s="7"/>
      <c r="AD844" s="4"/>
      <c r="AE844" s="4"/>
      <c r="AF844" s="7"/>
      <c r="AG844" s="80"/>
      <c r="AH844" s="81"/>
      <c r="AI844" s="82"/>
      <c r="AJ844" s="76"/>
    </row>
    <row r="845" spans="1:36" x14ac:dyDescent="0.15">
      <c r="A845" s="76"/>
      <c r="B845" s="76"/>
      <c r="F845" s="4"/>
      <c r="H845" s="7"/>
      <c r="I845" s="4"/>
      <c r="J845" s="4"/>
      <c r="K845" s="7"/>
      <c r="L845" s="4"/>
      <c r="N845" s="7"/>
      <c r="O845" s="4"/>
      <c r="P845" s="4"/>
      <c r="Q845" s="7"/>
      <c r="R845" s="4"/>
      <c r="T845" s="7"/>
      <c r="U845" s="4"/>
      <c r="V845" s="4"/>
      <c r="W845" s="7"/>
      <c r="X845" s="4"/>
      <c r="Z845" s="7"/>
      <c r="AC845" s="7"/>
      <c r="AD845" s="4"/>
      <c r="AE845" s="4"/>
      <c r="AF845" s="7"/>
      <c r="AG845" s="80"/>
      <c r="AH845" s="81"/>
      <c r="AI845" s="82"/>
      <c r="AJ845" s="76"/>
    </row>
    <row r="846" spans="1:36" x14ac:dyDescent="0.15">
      <c r="A846" s="76"/>
      <c r="B846" s="76"/>
      <c r="F846" s="4"/>
      <c r="H846" s="7"/>
      <c r="I846" s="4"/>
      <c r="J846" s="4"/>
      <c r="K846" s="7"/>
      <c r="L846" s="4"/>
      <c r="N846" s="7"/>
      <c r="O846" s="4"/>
      <c r="P846" s="4"/>
      <c r="Q846" s="7"/>
      <c r="R846" s="4"/>
      <c r="T846" s="7"/>
      <c r="U846" s="4"/>
      <c r="V846" s="4"/>
      <c r="W846" s="7"/>
      <c r="X846" s="4"/>
      <c r="Z846" s="7"/>
      <c r="AC846" s="7"/>
      <c r="AD846" s="4"/>
      <c r="AE846" s="4"/>
      <c r="AF846" s="7"/>
      <c r="AG846" s="80"/>
      <c r="AH846" s="81"/>
      <c r="AI846" s="82"/>
      <c r="AJ846" s="76"/>
    </row>
    <row r="847" spans="1:36" x14ac:dyDescent="0.15">
      <c r="A847" s="76"/>
      <c r="B847" s="76"/>
      <c r="F847" s="4"/>
      <c r="H847" s="7"/>
      <c r="I847" s="4"/>
      <c r="J847" s="4"/>
      <c r="K847" s="7"/>
      <c r="L847" s="4"/>
      <c r="N847" s="7"/>
      <c r="O847" s="4"/>
      <c r="P847" s="4"/>
      <c r="Q847" s="7"/>
      <c r="R847" s="4"/>
      <c r="T847" s="7"/>
      <c r="U847" s="4"/>
      <c r="V847" s="4"/>
      <c r="W847" s="7"/>
      <c r="X847" s="4"/>
      <c r="Z847" s="7"/>
      <c r="AC847" s="7"/>
      <c r="AD847" s="4"/>
      <c r="AE847" s="4"/>
      <c r="AF847" s="7"/>
      <c r="AG847" s="80"/>
      <c r="AH847" s="81"/>
      <c r="AI847" s="82"/>
      <c r="AJ847" s="76"/>
    </row>
    <row r="848" spans="1:36" x14ac:dyDescent="0.15">
      <c r="A848" s="76"/>
      <c r="B848" s="76"/>
      <c r="F848" s="4"/>
      <c r="H848" s="7"/>
      <c r="I848" s="4"/>
      <c r="J848" s="4"/>
      <c r="K848" s="7"/>
      <c r="L848" s="4"/>
      <c r="N848" s="7"/>
      <c r="O848" s="4"/>
      <c r="P848" s="4"/>
      <c r="Q848" s="7"/>
      <c r="R848" s="4"/>
      <c r="T848" s="7"/>
      <c r="U848" s="4"/>
      <c r="V848" s="4"/>
      <c r="W848" s="7"/>
      <c r="X848" s="4"/>
      <c r="Z848" s="7"/>
      <c r="AC848" s="7"/>
      <c r="AD848" s="4"/>
      <c r="AE848" s="4"/>
      <c r="AF848" s="7"/>
      <c r="AG848" s="80"/>
      <c r="AH848" s="81"/>
      <c r="AI848" s="82"/>
      <c r="AJ848" s="76"/>
    </row>
    <row r="849" spans="1:36" x14ac:dyDescent="0.15">
      <c r="A849" s="76"/>
      <c r="B849" s="76"/>
      <c r="F849" s="4"/>
      <c r="H849" s="7"/>
      <c r="I849" s="4"/>
      <c r="J849" s="4"/>
      <c r="K849" s="7"/>
      <c r="L849" s="4"/>
      <c r="N849" s="7"/>
      <c r="O849" s="4"/>
      <c r="P849" s="4"/>
      <c r="Q849" s="7"/>
      <c r="R849" s="4"/>
      <c r="T849" s="7"/>
      <c r="U849" s="4"/>
      <c r="V849" s="4"/>
      <c r="W849" s="7"/>
      <c r="X849" s="4"/>
      <c r="Z849" s="7"/>
      <c r="AC849" s="7"/>
      <c r="AD849" s="4"/>
      <c r="AE849" s="4"/>
      <c r="AF849" s="7"/>
      <c r="AG849" s="80"/>
      <c r="AH849" s="81"/>
      <c r="AI849" s="82"/>
      <c r="AJ849" s="76"/>
    </row>
    <row r="850" spans="1:36" x14ac:dyDescent="0.15">
      <c r="A850" s="76"/>
      <c r="B850" s="76"/>
      <c r="F850" s="4"/>
      <c r="H850" s="7"/>
      <c r="I850" s="4"/>
      <c r="J850" s="4"/>
      <c r="K850" s="7"/>
      <c r="L850" s="4"/>
      <c r="N850" s="7"/>
      <c r="O850" s="4"/>
      <c r="P850" s="4"/>
      <c r="Q850" s="7"/>
      <c r="R850" s="4"/>
      <c r="T850" s="7"/>
      <c r="U850" s="4"/>
      <c r="V850" s="4"/>
      <c r="W850" s="7"/>
      <c r="X850" s="4"/>
      <c r="Z850" s="7"/>
      <c r="AC850" s="7"/>
      <c r="AD850" s="4"/>
      <c r="AE850" s="4"/>
      <c r="AF850" s="7"/>
      <c r="AG850" s="80"/>
      <c r="AH850" s="81"/>
      <c r="AI850" s="82"/>
      <c r="AJ850" s="76"/>
    </row>
    <row r="851" spans="1:36" x14ac:dyDescent="0.15">
      <c r="A851" s="76"/>
      <c r="B851" s="76"/>
      <c r="F851" s="4"/>
      <c r="H851" s="7"/>
      <c r="I851" s="4"/>
      <c r="J851" s="4"/>
      <c r="K851" s="7"/>
      <c r="L851" s="4"/>
      <c r="N851" s="7"/>
      <c r="O851" s="4"/>
      <c r="P851" s="4"/>
      <c r="Q851" s="7"/>
      <c r="R851" s="4"/>
      <c r="T851" s="7"/>
      <c r="U851" s="4"/>
      <c r="V851" s="4"/>
      <c r="W851" s="7"/>
      <c r="X851" s="4"/>
      <c r="Z851" s="7"/>
      <c r="AC851" s="7"/>
      <c r="AD851" s="4"/>
      <c r="AE851" s="4"/>
      <c r="AF851" s="7"/>
      <c r="AG851" s="80"/>
      <c r="AH851" s="81"/>
      <c r="AI851" s="82"/>
      <c r="AJ851" s="76"/>
    </row>
    <row r="852" spans="1:36" x14ac:dyDescent="0.15">
      <c r="A852" s="76"/>
      <c r="B852" s="76"/>
      <c r="F852" s="4"/>
      <c r="H852" s="7"/>
      <c r="I852" s="4"/>
      <c r="J852" s="4"/>
      <c r="K852" s="7"/>
      <c r="L852" s="4"/>
      <c r="N852" s="7"/>
      <c r="O852" s="4"/>
      <c r="P852" s="4"/>
      <c r="Q852" s="7"/>
      <c r="R852" s="4"/>
      <c r="T852" s="7"/>
      <c r="U852" s="4"/>
      <c r="V852" s="4"/>
      <c r="W852" s="7"/>
      <c r="X852" s="4"/>
      <c r="Z852" s="7"/>
      <c r="AC852" s="7"/>
      <c r="AD852" s="4"/>
      <c r="AE852" s="4"/>
      <c r="AF852" s="7"/>
      <c r="AG852" s="80"/>
      <c r="AH852" s="81"/>
      <c r="AI852" s="82"/>
      <c r="AJ852" s="76"/>
    </row>
    <row r="853" spans="1:36" x14ac:dyDescent="0.15">
      <c r="A853" s="76"/>
      <c r="B853" s="76"/>
      <c r="F853" s="4"/>
      <c r="H853" s="7"/>
      <c r="I853" s="4"/>
      <c r="J853" s="4"/>
      <c r="K853" s="7"/>
      <c r="L853" s="4"/>
      <c r="N853" s="7"/>
      <c r="O853" s="4"/>
      <c r="P853" s="4"/>
      <c r="Q853" s="7"/>
      <c r="R853" s="4"/>
      <c r="T853" s="7"/>
      <c r="U853" s="4"/>
      <c r="V853" s="4"/>
      <c r="W853" s="7"/>
      <c r="X853" s="4"/>
      <c r="Z853" s="7"/>
      <c r="AC853" s="7"/>
      <c r="AD853" s="4"/>
      <c r="AE853" s="4"/>
      <c r="AF853" s="7"/>
      <c r="AG853" s="80"/>
      <c r="AH853" s="81"/>
      <c r="AI853" s="82"/>
      <c r="AJ853" s="76"/>
    </row>
    <row r="854" spans="1:36" x14ac:dyDescent="0.15">
      <c r="A854" s="76"/>
      <c r="B854" s="76"/>
      <c r="F854" s="4"/>
      <c r="H854" s="7"/>
      <c r="I854" s="4"/>
      <c r="J854" s="4"/>
      <c r="K854" s="7"/>
      <c r="L854" s="4"/>
      <c r="N854" s="7"/>
      <c r="O854" s="4"/>
      <c r="P854" s="4"/>
      <c r="Q854" s="7"/>
      <c r="R854" s="4"/>
      <c r="T854" s="7"/>
      <c r="U854" s="4"/>
      <c r="V854" s="4"/>
      <c r="W854" s="7"/>
      <c r="X854" s="4"/>
      <c r="Z854" s="7"/>
      <c r="AC854" s="7"/>
      <c r="AD854" s="4"/>
      <c r="AE854" s="4"/>
      <c r="AF854" s="7"/>
      <c r="AG854" s="80"/>
      <c r="AH854" s="81"/>
      <c r="AI854" s="82"/>
      <c r="AJ854" s="76"/>
    </row>
    <row r="855" spans="1:36" x14ac:dyDescent="0.15">
      <c r="A855" s="76"/>
      <c r="B855" s="76"/>
      <c r="F855" s="4"/>
      <c r="H855" s="7"/>
      <c r="I855" s="4"/>
      <c r="J855" s="4"/>
      <c r="K855" s="7"/>
      <c r="L855" s="4"/>
      <c r="N855" s="7"/>
      <c r="O855" s="4"/>
      <c r="P855" s="4"/>
      <c r="Q855" s="7"/>
      <c r="R855" s="4"/>
      <c r="T855" s="7"/>
      <c r="U855" s="4"/>
      <c r="V855" s="4"/>
      <c r="W855" s="7"/>
      <c r="X855" s="4"/>
      <c r="Z855" s="7"/>
      <c r="AC855" s="7"/>
      <c r="AD855" s="4"/>
      <c r="AE855" s="4"/>
      <c r="AF855" s="7"/>
      <c r="AG855" s="80"/>
      <c r="AH855" s="81"/>
      <c r="AI855" s="82"/>
      <c r="AJ855" s="76"/>
    </row>
    <row r="856" spans="1:36" x14ac:dyDescent="0.15">
      <c r="A856" s="76"/>
      <c r="B856" s="76"/>
      <c r="F856" s="4"/>
      <c r="H856" s="7"/>
      <c r="I856" s="4"/>
      <c r="J856" s="4"/>
      <c r="K856" s="7"/>
      <c r="L856" s="4"/>
      <c r="N856" s="7"/>
      <c r="O856" s="4"/>
      <c r="P856" s="4"/>
      <c r="Q856" s="7"/>
      <c r="R856" s="4"/>
      <c r="T856" s="7"/>
      <c r="U856" s="4"/>
      <c r="V856" s="4"/>
      <c r="W856" s="7"/>
      <c r="X856" s="4"/>
      <c r="Z856" s="7"/>
      <c r="AC856" s="7"/>
      <c r="AD856" s="4"/>
      <c r="AE856" s="4"/>
      <c r="AF856" s="7"/>
      <c r="AG856" s="80"/>
      <c r="AH856" s="81"/>
      <c r="AI856" s="82"/>
      <c r="AJ856" s="76"/>
    </row>
    <row r="857" spans="1:36" x14ac:dyDescent="0.15">
      <c r="A857" s="76"/>
      <c r="B857" s="76"/>
      <c r="F857" s="4"/>
      <c r="H857" s="7"/>
      <c r="I857" s="4"/>
      <c r="J857" s="4"/>
      <c r="K857" s="7"/>
      <c r="L857" s="4"/>
      <c r="N857" s="7"/>
      <c r="O857" s="4"/>
      <c r="P857" s="4"/>
      <c r="Q857" s="7"/>
      <c r="R857" s="4"/>
      <c r="T857" s="7"/>
      <c r="U857" s="4"/>
      <c r="V857" s="4"/>
      <c r="W857" s="7"/>
      <c r="X857" s="4"/>
      <c r="Z857" s="7"/>
      <c r="AC857" s="7"/>
      <c r="AD857" s="4"/>
      <c r="AE857" s="4"/>
      <c r="AF857" s="7"/>
      <c r="AG857" s="80"/>
      <c r="AH857" s="81"/>
      <c r="AI857" s="82"/>
      <c r="AJ857" s="76"/>
    </row>
    <row r="858" spans="1:36" x14ac:dyDescent="0.15">
      <c r="A858" s="76"/>
      <c r="B858" s="76"/>
      <c r="F858" s="4"/>
      <c r="H858" s="7"/>
      <c r="I858" s="4"/>
      <c r="J858" s="4"/>
      <c r="K858" s="7"/>
      <c r="L858" s="4"/>
      <c r="N858" s="7"/>
      <c r="O858" s="4"/>
      <c r="P858" s="4"/>
      <c r="Q858" s="7"/>
      <c r="R858" s="4"/>
      <c r="T858" s="7"/>
      <c r="U858" s="4"/>
      <c r="V858" s="4"/>
      <c r="W858" s="7"/>
      <c r="X858" s="4"/>
      <c r="Z858" s="7"/>
      <c r="AC858" s="7"/>
      <c r="AD858" s="4"/>
      <c r="AE858" s="4"/>
      <c r="AF858" s="7"/>
      <c r="AG858" s="80"/>
      <c r="AH858" s="81"/>
      <c r="AI858" s="82"/>
      <c r="AJ858" s="76"/>
    </row>
    <row r="859" spans="1:36" x14ac:dyDescent="0.15">
      <c r="A859" s="76"/>
      <c r="B859" s="76"/>
      <c r="F859" s="4"/>
      <c r="H859" s="7"/>
      <c r="I859" s="4"/>
      <c r="J859" s="4"/>
      <c r="K859" s="7"/>
      <c r="L859" s="4"/>
      <c r="N859" s="7"/>
      <c r="O859" s="4"/>
      <c r="P859" s="4"/>
      <c r="Q859" s="7"/>
      <c r="R859" s="4"/>
      <c r="T859" s="7"/>
      <c r="U859" s="4"/>
      <c r="V859" s="4"/>
      <c r="W859" s="7"/>
      <c r="X859" s="4"/>
      <c r="Z859" s="7"/>
      <c r="AC859" s="7"/>
      <c r="AD859" s="4"/>
      <c r="AE859" s="4"/>
      <c r="AF859" s="7"/>
      <c r="AG859" s="80"/>
      <c r="AH859" s="81"/>
      <c r="AI859" s="82"/>
      <c r="AJ859" s="76"/>
    </row>
    <row r="860" spans="1:36" x14ac:dyDescent="0.15">
      <c r="A860" s="76"/>
      <c r="B860" s="76"/>
      <c r="F860" s="4"/>
      <c r="H860" s="7"/>
      <c r="I860" s="4"/>
      <c r="J860" s="4"/>
      <c r="K860" s="7"/>
      <c r="L860" s="4"/>
      <c r="N860" s="7"/>
      <c r="O860" s="4"/>
      <c r="P860" s="4"/>
      <c r="Q860" s="7"/>
      <c r="R860" s="4"/>
      <c r="T860" s="7"/>
      <c r="U860" s="4"/>
      <c r="V860" s="4"/>
      <c r="W860" s="7"/>
      <c r="X860" s="4"/>
      <c r="Z860" s="7"/>
      <c r="AC860" s="7"/>
      <c r="AD860" s="4"/>
      <c r="AE860" s="4"/>
      <c r="AF860" s="7"/>
      <c r="AG860" s="80"/>
      <c r="AH860" s="81"/>
      <c r="AI860" s="82"/>
      <c r="AJ860" s="76"/>
    </row>
    <row r="861" spans="1:36" x14ac:dyDescent="0.15">
      <c r="A861" s="76"/>
      <c r="B861" s="76"/>
      <c r="F861" s="4"/>
      <c r="H861" s="7"/>
      <c r="I861" s="4"/>
      <c r="J861" s="4"/>
      <c r="K861" s="7"/>
      <c r="L861" s="4"/>
      <c r="N861" s="7"/>
      <c r="O861" s="4"/>
      <c r="P861" s="4"/>
      <c r="Q861" s="7"/>
      <c r="R861" s="4"/>
      <c r="T861" s="7"/>
      <c r="U861" s="4"/>
      <c r="V861" s="4"/>
      <c r="W861" s="7"/>
      <c r="X861" s="4"/>
      <c r="Z861" s="7"/>
      <c r="AC861" s="7"/>
      <c r="AD861" s="4"/>
      <c r="AE861" s="4"/>
      <c r="AF861" s="7"/>
      <c r="AG861" s="80"/>
      <c r="AH861" s="81"/>
      <c r="AI861" s="82"/>
      <c r="AJ861" s="76"/>
    </row>
    <row r="862" spans="1:36" x14ac:dyDescent="0.15">
      <c r="A862" s="76"/>
      <c r="B862" s="76"/>
      <c r="F862" s="4"/>
      <c r="H862" s="7"/>
      <c r="I862" s="4"/>
      <c r="J862" s="4"/>
      <c r="K862" s="7"/>
      <c r="L862" s="4"/>
      <c r="N862" s="7"/>
      <c r="O862" s="4"/>
      <c r="P862" s="4"/>
      <c r="Q862" s="7"/>
      <c r="R862" s="4"/>
      <c r="T862" s="7"/>
      <c r="U862" s="4"/>
      <c r="V862" s="4"/>
      <c r="W862" s="7"/>
      <c r="X862" s="4"/>
      <c r="Z862" s="7"/>
      <c r="AC862" s="7"/>
      <c r="AD862" s="4"/>
      <c r="AE862" s="4"/>
      <c r="AF862" s="7"/>
      <c r="AG862" s="80"/>
      <c r="AH862" s="81"/>
      <c r="AI862" s="82"/>
      <c r="AJ862" s="76"/>
    </row>
    <row r="863" spans="1:36" x14ac:dyDescent="0.15">
      <c r="A863" s="76"/>
      <c r="B863" s="76"/>
      <c r="F863" s="4"/>
      <c r="H863" s="7"/>
      <c r="I863" s="4"/>
      <c r="J863" s="4"/>
      <c r="K863" s="7"/>
      <c r="L863" s="4"/>
      <c r="N863" s="7"/>
      <c r="O863" s="4"/>
      <c r="P863" s="4"/>
      <c r="Q863" s="7"/>
      <c r="R863" s="4"/>
      <c r="T863" s="7"/>
      <c r="U863" s="4"/>
      <c r="V863" s="4"/>
      <c r="W863" s="7"/>
      <c r="X863" s="4"/>
      <c r="Z863" s="7"/>
      <c r="AC863" s="7"/>
      <c r="AD863" s="4"/>
      <c r="AE863" s="4"/>
      <c r="AF863" s="7"/>
      <c r="AG863" s="80"/>
      <c r="AH863" s="81"/>
      <c r="AI863" s="82"/>
      <c r="AJ863" s="76"/>
    </row>
    <row r="864" spans="1:36" x14ac:dyDescent="0.15">
      <c r="A864" s="76"/>
      <c r="B864" s="76"/>
      <c r="F864" s="4"/>
      <c r="H864" s="7"/>
      <c r="I864" s="4"/>
      <c r="J864" s="4"/>
      <c r="K864" s="7"/>
      <c r="L864" s="4"/>
      <c r="N864" s="7"/>
      <c r="O864" s="4"/>
      <c r="P864" s="4"/>
      <c r="Q864" s="7"/>
      <c r="R864" s="4"/>
      <c r="T864" s="7"/>
      <c r="U864" s="4"/>
      <c r="V864" s="4"/>
      <c r="W864" s="7"/>
      <c r="X864" s="4"/>
      <c r="Z864" s="7"/>
      <c r="AC864" s="7"/>
      <c r="AD864" s="4"/>
      <c r="AE864" s="4"/>
      <c r="AF864" s="7"/>
      <c r="AG864" s="80"/>
      <c r="AH864" s="81"/>
      <c r="AI864" s="82"/>
      <c r="AJ864" s="76"/>
    </row>
    <row r="865" spans="1:36" x14ac:dyDescent="0.15">
      <c r="A865" s="76"/>
      <c r="B865" s="76"/>
      <c r="F865" s="4"/>
      <c r="H865" s="7"/>
      <c r="I865" s="4"/>
      <c r="J865" s="4"/>
      <c r="K865" s="7"/>
      <c r="L865" s="4"/>
      <c r="N865" s="7"/>
      <c r="O865" s="4"/>
      <c r="P865" s="4"/>
      <c r="Q865" s="7"/>
      <c r="R865" s="4"/>
      <c r="T865" s="7"/>
      <c r="U865" s="4"/>
      <c r="V865" s="4"/>
      <c r="W865" s="7"/>
      <c r="X865" s="4"/>
      <c r="Z865" s="7"/>
      <c r="AC865" s="7"/>
      <c r="AD865" s="4"/>
      <c r="AE865" s="4"/>
      <c r="AF865" s="7"/>
      <c r="AG865" s="80"/>
      <c r="AH865" s="81"/>
      <c r="AI865" s="82"/>
      <c r="AJ865" s="76"/>
    </row>
    <row r="866" spans="1:36" x14ac:dyDescent="0.15">
      <c r="A866" s="76"/>
      <c r="B866" s="76"/>
      <c r="F866" s="4"/>
      <c r="H866" s="7"/>
      <c r="I866" s="4"/>
      <c r="J866" s="4"/>
      <c r="K866" s="7"/>
      <c r="L866" s="4"/>
      <c r="N866" s="7"/>
      <c r="O866" s="4"/>
      <c r="P866" s="4"/>
      <c r="Q866" s="7"/>
      <c r="R866" s="4"/>
      <c r="T866" s="7"/>
      <c r="U866" s="4"/>
      <c r="V866" s="4"/>
      <c r="W866" s="7"/>
      <c r="X866" s="4"/>
      <c r="Z866" s="7"/>
      <c r="AC866" s="7"/>
      <c r="AD866" s="4"/>
      <c r="AE866" s="4"/>
      <c r="AF866" s="7"/>
      <c r="AG866" s="80"/>
      <c r="AH866" s="81"/>
      <c r="AI866" s="82"/>
      <c r="AJ866" s="76"/>
    </row>
    <row r="867" spans="1:36" x14ac:dyDescent="0.15">
      <c r="A867" s="76"/>
      <c r="B867" s="76"/>
      <c r="F867" s="4"/>
      <c r="H867" s="7"/>
      <c r="I867" s="4"/>
      <c r="J867" s="4"/>
      <c r="K867" s="7"/>
      <c r="L867" s="4"/>
      <c r="N867" s="7"/>
      <c r="O867" s="4"/>
      <c r="P867" s="4"/>
      <c r="Q867" s="7"/>
      <c r="R867" s="4"/>
      <c r="T867" s="7"/>
      <c r="U867" s="4"/>
      <c r="V867" s="4"/>
      <c r="W867" s="7"/>
      <c r="X867" s="4"/>
      <c r="Z867" s="7"/>
      <c r="AC867" s="7"/>
      <c r="AD867" s="4"/>
      <c r="AE867" s="4"/>
      <c r="AF867" s="7"/>
      <c r="AG867" s="80"/>
      <c r="AH867" s="81"/>
      <c r="AI867" s="82"/>
      <c r="AJ867" s="76"/>
    </row>
    <row r="868" spans="1:36" x14ac:dyDescent="0.15">
      <c r="A868" s="76"/>
      <c r="B868" s="76"/>
      <c r="F868" s="4"/>
      <c r="H868" s="7"/>
      <c r="I868" s="4"/>
      <c r="J868" s="4"/>
      <c r="K868" s="7"/>
      <c r="L868" s="4"/>
      <c r="N868" s="7"/>
      <c r="O868" s="4"/>
      <c r="P868" s="4"/>
      <c r="Q868" s="7"/>
      <c r="R868" s="4"/>
      <c r="T868" s="7"/>
      <c r="U868" s="4"/>
      <c r="V868" s="4"/>
      <c r="W868" s="7"/>
      <c r="X868" s="4"/>
      <c r="Z868" s="7"/>
      <c r="AC868" s="7"/>
      <c r="AD868" s="4"/>
      <c r="AE868" s="4"/>
      <c r="AF868" s="7"/>
      <c r="AG868" s="80"/>
      <c r="AH868" s="81"/>
      <c r="AI868" s="82"/>
      <c r="AJ868" s="76"/>
    </row>
    <row r="869" spans="1:36" x14ac:dyDescent="0.15">
      <c r="A869" s="76"/>
      <c r="B869" s="76"/>
      <c r="F869" s="4"/>
      <c r="H869" s="7"/>
      <c r="I869" s="4"/>
      <c r="J869" s="4"/>
      <c r="K869" s="7"/>
      <c r="L869" s="4"/>
      <c r="N869" s="7"/>
      <c r="O869" s="4"/>
      <c r="P869" s="4"/>
      <c r="Q869" s="7"/>
      <c r="R869" s="4"/>
      <c r="T869" s="7"/>
      <c r="U869" s="4"/>
      <c r="V869" s="4"/>
      <c r="W869" s="7"/>
      <c r="X869" s="4"/>
      <c r="Z869" s="7"/>
      <c r="AC869" s="7"/>
      <c r="AD869" s="4"/>
      <c r="AE869" s="4"/>
      <c r="AF869" s="7"/>
      <c r="AG869" s="80"/>
      <c r="AH869" s="81"/>
      <c r="AI869" s="82"/>
      <c r="AJ869" s="76"/>
    </row>
    <row r="870" spans="1:36" x14ac:dyDescent="0.15">
      <c r="A870" s="76"/>
      <c r="B870" s="76"/>
      <c r="F870" s="4"/>
      <c r="H870" s="7"/>
      <c r="I870" s="4"/>
      <c r="J870" s="4"/>
      <c r="K870" s="7"/>
      <c r="L870" s="4"/>
      <c r="N870" s="7"/>
      <c r="O870" s="4"/>
      <c r="P870" s="4"/>
      <c r="Q870" s="7"/>
      <c r="R870" s="4"/>
      <c r="T870" s="7"/>
      <c r="U870" s="4"/>
      <c r="V870" s="4"/>
      <c r="W870" s="7"/>
      <c r="X870" s="4"/>
      <c r="Z870" s="7"/>
      <c r="AC870" s="7"/>
      <c r="AD870" s="4"/>
      <c r="AE870" s="4"/>
      <c r="AF870" s="7"/>
      <c r="AG870" s="80"/>
      <c r="AH870" s="81"/>
      <c r="AI870" s="82"/>
      <c r="AJ870" s="76"/>
    </row>
    <row r="871" spans="1:36" x14ac:dyDescent="0.15">
      <c r="A871" s="76"/>
      <c r="B871" s="76"/>
      <c r="F871" s="4"/>
      <c r="H871" s="7"/>
      <c r="I871" s="4"/>
      <c r="J871" s="4"/>
      <c r="K871" s="7"/>
      <c r="L871" s="4"/>
      <c r="N871" s="7"/>
      <c r="O871" s="4"/>
      <c r="P871" s="4"/>
      <c r="Q871" s="7"/>
      <c r="R871" s="4"/>
      <c r="T871" s="7"/>
      <c r="U871" s="4"/>
      <c r="V871" s="4"/>
      <c r="W871" s="7"/>
      <c r="X871" s="4"/>
      <c r="Z871" s="7"/>
      <c r="AC871" s="7"/>
      <c r="AD871" s="4"/>
      <c r="AE871" s="4"/>
      <c r="AF871" s="7"/>
      <c r="AG871" s="80"/>
      <c r="AH871" s="81"/>
      <c r="AI871" s="82"/>
      <c r="AJ871" s="76"/>
    </row>
    <row r="872" spans="1:36" x14ac:dyDescent="0.15">
      <c r="A872" s="76"/>
      <c r="B872" s="76"/>
      <c r="F872" s="4"/>
      <c r="H872" s="7"/>
      <c r="I872" s="4"/>
      <c r="J872" s="4"/>
      <c r="K872" s="7"/>
      <c r="L872" s="4"/>
      <c r="N872" s="7"/>
      <c r="O872" s="4"/>
      <c r="P872" s="4"/>
      <c r="Q872" s="7"/>
      <c r="R872" s="4"/>
      <c r="T872" s="7"/>
      <c r="U872" s="4"/>
      <c r="V872" s="4"/>
      <c r="W872" s="7"/>
      <c r="X872" s="4"/>
      <c r="Z872" s="7"/>
      <c r="AC872" s="7"/>
      <c r="AD872" s="4"/>
      <c r="AE872" s="4"/>
      <c r="AF872" s="7"/>
      <c r="AG872" s="80"/>
      <c r="AH872" s="81"/>
      <c r="AI872" s="82"/>
      <c r="AJ872" s="76"/>
    </row>
    <row r="873" spans="1:36" x14ac:dyDescent="0.15">
      <c r="A873" s="76"/>
      <c r="B873" s="76"/>
      <c r="F873" s="4"/>
      <c r="H873" s="7"/>
      <c r="I873" s="4"/>
      <c r="J873" s="4"/>
      <c r="K873" s="7"/>
      <c r="L873" s="4"/>
      <c r="N873" s="7"/>
      <c r="O873" s="4"/>
      <c r="P873" s="4"/>
      <c r="Q873" s="7"/>
      <c r="R873" s="4"/>
      <c r="T873" s="7"/>
      <c r="U873" s="4"/>
      <c r="V873" s="4"/>
      <c r="W873" s="7"/>
      <c r="X873" s="4"/>
      <c r="Z873" s="7"/>
      <c r="AC873" s="7"/>
      <c r="AD873" s="4"/>
      <c r="AE873" s="4"/>
      <c r="AF873" s="7"/>
      <c r="AG873" s="80"/>
      <c r="AH873" s="81"/>
      <c r="AI873" s="82"/>
      <c r="AJ873" s="76"/>
    </row>
    <row r="874" spans="1:36" x14ac:dyDescent="0.15">
      <c r="A874" s="76"/>
      <c r="B874" s="76"/>
      <c r="F874" s="4"/>
      <c r="H874" s="7"/>
      <c r="I874" s="4"/>
      <c r="J874" s="4"/>
      <c r="K874" s="7"/>
      <c r="L874" s="4"/>
      <c r="N874" s="7"/>
      <c r="O874" s="4"/>
      <c r="P874" s="4"/>
      <c r="Q874" s="7"/>
      <c r="R874" s="4"/>
      <c r="T874" s="7"/>
      <c r="U874" s="4"/>
      <c r="V874" s="4"/>
      <c r="W874" s="7"/>
      <c r="X874" s="4"/>
      <c r="Z874" s="7"/>
      <c r="AC874" s="7"/>
      <c r="AD874" s="4"/>
      <c r="AE874" s="4"/>
      <c r="AF874" s="7"/>
      <c r="AG874" s="80"/>
      <c r="AH874" s="81"/>
      <c r="AI874" s="82"/>
      <c r="AJ874" s="76"/>
    </row>
    <row r="875" spans="1:36" x14ac:dyDescent="0.15">
      <c r="A875" s="76"/>
      <c r="B875" s="76"/>
      <c r="F875" s="4"/>
      <c r="H875" s="7"/>
      <c r="I875" s="4"/>
      <c r="J875" s="4"/>
      <c r="K875" s="7"/>
      <c r="L875" s="4"/>
      <c r="N875" s="7"/>
      <c r="O875" s="4"/>
      <c r="P875" s="4"/>
      <c r="Q875" s="7"/>
      <c r="R875" s="4"/>
      <c r="T875" s="7"/>
      <c r="U875" s="4"/>
      <c r="V875" s="4"/>
      <c r="W875" s="7"/>
      <c r="X875" s="4"/>
      <c r="Z875" s="7"/>
      <c r="AC875" s="7"/>
      <c r="AD875" s="4"/>
      <c r="AE875" s="4"/>
      <c r="AF875" s="7"/>
      <c r="AG875" s="80"/>
      <c r="AH875" s="81"/>
      <c r="AI875" s="82"/>
      <c r="AJ875" s="76"/>
    </row>
    <row r="876" spans="1:36" x14ac:dyDescent="0.15">
      <c r="A876" s="76"/>
      <c r="B876" s="76"/>
      <c r="F876" s="4"/>
      <c r="H876" s="7"/>
      <c r="I876" s="4"/>
      <c r="J876" s="4"/>
      <c r="K876" s="7"/>
      <c r="L876" s="4"/>
      <c r="N876" s="7"/>
      <c r="O876" s="4"/>
      <c r="P876" s="4"/>
      <c r="Q876" s="7"/>
      <c r="R876" s="4"/>
      <c r="T876" s="7"/>
      <c r="U876" s="4"/>
      <c r="V876" s="4"/>
      <c r="W876" s="7"/>
      <c r="X876" s="4"/>
      <c r="Z876" s="7"/>
      <c r="AC876" s="7"/>
      <c r="AD876" s="4"/>
      <c r="AE876" s="4"/>
      <c r="AF876" s="7"/>
      <c r="AG876" s="80"/>
      <c r="AH876" s="81"/>
      <c r="AI876" s="82"/>
      <c r="AJ876" s="76"/>
    </row>
    <row r="877" spans="1:36" x14ac:dyDescent="0.15">
      <c r="A877" s="76"/>
      <c r="B877" s="76"/>
      <c r="F877" s="4"/>
      <c r="H877" s="7"/>
      <c r="I877" s="4"/>
      <c r="J877" s="4"/>
      <c r="K877" s="7"/>
      <c r="L877" s="4"/>
      <c r="N877" s="7"/>
      <c r="O877" s="4"/>
      <c r="P877" s="4"/>
      <c r="Q877" s="7"/>
      <c r="R877" s="4"/>
      <c r="T877" s="7"/>
      <c r="U877" s="4"/>
      <c r="V877" s="4"/>
      <c r="W877" s="7"/>
      <c r="X877" s="4"/>
      <c r="Z877" s="7"/>
      <c r="AC877" s="7"/>
      <c r="AD877" s="4"/>
      <c r="AE877" s="4"/>
      <c r="AF877" s="7"/>
      <c r="AG877" s="80"/>
      <c r="AH877" s="81"/>
      <c r="AI877" s="82"/>
      <c r="AJ877" s="76"/>
    </row>
    <row r="878" spans="1:36" x14ac:dyDescent="0.15">
      <c r="A878" s="76"/>
      <c r="B878" s="76"/>
      <c r="F878" s="4"/>
      <c r="H878" s="7"/>
      <c r="I878" s="4"/>
      <c r="J878" s="4"/>
      <c r="K878" s="7"/>
      <c r="L878" s="4"/>
      <c r="N878" s="7"/>
      <c r="O878" s="4"/>
      <c r="P878" s="4"/>
      <c r="Q878" s="7"/>
      <c r="R878" s="4"/>
      <c r="T878" s="7"/>
      <c r="U878" s="4"/>
      <c r="V878" s="4"/>
      <c r="W878" s="7"/>
      <c r="X878" s="4"/>
      <c r="Z878" s="7"/>
      <c r="AC878" s="7"/>
      <c r="AD878" s="4"/>
      <c r="AE878" s="4"/>
      <c r="AF878" s="7"/>
      <c r="AG878" s="80"/>
      <c r="AH878" s="81"/>
      <c r="AI878" s="82"/>
      <c r="AJ878" s="76"/>
    </row>
    <row r="879" spans="1:36" x14ac:dyDescent="0.15">
      <c r="A879" s="76"/>
      <c r="B879" s="76"/>
      <c r="F879" s="4"/>
      <c r="H879" s="7"/>
      <c r="I879" s="4"/>
      <c r="J879" s="4"/>
      <c r="K879" s="7"/>
      <c r="L879" s="4"/>
      <c r="N879" s="7"/>
      <c r="O879" s="4"/>
      <c r="P879" s="4"/>
      <c r="Q879" s="7"/>
      <c r="R879" s="4"/>
      <c r="T879" s="7"/>
      <c r="U879" s="4"/>
      <c r="V879" s="4"/>
      <c r="W879" s="7"/>
      <c r="X879" s="4"/>
      <c r="Z879" s="7"/>
      <c r="AC879" s="7"/>
      <c r="AD879" s="4"/>
      <c r="AE879" s="4"/>
      <c r="AF879" s="7"/>
      <c r="AG879" s="80"/>
      <c r="AH879" s="81"/>
      <c r="AI879" s="82"/>
      <c r="AJ879" s="76"/>
    </row>
    <row r="880" spans="1:36" x14ac:dyDescent="0.15">
      <c r="A880" s="76"/>
      <c r="B880" s="76"/>
      <c r="F880" s="4"/>
      <c r="H880" s="7"/>
      <c r="I880" s="4"/>
      <c r="J880" s="4"/>
      <c r="K880" s="7"/>
      <c r="L880" s="4"/>
      <c r="N880" s="7"/>
      <c r="O880" s="4"/>
      <c r="P880" s="4"/>
      <c r="Q880" s="7"/>
      <c r="R880" s="4"/>
      <c r="T880" s="7"/>
      <c r="U880" s="4"/>
      <c r="V880" s="4"/>
      <c r="W880" s="7"/>
      <c r="X880" s="4"/>
      <c r="Z880" s="7"/>
      <c r="AC880" s="7"/>
      <c r="AD880" s="4"/>
      <c r="AE880" s="4"/>
      <c r="AF880" s="7"/>
      <c r="AG880" s="80"/>
      <c r="AH880" s="81"/>
      <c r="AI880" s="82"/>
      <c r="AJ880" s="76"/>
    </row>
    <row r="881" spans="1:36" x14ac:dyDescent="0.15">
      <c r="A881" s="76"/>
      <c r="B881" s="76"/>
      <c r="F881" s="4"/>
      <c r="H881" s="7"/>
      <c r="I881" s="4"/>
      <c r="J881" s="4"/>
      <c r="K881" s="7"/>
      <c r="L881" s="4"/>
      <c r="N881" s="7"/>
      <c r="O881" s="4"/>
      <c r="P881" s="4"/>
      <c r="Q881" s="7"/>
      <c r="R881" s="4"/>
      <c r="T881" s="7"/>
      <c r="U881" s="4"/>
      <c r="V881" s="4"/>
      <c r="W881" s="7"/>
      <c r="X881" s="4"/>
      <c r="Z881" s="7"/>
      <c r="AC881" s="7"/>
      <c r="AD881" s="4"/>
      <c r="AE881" s="4"/>
      <c r="AF881" s="7"/>
      <c r="AG881" s="80"/>
      <c r="AH881" s="81"/>
      <c r="AI881" s="82"/>
      <c r="AJ881" s="76"/>
    </row>
    <row r="882" spans="1:36" x14ac:dyDescent="0.15">
      <c r="A882" s="76"/>
      <c r="B882" s="76"/>
      <c r="F882" s="4"/>
      <c r="H882" s="7"/>
      <c r="I882" s="4"/>
      <c r="J882" s="4"/>
      <c r="K882" s="7"/>
      <c r="L882" s="4"/>
      <c r="N882" s="7"/>
      <c r="O882" s="4"/>
      <c r="P882" s="4"/>
      <c r="Q882" s="7"/>
      <c r="R882" s="4"/>
      <c r="T882" s="7"/>
      <c r="U882" s="4"/>
      <c r="V882" s="4"/>
      <c r="W882" s="7"/>
      <c r="X882" s="4"/>
      <c r="Z882" s="7"/>
      <c r="AC882" s="7"/>
      <c r="AD882" s="4"/>
      <c r="AE882" s="4"/>
      <c r="AF882" s="7"/>
      <c r="AG882" s="80"/>
      <c r="AH882" s="81"/>
      <c r="AI882" s="82"/>
      <c r="AJ882" s="76"/>
    </row>
    <row r="883" spans="1:36" x14ac:dyDescent="0.15">
      <c r="A883" s="76"/>
      <c r="B883" s="76"/>
      <c r="F883" s="4"/>
      <c r="H883" s="7"/>
      <c r="I883" s="4"/>
      <c r="J883" s="4"/>
      <c r="K883" s="7"/>
      <c r="L883" s="4"/>
      <c r="N883" s="7"/>
      <c r="O883" s="4"/>
      <c r="P883" s="4"/>
      <c r="Q883" s="7"/>
      <c r="R883" s="4"/>
      <c r="T883" s="7"/>
      <c r="U883" s="4"/>
      <c r="V883" s="4"/>
      <c r="W883" s="7"/>
      <c r="X883" s="4"/>
      <c r="Z883" s="7"/>
      <c r="AC883" s="7"/>
      <c r="AD883" s="4"/>
      <c r="AE883" s="4"/>
      <c r="AF883" s="7"/>
      <c r="AG883" s="80"/>
      <c r="AH883" s="81"/>
      <c r="AI883" s="82"/>
      <c r="AJ883" s="76"/>
    </row>
    <row r="884" spans="1:36" x14ac:dyDescent="0.15">
      <c r="A884" s="76"/>
      <c r="B884" s="76"/>
      <c r="F884" s="4"/>
      <c r="H884" s="7"/>
      <c r="I884" s="4"/>
      <c r="J884" s="4"/>
      <c r="K884" s="7"/>
      <c r="L884" s="4"/>
      <c r="N884" s="7"/>
      <c r="O884" s="4"/>
      <c r="P884" s="4"/>
      <c r="Q884" s="7"/>
      <c r="R884" s="4"/>
      <c r="T884" s="7"/>
      <c r="U884" s="4"/>
      <c r="V884" s="4"/>
      <c r="W884" s="7"/>
      <c r="X884" s="4"/>
      <c r="Z884" s="7"/>
      <c r="AC884" s="7"/>
      <c r="AD884" s="4"/>
      <c r="AE884" s="4"/>
      <c r="AF884" s="7"/>
      <c r="AG884" s="80"/>
      <c r="AH884" s="81"/>
      <c r="AI884" s="82"/>
      <c r="AJ884" s="76"/>
    </row>
    <row r="885" spans="1:36" x14ac:dyDescent="0.15">
      <c r="A885" s="76"/>
      <c r="B885" s="76"/>
      <c r="F885" s="4"/>
      <c r="H885" s="7"/>
      <c r="I885" s="4"/>
      <c r="J885" s="4"/>
      <c r="K885" s="7"/>
      <c r="L885" s="4"/>
      <c r="N885" s="7"/>
      <c r="O885" s="4"/>
      <c r="P885" s="4"/>
      <c r="Q885" s="7"/>
      <c r="R885" s="4"/>
      <c r="T885" s="7"/>
      <c r="U885" s="4"/>
      <c r="V885" s="4"/>
      <c r="W885" s="7"/>
      <c r="X885" s="4"/>
      <c r="Z885" s="7"/>
      <c r="AC885" s="7"/>
      <c r="AD885" s="4"/>
      <c r="AE885" s="4"/>
      <c r="AF885" s="7"/>
      <c r="AG885" s="80"/>
      <c r="AH885" s="81"/>
      <c r="AI885" s="82"/>
      <c r="AJ885" s="76"/>
    </row>
    <row r="886" spans="1:36" x14ac:dyDescent="0.15">
      <c r="A886" s="76"/>
      <c r="B886" s="76"/>
      <c r="F886" s="4"/>
      <c r="H886" s="7"/>
      <c r="I886" s="4"/>
      <c r="J886" s="4"/>
      <c r="K886" s="7"/>
      <c r="L886" s="4"/>
      <c r="N886" s="7"/>
      <c r="O886" s="4"/>
      <c r="P886" s="4"/>
      <c r="Q886" s="7"/>
      <c r="R886" s="4"/>
      <c r="T886" s="7"/>
      <c r="U886" s="4"/>
      <c r="V886" s="4"/>
      <c r="W886" s="7"/>
      <c r="X886" s="4"/>
      <c r="Z886" s="7"/>
      <c r="AC886" s="7"/>
      <c r="AD886" s="4"/>
      <c r="AE886" s="4"/>
      <c r="AF886" s="7"/>
      <c r="AG886" s="80"/>
      <c r="AH886" s="81"/>
      <c r="AI886" s="82"/>
      <c r="AJ886" s="76"/>
    </row>
    <row r="887" spans="1:36" x14ac:dyDescent="0.15">
      <c r="A887" s="76"/>
      <c r="B887" s="76"/>
      <c r="F887" s="4"/>
      <c r="H887" s="7"/>
      <c r="I887" s="4"/>
      <c r="J887" s="4"/>
      <c r="K887" s="7"/>
      <c r="L887" s="4"/>
      <c r="N887" s="7"/>
      <c r="O887" s="4"/>
      <c r="P887" s="4"/>
      <c r="Q887" s="7"/>
      <c r="R887" s="4"/>
      <c r="T887" s="7"/>
      <c r="U887" s="4"/>
      <c r="V887" s="4"/>
      <c r="W887" s="7"/>
      <c r="X887" s="4"/>
      <c r="Z887" s="7"/>
      <c r="AC887" s="7"/>
      <c r="AD887" s="4"/>
      <c r="AE887" s="4"/>
      <c r="AF887" s="7"/>
      <c r="AG887" s="80"/>
      <c r="AH887" s="81"/>
      <c r="AI887" s="82"/>
      <c r="AJ887" s="76"/>
    </row>
    <row r="888" spans="1:36" x14ac:dyDescent="0.15">
      <c r="A888" s="76"/>
      <c r="B888" s="76"/>
      <c r="F888" s="4"/>
      <c r="H888" s="7"/>
      <c r="I888" s="4"/>
      <c r="J888" s="4"/>
      <c r="K888" s="7"/>
      <c r="L888" s="4"/>
      <c r="N888" s="7"/>
      <c r="O888" s="4"/>
      <c r="P888" s="4"/>
      <c r="Q888" s="7"/>
      <c r="R888" s="4"/>
      <c r="T888" s="7"/>
      <c r="U888" s="4"/>
      <c r="V888" s="4"/>
      <c r="W888" s="7"/>
      <c r="X888" s="4"/>
      <c r="Z888" s="7"/>
      <c r="AC888" s="7"/>
      <c r="AD888" s="4"/>
      <c r="AE888" s="4"/>
      <c r="AF888" s="7"/>
      <c r="AG888" s="80"/>
      <c r="AH888" s="81"/>
      <c r="AI888" s="82"/>
      <c r="AJ888" s="76"/>
    </row>
    <row r="889" spans="1:36" x14ac:dyDescent="0.15">
      <c r="A889" s="76"/>
      <c r="B889" s="76"/>
      <c r="F889" s="4"/>
      <c r="H889" s="7"/>
      <c r="I889" s="4"/>
      <c r="J889" s="4"/>
      <c r="K889" s="7"/>
      <c r="L889" s="4"/>
      <c r="N889" s="7"/>
      <c r="O889" s="4"/>
      <c r="P889" s="4"/>
      <c r="Q889" s="7"/>
      <c r="R889" s="4"/>
      <c r="T889" s="7"/>
      <c r="U889" s="4"/>
      <c r="V889" s="4"/>
      <c r="W889" s="7"/>
      <c r="X889" s="4"/>
      <c r="Z889" s="7"/>
      <c r="AC889" s="7"/>
      <c r="AD889" s="4"/>
      <c r="AE889" s="4"/>
      <c r="AF889" s="7"/>
      <c r="AG889" s="80"/>
      <c r="AH889" s="81"/>
      <c r="AI889" s="82"/>
      <c r="AJ889" s="76"/>
    </row>
    <row r="890" spans="1:36" x14ac:dyDescent="0.15">
      <c r="A890" s="76"/>
      <c r="B890" s="76"/>
      <c r="F890" s="4"/>
      <c r="H890" s="7"/>
      <c r="I890" s="4"/>
      <c r="J890" s="4"/>
      <c r="K890" s="7"/>
      <c r="L890" s="4"/>
      <c r="N890" s="7"/>
      <c r="O890" s="4"/>
      <c r="P890" s="4"/>
      <c r="Q890" s="7"/>
      <c r="R890" s="4"/>
      <c r="T890" s="7"/>
      <c r="U890" s="4"/>
      <c r="V890" s="4"/>
      <c r="W890" s="7"/>
      <c r="X890" s="4"/>
      <c r="Z890" s="7"/>
      <c r="AC890" s="7"/>
      <c r="AD890" s="4"/>
      <c r="AE890" s="4"/>
      <c r="AF890" s="7"/>
      <c r="AG890" s="80"/>
      <c r="AH890" s="81"/>
      <c r="AI890" s="82"/>
      <c r="AJ890" s="76"/>
    </row>
    <row r="891" spans="1:36" x14ac:dyDescent="0.15">
      <c r="A891" s="76"/>
      <c r="B891" s="76"/>
      <c r="F891" s="4"/>
      <c r="H891" s="7"/>
      <c r="I891" s="4"/>
      <c r="J891" s="4"/>
      <c r="K891" s="7"/>
      <c r="L891" s="4"/>
      <c r="N891" s="7"/>
      <c r="O891" s="4"/>
      <c r="P891" s="4"/>
      <c r="Q891" s="7"/>
      <c r="R891" s="4"/>
      <c r="T891" s="7"/>
      <c r="U891" s="4"/>
      <c r="V891" s="4"/>
      <c r="W891" s="7"/>
      <c r="X891" s="4"/>
      <c r="Z891" s="7"/>
      <c r="AC891" s="7"/>
      <c r="AD891" s="4"/>
      <c r="AE891" s="4"/>
      <c r="AF891" s="7"/>
      <c r="AG891" s="80"/>
      <c r="AH891" s="81"/>
      <c r="AI891" s="82"/>
      <c r="AJ891" s="76"/>
    </row>
    <row r="892" spans="1:36" x14ac:dyDescent="0.15">
      <c r="A892" s="76"/>
      <c r="B892" s="76"/>
      <c r="F892" s="4"/>
      <c r="H892" s="7"/>
      <c r="I892" s="4"/>
      <c r="J892" s="4"/>
      <c r="K892" s="7"/>
      <c r="L892" s="4"/>
      <c r="N892" s="7"/>
      <c r="O892" s="4"/>
      <c r="P892" s="4"/>
      <c r="Q892" s="7"/>
      <c r="R892" s="4"/>
      <c r="T892" s="7"/>
      <c r="U892" s="4"/>
      <c r="V892" s="4"/>
      <c r="W892" s="7"/>
      <c r="X892" s="4"/>
      <c r="Z892" s="7"/>
      <c r="AC892" s="7"/>
      <c r="AD892" s="4"/>
      <c r="AE892" s="4"/>
      <c r="AF892" s="7"/>
      <c r="AG892" s="80"/>
      <c r="AH892" s="81"/>
      <c r="AI892" s="82"/>
      <c r="AJ892" s="76"/>
    </row>
    <row r="893" spans="1:36" x14ac:dyDescent="0.15">
      <c r="A893" s="76"/>
      <c r="B893" s="76"/>
      <c r="F893" s="4"/>
      <c r="H893" s="7"/>
      <c r="I893" s="4"/>
      <c r="J893" s="4"/>
      <c r="K893" s="7"/>
      <c r="L893" s="4"/>
      <c r="N893" s="7"/>
      <c r="O893" s="4"/>
      <c r="P893" s="4"/>
      <c r="Q893" s="7"/>
      <c r="R893" s="4"/>
      <c r="T893" s="7"/>
      <c r="U893" s="4"/>
      <c r="V893" s="4"/>
      <c r="W893" s="7"/>
      <c r="X893" s="4"/>
      <c r="Z893" s="7"/>
      <c r="AC893" s="7"/>
      <c r="AD893" s="4"/>
      <c r="AE893" s="4"/>
      <c r="AF893" s="7"/>
      <c r="AG893" s="80"/>
      <c r="AH893" s="81"/>
      <c r="AI893" s="82"/>
      <c r="AJ893" s="76"/>
    </row>
    <row r="894" spans="1:36" x14ac:dyDescent="0.15">
      <c r="A894" s="76"/>
      <c r="B894" s="76"/>
      <c r="F894" s="4"/>
      <c r="H894" s="7"/>
      <c r="I894" s="4"/>
      <c r="J894" s="4"/>
      <c r="K894" s="7"/>
      <c r="L894" s="4"/>
      <c r="N894" s="7"/>
      <c r="O894" s="4"/>
      <c r="P894" s="4"/>
      <c r="Q894" s="7"/>
      <c r="R894" s="4"/>
      <c r="T894" s="7"/>
      <c r="U894" s="4"/>
      <c r="V894" s="4"/>
      <c r="W894" s="7"/>
      <c r="X894" s="4"/>
      <c r="Z894" s="7"/>
      <c r="AC894" s="7"/>
      <c r="AD894" s="4"/>
      <c r="AE894" s="4"/>
      <c r="AF894" s="7"/>
      <c r="AG894" s="80"/>
      <c r="AH894" s="81"/>
      <c r="AI894" s="82"/>
      <c r="AJ894" s="76"/>
    </row>
    <row r="895" spans="1:36" x14ac:dyDescent="0.15">
      <c r="A895" s="76"/>
      <c r="B895" s="76"/>
      <c r="F895" s="4"/>
      <c r="H895" s="7"/>
      <c r="I895" s="4"/>
      <c r="J895" s="4"/>
      <c r="K895" s="7"/>
      <c r="L895" s="4"/>
      <c r="N895" s="7"/>
      <c r="O895" s="4"/>
      <c r="P895" s="4"/>
      <c r="Q895" s="7"/>
      <c r="R895" s="4"/>
      <c r="T895" s="7"/>
      <c r="U895" s="4"/>
      <c r="V895" s="4"/>
      <c r="W895" s="7"/>
      <c r="X895" s="4"/>
      <c r="Z895" s="7"/>
      <c r="AC895" s="7"/>
      <c r="AD895" s="4"/>
      <c r="AE895" s="4"/>
      <c r="AF895" s="7"/>
      <c r="AG895" s="80"/>
      <c r="AH895" s="81"/>
      <c r="AI895" s="82"/>
      <c r="AJ895" s="76"/>
    </row>
    <row r="896" spans="1:36" x14ac:dyDescent="0.15">
      <c r="A896" s="76"/>
      <c r="B896" s="76"/>
      <c r="F896" s="4"/>
      <c r="H896" s="7"/>
      <c r="I896" s="4"/>
      <c r="J896" s="4"/>
      <c r="K896" s="7"/>
      <c r="L896" s="4"/>
      <c r="N896" s="7"/>
      <c r="O896" s="4"/>
      <c r="P896" s="4"/>
      <c r="Q896" s="7"/>
      <c r="R896" s="4"/>
      <c r="T896" s="7"/>
      <c r="U896" s="4"/>
      <c r="V896" s="4"/>
      <c r="W896" s="7"/>
      <c r="X896" s="4"/>
      <c r="Z896" s="7"/>
      <c r="AC896" s="7"/>
      <c r="AD896" s="4"/>
      <c r="AE896" s="4"/>
      <c r="AF896" s="7"/>
      <c r="AG896" s="80"/>
      <c r="AH896" s="81"/>
      <c r="AI896" s="82"/>
      <c r="AJ896" s="76"/>
    </row>
    <row r="897" spans="1:36" x14ac:dyDescent="0.15">
      <c r="A897" s="76"/>
      <c r="B897" s="76"/>
      <c r="F897" s="4"/>
      <c r="H897" s="7"/>
      <c r="I897" s="4"/>
      <c r="J897" s="4"/>
      <c r="K897" s="7"/>
      <c r="L897" s="4"/>
      <c r="N897" s="7"/>
      <c r="O897" s="4"/>
      <c r="P897" s="4"/>
      <c r="Q897" s="7"/>
      <c r="R897" s="4"/>
      <c r="T897" s="7"/>
      <c r="U897" s="4"/>
      <c r="V897" s="4"/>
      <c r="W897" s="7"/>
      <c r="X897" s="4"/>
      <c r="Z897" s="7"/>
      <c r="AC897" s="7"/>
      <c r="AD897" s="4"/>
      <c r="AE897" s="4"/>
      <c r="AF897" s="7"/>
      <c r="AG897" s="80"/>
      <c r="AH897" s="81"/>
      <c r="AI897" s="82"/>
      <c r="AJ897" s="76"/>
    </row>
    <row r="898" spans="1:36" x14ac:dyDescent="0.15">
      <c r="A898" s="76"/>
      <c r="B898" s="76"/>
      <c r="F898" s="4"/>
      <c r="H898" s="7"/>
      <c r="I898" s="4"/>
      <c r="J898" s="4"/>
      <c r="K898" s="7"/>
      <c r="L898" s="4"/>
      <c r="N898" s="7"/>
      <c r="O898" s="4"/>
      <c r="P898" s="4"/>
      <c r="Q898" s="7"/>
      <c r="R898" s="4"/>
      <c r="T898" s="7"/>
      <c r="U898" s="4"/>
      <c r="V898" s="4"/>
      <c r="W898" s="7"/>
      <c r="X898" s="4"/>
      <c r="Z898" s="7"/>
      <c r="AC898" s="7"/>
      <c r="AD898" s="4"/>
      <c r="AE898" s="4"/>
      <c r="AF898" s="7"/>
      <c r="AG898" s="80"/>
      <c r="AH898" s="81"/>
      <c r="AI898" s="82"/>
      <c r="AJ898" s="76"/>
    </row>
    <row r="899" spans="1:36" x14ac:dyDescent="0.15">
      <c r="A899" s="76"/>
      <c r="B899" s="76"/>
      <c r="F899" s="4"/>
      <c r="H899" s="7"/>
      <c r="I899" s="4"/>
      <c r="J899" s="4"/>
      <c r="K899" s="7"/>
      <c r="L899" s="4"/>
      <c r="N899" s="7"/>
      <c r="O899" s="4"/>
      <c r="P899" s="4"/>
      <c r="Q899" s="7"/>
      <c r="R899" s="4"/>
      <c r="T899" s="7"/>
      <c r="U899" s="4"/>
      <c r="V899" s="4"/>
      <c r="W899" s="7"/>
      <c r="X899" s="4"/>
      <c r="Z899" s="7"/>
      <c r="AC899" s="7"/>
      <c r="AD899" s="4"/>
      <c r="AE899" s="4"/>
      <c r="AF899" s="7"/>
      <c r="AG899" s="80"/>
      <c r="AH899" s="81"/>
      <c r="AI899" s="82"/>
      <c r="AJ899" s="76"/>
    </row>
    <row r="900" spans="1:36" x14ac:dyDescent="0.15">
      <c r="A900" s="76"/>
      <c r="B900" s="76"/>
      <c r="F900" s="4"/>
      <c r="H900" s="7"/>
      <c r="I900" s="4"/>
      <c r="J900" s="4"/>
      <c r="K900" s="7"/>
      <c r="L900" s="4"/>
      <c r="N900" s="7"/>
      <c r="O900" s="4"/>
      <c r="P900" s="4"/>
      <c r="Q900" s="7"/>
      <c r="R900" s="4"/>
      <c r="T900" s="7"/>
      <c r="U900" s="4"/>
      <c r="V900" s="4"/>
      <c r="W900" s="7"/>
      <c r="X900" s="4"/>
      <c r="Z900" s="7"/>
      <c r="AC900" s="7"/>
      <c r="AD900" s="4"/>
      <c r="AE900" s="4"/>
      <c r="AF900" s="7"/>
      <c r="AG900" s="80"/>
      <c r="AH900" s="81"/>
      <c r="AI900" s="82"/>
      <c r="AJ900" s="76"/>
    </row>
    <row r="901" spans="1:36" x14ac:dyDescent="0.15">
      <c r="A901" s="76"/>
      <c r="B901" s="76"/>
      <c r="F901" s="4"/>
      <c r="H901" s="7"/>
      <c r="I901" s="4"/>
      <c r="J901" s="4"/>
      <c r="K901" s="7"/>
      <c r="L901" s="4"/>
      <c r="N901" s="7"/>
      <c r="O901" s="4"/>
      <c r="P901" s="4"/>
      <c r="Q901" s="7"/>
      <c r="R901" s="4"/>
      <c r="T901" s="7"/>
      <c r="U901" s="4"/>
      <c r="V901" s="4"/>
      <c r="W901" s="7"/>
      <c r="X901" s="4"/>
      <c r="Z901" s="7"/>
      <c r="AC901" s="7"/>
      <c r="AD901" s="4"/>
      <c r="AE901" s="4"/>
      <c r="AF901" s="7"/>
      <c r="AG901" s="80"/>
      <c r="AH901" s="81"/>
      <c r="AI901" s="82"/>
      <c r="AJ901" s="76"/>
    </row>
    <row r="902" spans="1:36" x14ac:dyDescent="0.15">
      <c r="A902" s="76"/>
      <c r="B902" s="76"/>
      <c r="F902" s="4"/>
      <c r="H902" s="7"/>
      <c r="I902" s="4"/>
      <c r="J902" s="4"/>
      <c r="K902" s="7"/>
      <c r="L902" s="4"/>
      <c r="N902" s="7"/>
      <c r="O902" s="4"/>
      <c r="P902" s="4"/>
      <c r="Q902" s="7"/>
      <c r="R902" s="4"/>
      <c r="T902" s="7"/>
      <c r="U902" s="4"/>
      <c r="V902" s="4"/>
      <c r="W902" s="7"/>
      <c r="X902" s="4"/>
      <c r="Z902" s="7"/>
      <c r="AC902" s="7"/>
      <c r="AD902" s="4"/>
      <c r="AE902" s="4"/>
      <c r="AF902" s="7"/>
      <c r="AG902" s="80"/>
      <c r="AH902" s="81"/>
      <c r="AI902" s="82"/>
      <c r="AJ902" s="76"/>
    </row>
    <row r="903" spans="1:36" x14ac:dyDescent="0.15">
      <c r="A903" s="76"/>
      <c r="B903" s="76"/>
      <c r="F903" s="4"/>
      <c r="H903" s="7"/>
      <c r="I903" s="4"/>
      <c r="J903" s="4"/>
      <c r="K903" s="7"/>
      <c r="L903" s="4"/>
      <c r="N903" s="7"/>
      <c r="O903" s="4"/>
      <c r="P903" s="4"/>
      <c r="Q903" s="7"/>
      <c r="R903" s="4"/>
      <c r="T903" s="7"/>
      <c r="U903" s="4"/>
      <c r="V903" s="4"/>
      <c r="W903" s="7"/>
      <c r="X903" s="4"/>
      <c r="Z903" s="7"/>
      <c r="AC903" s="7"/>
      <c r="AD903" s="4"/>
      <c r="AE903" s="4"/>
      <c r="AF903" s="7"/>
      <c r="AG903" s="80"/>
      <c r="AH903" s="81"/>
      <c r="AI903" s="82"/>
      <c r="AJ903" s="76"/>
    </row>
    <row r="904" spans="1:36" x14ac:dyDescent="0.15">
      <c r="A904" s="76"/>
      <c r="B904" s="76"/>
      <c r="F904" s="4"/>
      <c r="H904" s="7"/>
      <c r="I904" s="4"/>
      <c r="J904" s="4"/>
      <c r="K904" s="7"/>
      <c r="L904" s="4"/>
      <c r="N904" s="7"/>
      <c r="O904" s="4"/>
      <c r="P904" s="4"/>
      <c r="Q904" s="7"/>
      <c r="R904" s="4"/>
      <c r="T904" s="7"/>
      <c r="U904" s="4"/>
      <c r="V904" s="4"/>
      <c r="W904" s="7"/>
      <c r="X904" s="4"/>
      <c r="Z904" s="7"/>
      <c r="AC904" s="7"/>
      <c r="AD904" s="4"/>
      <c r="AE904" s="4"/>
      <c r="AF904" s="7"/>
      <c r="AG904" s="80"/>
      <c r="AH904" s="81"/>
      <c r="AI904" s="82"/>
      <c r="AJ904" s="76"/>
    </row>
    <row r="905" spans="1:36" x14ac:dyDescent="0.15">
      <c r="A905" s="76"/>
      <c r="B905" s="76"/>
      <c r="F905" s="4"/>
      <c r="H905" s="7"/>
      <c r="I905" s="4"/>
      <c r="J905" s="4"/>
      <c r="K905" s="7"/>
      <c r="L905" s="4"/>
      <c r="N905" s="7"/>
      <c r="O905" s="4"/>
      <c r="P905" s="4"/>
      <c r="Q905" s="7"/>
      <c r="R905" s="4"/>
      <c r="T905" s="7"/>
      <c r="U905" s="4"/>
      <c r="V905" s="4"/>
      <c r="W905" s="7"/>
      <c r="X905" s="4"/>
      <c r="Z905" s="7"/>
      <c r="AC905" s="7"/>
      <c r="AD905" s="4"/>
      <c r="AE905" s="4"/>
      <c r="AF905" s="7"/>
      <c r="AG905" s="80"/>
      <c r="AH905" s="81"/>
      <c r="AI905" s="82"/>
      <c r="AJ905" s="76"/>
    </row>
    <row r="906" spans="1:36" x14ac:dyDescent="0.15">
      <c r="A906" s="76"/>
      <c r="B906" s="76"/>
      <c r="F906" s="4"/>
      <c r="H906" s="7"/>
      <c r="I906" s="4"/>
      <c r="J906" s="4"/>
      <c r="K906" s="7"/>
      <c r="L906" s="4"/>
      <c r="N906" s="7"/>
      <c r="O906" s="4"/>
      <c r="P906" s="4"/>
      <c r="Q906" s="7"/>
      <c r="R906" s="4"/>
      <c r="T906" s="7"/>
      <c r="U906" s="4"/>
      <c r="V906" s="4"/>
      <c r="W906" s="7"/>
      <c r="X906" s="4"/>
      <c r="Z906" s="7"/>
      <c r="AC906" s="7"/>
      <c r="AD906" s="4"/>
      <c r="AE906" s="4"/>
      <c r="AF906" s="7"/>
      <c r="AG906" s="80"/>
      <c r="AH906" s="81"/>
      <c r="AI906" s="82"/>
      <c r="AJ906" s="76"/>
    </row>
    <row r="907" spans="1:36" x14ac:dyDescent="0.15">
      <c r="A907" s="76"/>
      <c r="B907" s="76"/>
      <c r="F907" s="4"/>
      <c r="H907" s="7"/>
      <c r="I907" s="4"/>
      <c r="J907" s="4"/>
      <c r="K907" s="7"/>
      <c r="L907" s="4"/>
      <c r="N907" s="7"/>
      <c r="O907" s="4"/>
      <c r="P907" s="4"/>
      <c r="Q907" s="7"/>
      <c r="R907" s="4"/>
      <c r="T907" s="7"/>
      <c r="U907" s="4"/>
      <c r="V907" s="4"/>
      <c r="W907" s="7"/>
      <c r="X907" s="4"/>
      <c r="Z907" s="7"/>
      <c r="AC907" s="7"/>
      <c r="AD907" s="4"/>
      <c r="AE907" s="4"/>
      <c r="AF907" s="7"/>
      <c r="AG907" s="80"/>
      <c r="AH907" s="81"/>
      <c r="AI907" s="82"/>
      <c r="AJ907" s="76"/>
    </row>
    <row r="908" spans="1:36" x14ac:dyDescent="0.15">
      <c r="A908" s="76"/>
      <c r="B908" s="76"/>
      <c r="F908" s="4"/>
      <c r="H908" s="7"/>
      <c r="I908" s="4"/>
      <c r="J908" s="4"/>
      <c r="K908" s="7"/>
      <c r="L908" s="4"/>
      <c r="N908" s="7"/>
      <c r="O908" s="4"/>
      <c r="P908" s="4"/>
      <c r="Q908" s="7"/>
      <c r="R908" s="4"/>
      <c r="T908" s="7"/>
      <c r="U908" s="4"/>
      <c r="V908" s="4"/>
      <c r="W908" s="7"/>
      <c r="X908" s="4"/>
      <c r="Z908" s="7"/>
      <c r="AC908" s="7"/>
      <c r="AD908" s="4"/>
      <c r="AE908" s="4"/>
      <c r="AF908" s="7"/>
      <c r="AG908" s="80"/>
      <c r="AH908" s="81"/>
      <c r="AI908" s="82"/>
      <c r="AJ908" s="76"/>
    </row>
    <row r="909" spans="1:36" x14ac:dyDescent="0.15">
      <c r="A909" s="76"/>
      <c r="B909" s="76"/>
      <c r="F909" s="4"/>
      <c r="H909" s="7"/>
      <c r="I909" s="4"/>
      <c r="J909" s="4"/>
      <c r="K909" s="7"/>
      <c r="L909" s="4"/>
      <c r="N909" s="7"/>
      <c r="O909" s="4"/>
      <c r="P909" s="4"/>
      <c r="Q909" s="7"/>
      <c r="R909" s="4"/>
      <c r="T909" s="7"/>
      <c r="U909" s="4"/>
      <c r="V909" s="4"/>
      <c r="W909" s="7"/>
      <c r="X909" s="4"/>
      <c r="Z909" s="7"/>
      <c r="AC909" s="7"/>
      <c r="AD909" s="4"/>
      <c r="AE909" s="4"/>
      <c r="AF909" s="7"/>
      <c r="AG909" s="80"/>
      <c r="AH909" s="81"/>
      <c r="AI909" s="82"/>
      <c r="AJ909" s="76"/>
    </row>
    <row r="910" spans="1:36" x14ac:dyDescent="0.15">
      <c r="A910" s="76"/>
      <c r="B910" s="76"/>
      <c r="F910" s="4"/>
      <c r="H910" s="7"/>
      <c r="I910" s="4"/>
      <c r="J910" s="4"/>
      <c r="K910" s="7"/>
      <c r="L910" s="4"/>
      <c r="N910" s="7"/>
      <c r="O910" s="4"/>
      <c r="P910" s="4"/>
      <c r="Q910" s="7"/>
      <c r="R910" s="4"/>
      <c r="T910" s="7"/>
      <c r="U910" s="4"/>
      <c r="V910" s="4"/>
      <c r="W910" s="7"/>
      <c r="X910" s="4"/>
      <c r="Z910" s="7"/>
      <c r="AC910" s="7"/>
      <c r="AD910" s="4"/>
      <c r="AE910" s="4"/>
      <c r="AF910" s="7"/>
      <c r="AG910" s="80"/>
      <c r="AH910" s="81"/>
      <c r="AI910" s="82"/>
      <c r="AJ910" s="76"/>
    </row>
    <row r="911" spans="1:36" x14ac:dyDescent="0.15">
      <c r="AH911" s="81"/>
      <c r="AI911" s="82"/>
      <c r="AJ911" s="78"/>
    </row>
    <row r="912" spans="1:36" x14ac:dyDescent="0.15">
      <c r="AH912" s="81"/>
      <c r="AI912" s="82"/>
      <c r="AJ912" s="78"/>
    </row>
    <row r="913" spans="34:36" x14ac:dyDescent="0.15">
      <c r="AH913" s="81"/>
      <c r="AI913" s="82"/>
      <c r="AJ913" s="78"/>
    </row>
    <row r="914" spans="34:36" x14ac:dyDescent="0.15">
      <c r="AH914" s="81"/>
      <c r="AI914" s="82"/>
      <c r="AJ914" s="78"/>
    </row>
    <row r="915" spans="34:36" x14ac:dyDescent="0.15">
      <c r="AH915" s="81"/>
      <c r="AI915" s="82"/>
      <c r="AJ915" s="78"/>
    </row>
    <row r="916" spans="34:36" x14ac:dyDescent="0.15">
      <c r="AH916" s="81"/>
      <c r="AI916" s="82"/>
      <c r="AJ916" s="78"/>
    </row>
    <row r="917" spans="34:36" x14ac:dyDescent="0.15">
      <c r="AH917" s="81"/>
      <c r="AI917" s="82"/>
      <c r="AJ917" s="78"/>
    </row>
    <row r="918" spans="34:36" x14ac:dyDescent="0.15">
      <c r="AH918" s="81"/>
      <c r="AI918" s="82"/>
      <c r="AJ918" s="78"/>
    </row>
    <row r="919" spans="34:36" x14ac:dyDescent="0.15">
      <c r="AH919" s="81"/>
      <c r="AI919" s="82"/>
      <c r="AJ919" s="78"/>
    </row>
    <row r="920" spans="34:36" x14ac:dyDescent="0.15">
      <c r="AH920" s="81"/>
      <c r="AI920" s="82"/>
      <c r="AJ920" s="78"/>
    </row>
    <row r="921" spans="34:36" x14ac:dyDescent="0.15">
      <c r="AH921" s="81"/>
      <c r="AI921" s="82"/>
      <c r="AJ921" s="78"/>
    </row>
    <row r="922" spans="34:36" x14ac:dyDescent="0.15">
      <c r="AH922" s="81"/>
      <c r="AI922" s="82"/>
      <c r="AJ922" s="78"/>
    </row>
    <row r="923" spans="34:36" x14ac:dyDescent="0.15">
      <c r="AH923" s="81"/>
      <c r="AI923" s="82"/>
      <c r="AJ923" s="78"/>
    </row>
    <row r="924" spans="34:36" x14ac:dyDescent="0.15">
      <c r="AH924" s="81"/>
      <c r="AI924" s="82"/>
      <c r="AJ924" s="78"/>
    </row>
    <row r="925" spans="34:36" x14ac:dyDescent="0.15">
      <c r="AH925" s="81"/>
      <c r="AI925" s="82"/>
      <c r="AJ925" s="78"/>
    </row>
    <row r="926" spans="34:36" x14ac:dyDescent="0.15">
      <c r="AH926" s="81"/>
      <c r="AI926" s="82"/>
      <c r="AJ926" s="78"/>
    </row>
    <row r="927" spans="34:36" x14ac:dyDescent="0.15">
      <c r="AH927" s="81"/>
      <c r="AI927" s="82"/>
      <c r="AJ927" s="78"/>
    </row>
    <row r="928" spans="34:36" x14ac:dyDescent="0.15">
      <c r="AH928" s="81"/>
      <c r="AI928" s="82"/>
      <c r="AJ928" s="78"/>
    </row>
    <row r="929" spans="34:36" x14ac:dyDescent="0.15">
      <c r="AH929" s="81"/>
      <c r="AI929" s="82"/>
      <c r="AJ929" s="78"/>
    </row>
    <row r="930" spans="34:36" x14ac:dyDescent="0.15">
      <c r="AH930" s="81"/>
      <c r="AI930" s="82"/>
      <c r="AJ930" s="78"/>
    </row>
    <row r="931" spans="34:36" x14ac:dyDescent="0.15">
      <c r="AH931" s="81"/>
      <c r="AI931" s="82"/>
      <c r="AJ931" s="78"/>
    </row>
    <row r="932" spans="34:36" x14ac:dyDescent="0.15">
      <c r="AH932" s="81"/>
      <c r="AI932" s="82"/>
      <c r="AJ932" s="78"/>
    </row>
    <row r="933" spans="34:36" x14ac:dyDescent="0.15">
      <c r="AH933" s="81"/>
      <c r="AI933" s="82"/>
      <c r="AJ933" s="78"/>
    </row>
    <row r="934" spans="34:36" x14ac:dyDescent="0.15">
      <c r="AH934" s="81"/>
      <c r="AI934" s="82"/>
      <c r="AJ934" s="78"/>
    </row>
    <row r="935" spans="34:36" x14ac:dyDescent="0.15">
      <c r="AH935" s="81"/>
      <c r="AI935" s="82"/>
      <c r="AJ935" s="78"/>
    </row>
    <row r="936" spans="34:36" x14ac:dyDescent="0.15">
      <c r="AH936" s="81"/>
      <c r="AI936" s="82"/>
      <c r="AJ936" s="78"/>
    </row>
    <row r="937" spans="34:36" x14ac:dyDescent="0.15">
      <c r="AH937" s="81"/>
      <c r="AI937" s="82"/>
      <c r="AJ937" s="78"/>
    </row>
    <row r="938" spans="34:36" x14ac:dyDescent="0.15">
      <c r="AH938" s="81"/>
      <c r="AI938" s="82"/>
      <c r="AJ938" s="78"/>
    </row>
    <row r="939" spans="34:36" x14ac:dyDescent="0.15">
      <c r="AH939" s="81"/>
      <c r="AI939" s="82"/>
      <c r="AJ939" s="78"/>
    </row>
    <row r="940" spans="34:36" x14ac:dyDescent="0.15">
      <c r="AH940" s="81"/>
      <c r="AI940" s="82"/>
      <c r="AJ940" s="78"/>
    </row>
    <row r="941" spans="34:36" x14ac:dyDescent="0.15">
      <c r="AH941" s="81"/>
      <c r="AI941" s="82"/>
      <c r="AJ941" s="78"/>
    </row>
    <row r="942" spans="34:36" x14ac:dyDescent="0.15">
      <c r="AH942" s="81"/>
      <c r="AI942" s="82"/>
      <c r="AJ942" s="78"/>
    </row>
    <row r="943" spans="34:36" x14ac:dyDescent="0.15">
      <c r="AH943" s="81"/>
      <c r="AI943" s="82"/>
      <c r="AJ943" s="78"/>
    </row>
    <row r="944" spans="34:36" x14ac:dyDescent="0.15">
      <c r="AH944" s="81"/>
      <c r="AI944" s="82"/>
      <c r="AJ944" s="78"/>
    </row>
    <row r="945" spans="34:36" x14ac:dyDescent="0.15">
      <c r="AH945" s="81"/>
      <c r="AI945" s="82"/>
      <c r="AJ945" s="78"/>
    </row>
    <row r="946" spans="34:36" x14ac:dyDescent="0.15">
      <c r="AH946" s="81"/>
      <c r="AI946" s="82"/>
      <c r="AJ946" s="78"/>
    </row>
    <row r="947" spans="34:36" x14ac:dyDescent="0.15">
      <c r="AH947" s="81"/>
      <c r="AI947" s="82"/>
      <c r="AJ947" s="78"/>
    </row>
    <row r="948" spans="34:36" x14ac:dyDescent="0.15">
      <c r="AH948" s="81"/>
      <c r="AI948" s="82"/>
      <c r="AJ948" s="78"/>
    </row>
    <row r="949" spans="34:36" x14ac:dyDescent="0.15">
      <c r="AH949" s="81"/>
      <c r="AI949" s="82"/>
      <c r="AJ949" s="78"/>
    </row>
    <row r="950" spans="34:36" x14ac:dyDescent="0.15">
      <c r="AH950" s="81"/>
      <c r="AI950" s="82"/>
      <c r="AJ950" s="78"/>
    </row>
    <row r="951" spans="34:36" x14ac:dyDescent="0.15">
      <c r="AH951" s="81"/>
      <c r="AI951" s="82"/>
      <c r="AJ951" s="78"/>
    </row>
    <row r="952" spans="34:36" x14ac:dyDescent="0.15">
      <c r="AH952" s="81"/>
      <c r="AI952" s="82"/>
      <c r="AJ952" s="78"/>
    </row>
    <row r="953" spans="34:36" x14ac:dyDescent="0.15">
      <c r="AH953" s="81"/>
      <c r="AI953" s="82"/>
      <c r="AJ953" s="78"/>
    </row>
    <row r="954" spans="34:36" x14ac:dyDescent="0.15">
      <c r="AH954" s="81"/>
      <c r="AI954" s="82"/>
      <c r="AJ954" s="78"/>
    </row>
    <row r="955" spans="34:36" x14ac:dyDescent="0.15">
      <c r="AH955" s="81"/>
      <c r="AI955" s="82"/>
      <c r="AJ955" s="78"/>
    </row>
    <row r="956" spans="34:36" x14ac:dyDescent="0.15">
      <c r="AH956" s="81"/>
      <c r="AI956" s="82"/>
      <c r="AJ956" s="78"/>
    </row>
    <row r="957" spans="34:36" x14ac:dyDescent="0.15">
      <c r="AH957" s="81"/>
      <c r="AI957" s="82"/>
      <c r="AJ957" s="78"/>
    </row>
    <row r="958" spans="34:36" x14ac:dyDescent="0.15">
      <c r="AH958" s="81"/>
      <c r="AI958" s="82"/>
      <c r="AJ958" s="78"/>
    </row>
    <row r="959" spans="34:36" x14ac:dyDescent="0.15">
      <c r="AH959" s="81"/>
      <c r="AI959" s="82"/>
      <c r="AJ959" s="78"/>
    </row>
    <row r="960" spans="34:36" x14ac:dyDescent="0.15">
      <c r="AH960" s="81"/>
      <c r="AI960" s="82"/>
      <c r="AJ960" s="78"/>
    </row>
    <row r="961" spans="34:36" x14ac:dyDescent="0.15">
      <c r="AH961" s="81"/>
      <c r="AI961" s="82"/>
      <c r="AJ961" s="78"/>
    </row>
    <row r="962" spans="34:36" x14ac:dyDescent="0.15">
      <c r="AH962" s="81"/>
      <c r="AI962" s="82"/>
      <c r="AJ962" s="78"/>
    </row>
    <row r="963" spans="34:36" x14ac:dyDescent="0.15">
      <c r="AH963" s="81"/>
      <c r="AI963" s="82"/>
      <c r="AJ963" s="78"/>
    </row>
    <row r="964" spans="34:36" x14ac:dyDescent="0.15">
      <c r="AH964" s="81"/>
      <c r="AI964" s="82"/>
      <c r="AJ964" s="78"/>
    </row>
    <row r="965" spans="34:36" x14ac:dyDescent="0.15">
      <c r="AH965" s="81"/>
      <c r="AI965" s="82"/>
      <c r="AJ965" s="78"/>
    </row>
    <row r="966" spans="34:36" x14ac:dyDescent="0.15">
      <c r="AH966" s="81"/>
      <c r="AI966" s="82"/>
      <c r="AJ966" s="78"/>
    </row>
    <row r="967" spans="34:36" x14ac:dyDescent="0.15">
      <c r="AH967" s="81"/>
      <c r="AI967" s="82"/>
      <c r="AJ967" s="78"/>
    </row>
    <row r="968" spans="34:36" x14ac:dyDescent="0.15">
      <c r="AH968" s="81"/>
      <c r="AI968" s="82"/>
      <c r="AJ968" s="78"/>
    </row>
    <row r="969" spans="34:36" x14ac:dyDescent="0.15">
      <c r="AH969" s="81"/>
      <c r="AI969" s="82"/>
      <c r="AJ969" s="78"/>
    </row>
    <row r="970" spans="34:36" x14ac:dyDescent="0.15">
      <c r="AH970" s="81"/>
      <c r="AI970" s="82"/>
      <c r="AJ970" s="78"/>
    </row>
    <row r="971" spans="34:36" x14ac:dyDescent="0.15">
      <c r="AH971" s="81"/>
      <c r="AI971" s="82"/>
      <c r="AJ971" s="78"/>
    </row>
    <row r="972" spans="34:36" x14ac:dyDescent="0.15">
      <c r="AH972" s="81"/>
      <c r="AI972" s="82"/>
      <c r="AJ972" s="78"/>
    </row>
    <row r="973" spans="34:36" x14ac:dyDescent="0.15">
      <c r="AH973" s="81"/>
      <c r="AI973" s="82"/>
      <c r="AJ973" s="78"/>
    </row>
    <row r="974" spans="34:36" x14ac:dyDescent="0.15">
      <c r="AH974" s="81"/>
      <c r="AI974" s="82"/>
      <c r="AJ974" s="78"/>
    </row>
    <row r="975" spans="34:36" x14ac:dyDescent="0.15">
      <c r="AH975" s="81"/>
      <c r="AI975" s="82"/>
      <c r="AJ975" s="78"/>
    </row>
    <row r="976" spans="34:36" x14ac:dyDescent="0.15">
      <c r="AH976" s="81"/>
      <c r="AI976" s="82"/>
      <c r="AJ976" s="78"/>
    </row>
    <row r="977" spans="34:36" x14ac:dyDescent="0.15">
      <c r="AH977" s="81"/>
      <c r="AI977" s="82"/>
      <c r="AJ977" s="78"/>
    </row>
    <row r="978" spans="34:36" x14ac:dyDescent="0.15">
      <c r="AH978" s="81"/>
      <c r="AI978" s="82"/>
      <c r="AJ978" s="78"/>
    </row>
    <row r="979" spans="34:36" x14ac:dyDescent="0.15">
      <c r="AH979" s="81"/>
      <c r="AI979" s="82"/>
      <c r="AJ979" s="78"/>
    </row>
    <row r="980" spans="34:36" x14ac:dyDescent="0.15">
      <c r="AH980" s="81"/>
      <c r="AI980" s="82"/>
      <c r="AJ980" s="78"/>
    </row>
    <row r="981" spans="34:36" x14ac:dyDescent="0.15">
      <c r="AH981" s="81"/>
      <c r="AI981" s="82"/>
      <c r="AJ981" s="78"/>
    </row>
    <row r="982" spans="34:36" x14ac:dyDescent="0.15">
      <c r="AH982" s="81"/>
      <c r="AI982" s="82"/>
      <c r="AJ982" s="78"/>
    </row>
    <row r="983" spans="34:36" x14ac:dyDescent="0.15">
      <c r="AH983" s="81"/>
      <c r="AI983" s="82"/>
      <c r="AJ983" s="78"/>
    </row>
    <row r="984" spans="34:36" x14ac:dyDescent="0.15">
      <c r="AH984" s="81"/>
      <c r="AI984" s="82"/>
      <c r="AJ984" s="78"/>
    </row>
    <row r="985" spans="34:36" x14ac:dyDescent="0.15">
      <c r="AH985" s="81"/>
      <c r="AI985" s="82"/>
      <c r="AJ985" s="78"/>
    </row>
    <row r="986" spans="34:36" x14ac:dyDescent="0.15">
      <c r="AH986" s="81"/>
      <c r="AI986" s="82"/>
      <c r="AJ986" s="78"/>
    </row>
    <row r="987" spans="34:36" x14ac:dyDescent="0.15">
      <c r="AH987" s="81"/>
      <c r="AI987" s="82"/>
      <c r="AJ987" s="78"/>
    </row>
    <row r="988" spans="34:36" x14ac:dyDescent="0.15">
      <c r="AH988" s="81"/>
      <c r="AI988" s="82"/>
      <c r="AJ988" s="78"/>
    </row>
    <row r="989" spans="34:36" x14ac:dyDescent="0.15">
      <c r="AH989" s="81"/>
      <c r="AI989" s="82"/>
      <c r="AJ989" s="78"/>
    </row>
    <row r="990" spans="34:36" x14ac:dyDescent="0.15">
      <c r="AH990" s="81"/>
      <c r="AI990" s="82"/>
      <c r="AJ990" s="78"/>
    </row>
    <row r="991" spans="34:36" x14ac:dyDescent="0.15">
      <c r="AH991" s="81"/>
      <c r="AI991" s="82"/>
      <c r="AJ991" s="78"/>
    </row>
    <row r="992" spans="34:36" x14ac:dyDescent="0.15">
      <c r="AH992" s="81"/>
      <c r="AI992" s="82"/>
      <c r="AJ992" s="78"/>
    </row>
    <row r="993" spans="34:36" x14ac:dyDescent="0.15">
      <c r="AH993" s="81"/>
      <c r="AI993" s="82"/>
      <c r="AJ993" s="78"/>
    </row>
    <row r="994" spans="34:36" x14ac:dyDescent="0.15">
      <c r="AH994" s="81"/>
      <c r="AI994" s="82"/>
      <c r="AJ994" s="78"/>
    </row>
    <row r="995" spans="34:36" x14ac:dyDescent="0.15">
      <c r="AH995" s="81"/>
      <c r="AI995" s="82"/>
      <c r="AJ995" s="78"/>
    </row>
    <row r="996" spans="34:36" x14ac:dyDescent="0.15">
      <c r="AH996" s="81"/>
      <c r="AI996" s="82"/>
      <c r="AJ996" s="78"/>
    </row>
    <row r="997" spans="34:36" x14ac:dyDescent="0.15">
      <c r="AH997" s="81"/>
      <c r="AI997" s="82"/>
      <c r="AJ997" s="78"/>
    </row>
    <row r="998" spans="34:36" x14ac:dyDescent="0.15">
      <c r="AH998" s="81"/>
      <c r="AI998" s="82"/>
      <c r="AJ998" s="78"/>
    </row>
    <row r="999" spans="34:36" x14ac:dyDescent="0.15">
      <c r="AH999" s="81"/>
      <c r="AI999" s="82"/>
      <c r="AJ999" s="78"/>
    </row>
    <row r="1000" spans="34:36" x14ac:dyDescent="0.15">
      <c r="AH1000" s="81"/>
      <c r="AI1000" s="82"/>
      <c r="AJ1000" s="78"/>
    </row>
    <row r="1001" spans="34:36" x14ac:dyDescent="0.15">
      <c r="AH1001" s="81"/>
      <c r="AI1001" s="82"/>
      <c r="AJ1001" s="78"/>
    </row>
    <row r="1002" spans="34:36" x14ac:dyDescent="0.15">
      <c r="AH1002" s="81"/>
      <c r="AI1002" s="82"/>
      <c r="AJ1002" s="78"/>
    </row>
    <row r="1003" spans="34:36" x14ac:dyDescent="0.15">
      <c r="AH1003" s="81"/>
      <c r="AI1003" s="82"/>
      <c r="AJ1003" s="78"/>
    </row>
    <row r="1004" spans="34:36" x14ac:dyDescent="0.15">
      <c r="AH1004" s="81"/>
      <c r="AI1004" s="82"/>
      <c r="AJ1004" s="78"/>
    </row>
    <row r="1005" spans="34:36" x14ac:dyDescent="0.15">
      <c r="AH1005" s="81"/>
      <c r="AI1005" s="82"/>
      <c r="AJ1005" s="78"/>
    </row>
    <row r="1006" spans="34:36" x14ac:dyDescent="0.15">
      <c r="AH1006" s="81"/>
      <c r="AI1006" s="82"/>
      <c r="AJ1006" s="78"/>
    </row>
    <row r="1007" spans="34:36" x14ac:dyDescent="0.15">
      <c r="AH1007" s="81"/>
      <c r="AI1007" s="82"/>
      <c r="AJ1007" s="78"/>
    </row>
    <row r="1008" spans="34:36" x14ac:dyDescent="0.15">
      <c r="AH1008" s="81"/>
      <c r="AI1008" s="82"/>
      <c r="AJ1008" s="78"/>
    </row>
    <row r="1009" spans="34:36" x14ac:dyDescent="0.15">
      <c r="AH1009" s="81"/>
      <c r="AI1009" s="82"/>
      <c r="AJ1009" s="78"/>
    </row>
    <row r="1010" spans="34:36" x14ac:dyDescent="0.15">
      <c r="AH1010" s="81"/>
      <c r="AI1010" s="82"/>
      <c r="AJ1010" s="78"/>
    </row>
    <row r="1011" spans="34:36" x14ac:dyDescent="0.15">
      <c r="AH1011" s="81"/>
      <c r="AI1011" s="82"/>
      <c r="AJ1011" s="78"/>
    </row>
    <row r="1012" spans="34:36" x14ac:dyDescent="0.15">
      <c r="AH1012" s="81"/>
      <c r="AI1012" s="82"/>
      <c r="AJ1012" s="78"/>
    </row>
    <row r="1013" spans="34:36" x14ac:dyDescent="0.15">
      <c r="AH1013" s="81"/>
      <c r="AI1013" s="82"/>
      <c r="AJ1013" s="78"/>
    </row>
    <row r="1014" spans="34:36" x14ac:dyDescent="0.15">
      <c r="AH1014" s="81"/>
      <c r="AI1014" s="82"/>
      <c r="AJ1014" s="78"/>
    </row>
    <row r="1015" spans="34:36" x14ac:dyDescent="0.15">
      <c r="AH1015" s="81"/>
      <c r="AI1015" s="82"/>
      <c r="AJ1015" s="78"/>
    </row>
    <row r="1016" spans="34:36" x14ac:dyDescent="0.15">
      <c r="AH1016" s="81"/>
      <c r="AI1016" s="82"/>
      <c r="AJ1016" s="78"/>
    </row>
    <row r="1017" spans="34:36" x14ac:dyDescent="0.15">
      <c r="AH1017" s="81"/>
      <c r="AI1017" s="82"/>
      <c r="AJ1017" s="78"/>
    </row>
    <row r="1018" spans="34:36" x14ac:dyDescent="0.15">
      <c r="AH1018" s="81"/>
      <c r="AI1018" s="82"/>
      <c r="AJ1018" s="78"/>
    </row>
    <row r="1019" spans="34:36" x14ac:dyDescent="0.15">
      <c r="AH1019" s="81"/>
      <c r="AI1019" s="82"/>
      <c r="AJ1019" s="78"/>
    </row>
    <row r="1020" spans="34:36" x14ac:dyDescent="0.15">
      <c r="AH1020" s="81"/>
      <c r="AI1020" s="82"/>
      <c r="AJ1020" s="78"/>
    </row>
    <row r="1021" spans="34:36" x14ac:dyDescent="0.15">
      <c r="AH1021" s="81"/>
      <c r="AI1021" s="82"/>
      <c r="AJ1021" s="78"/>
    </row>
    <row r="1022" spans="34:36" x14ac:dyDescent="0.15">
      <c r="AH1022" s="81"/>
      <c r="AI1022" s="82"/>
      <c r="AJ1022" s="78"/>
    </row>
    <row r="1023" spans="34:36" x14ac:dyDescent="0.15">
      <c r="AH1023" s="81"/>
      <c r="AI1023" s="82"/>
      <c r="AJ1023" s="78"/>
    </row>
    <row r="1024" spans="34:36" x14ac:dyDescent="0.15">
      <c r="AH1024" s="81"/>
      <c r="AI1024" s="82"/>
      <c r="AJ1024" s="78"/>
    </row>
    <row r="1025" spans="34:36" x14ac:dyDescent="0.15">
      <c r="AH1025" s="81"/>
      <c r="AI1025" s="82"/>
      <c r="AJ1025" s="78"/>
    </row>
    <row r="1026" spans="34:36" x14ac:dyDescent="0.15">
      <c r="AH1026" s="81"/>
      <c r="AI1026" s="82"/>
      <c r="AJ1026" s="78"/>
    </row>
    <row r="1027" spans="34:36" x14ac:dyDescent="0.15">
      <c r="AH1027" s="81"/>
      <c r="AI1027" s="82"/>
      <c r="AJ1027" s="78"/>
    </row>
    <row r="1028" spans="34:36" x14ac:dyDescent="0.15">
      <c r="AH1028" s="81"/>
      <c r="AI1028" s="82"/>
      <c r="AJ1028" s="78"/>
    </row>
    <row r="1029" spans="34:36" x14ac:dyDescent="0.15">
      <c r="AH1029" s="81"/>
      <c r="AI1029" s="82"/>
      <c r="AJ1029" s="78"/>
    </row>
    <row r="1030" spans="34:36" x14ac:dyDescent="0.15">
      <c r="AH1030" s="81"/>
      <c r="AI1030" s="82"/>
      <c r="AJ1030" s="78"/>
    </row>
    <row r="1031" spans="34:36" x14ac:dyDescent="0.15">
      <c r="AH1031" s="81"/>
      <c r="AI1031" s="82"/>
      <c r="AJ1031" s="78"/>
    </row>
    <row r="1032" spans="34:36" x14ac:dyDescent="0.15">
      <c r="AH1032" s="81"/>
      <c r="AI1032" s="82"/>
      <c r="AJ1032" s="78"/>
    </row>
    <row r="1033" spans="34:36" x14ac:dyDescent="0.15">
      <c r="AH1033" s="81"/>
      <c r="AI1033" s="82"/>
      <c r="AJ1033" s="78"/>
    </row>
    <row r="1034" spans="34:36" x14ac:dyDescent="0.15">
      <c r="AH1034" s="81"/>
      <c r="AI1034" s="82"/>
      <c r="AJ1034" s="78"/>
    </row>
    <row r="1035" spans="34:36" x14ac:dyDescent="0.15">
      <c r="AH1035" s="81"/>
      <c r="AI1035" s="82"/>
      <c r="AJ1035" s="78"/>
    </row>
    <row r="1036" spans="34:36" x14ac:dyDescent="0.15">
      <c r="AH1036" s="81"/>
      <c r="AI1036" s="82"/>
      <c r="AJ1036" s="78"/>
    </row>
    <row r="1037" spans="34:36" x14ac:dyDescent="0.15">
      <c r="AH1037" s="81"/>
      <c r="AI1037" s="82"/>
      <c r="AJ1037" s="78"/>
    </row>
    <row r="1038" spans="34:36" x14ac:dyDescent="0.15">
      <c r="AH1038" s="81"/>
      <c r="AI1038" s="82"/>
      <c r="AJ1038" s="78"/>
    </row>
    <row r="1039" spans="34:36" x14ac:dyDescent="0.15">
      <c r="AH1039" s="81"/>
      <c r="AI1039" s="82"/>
      <c r="AJ1039" s="78"/>
    </row>
    <row r="1040" spans="34:36" x14ac:dyDescent="0.15">
      <c r="AH1040" s="81"/>
      <c r="AI1040" s="82"/>
      <c r="AJ1040" s="78"/>
    </row>
    <row r="1041" spans="34:36" x14ac:dyDescent="0.15">
      <c r="AH1041" s="81"/>
      <c r="AI1041" s="82"/>
      <c r="AJ1041" s="78"/>
    </row>
    <row r="1042" spans="34:36" x14ac:dyDescent="0.15">
      <c r="AH1042" s="81"/>
      <c r="AI1042" s="82"/>
      <c r="AJ1042" s="78"/>
    </row>
    <row r="1043" spans="34:36" x14ac:dyDescent="0.15">
      <c r="AH1043" s="81"/>
      <c r="AI1043" s="82"/>
      <c r="AJ1043" s="78"/>
    </row>
    <row r="1044" spans="34:36" x14ac:dyDescent="0.15">
      <c r="AH1044" s="81"/>
      <c r="AI1044" s="82"/>
      <c r="AJ1044" s="78"/>
    </row>
    <row r="1045" spans="34:36" x14ac:dyDescent="0.15">
      <c r="AH1045" s="81"/>
      <c r="AI1045" s="82"/>
      <c r="AJ1045" s="78"/>
    </row>
    <row r="1046" spans="34:36" x14ac:dyDescent="0.15">
      <c r="AH1046" s="81"/>
      <c r="AI1046" s="82"/>
      <c r="AJ1046" s="78"/>
    </row>
    <row r="1047" spans="34:36" x14ac:dyDescent="0.15">
      <c r="AH1047" s="81"/>
      <c r="AI1047" s="82"/>
      <c r="AJ1047" s="78"/>
    </row>
    <row r="1048" spans="34:36" x14ac:dyDescent="0.15">
      <c r="AH1048" s="81"/>
      <c r="AI1048" s="82"/>
      <c r="AJ1048" s="78"/>
    </row>
    <row r="1049" spans="34:36" x14ac:dyDescent="0.15">
      <c r="AH1049" s="81"/>
      <c r="AI1049" s="82"/>
      <c r="AJ1049" s="78"/>
    </row>
    <row r="1050" spans="34:36" x14ac:dyDescent="0.15">
      <c r="AH1050" s="81"/>
      <c r="AI1050" s="82"/>
      <c r="AJ1050" s="78"/>
    </row>
    <row r="1051" spans="34:36" x14ac:dyDescent="0.15">
      <c r="AH1051" s="81"/>
      <c r="AI1051" s="82"/>
      <c r="AJ1051" s="78"/>
    </row>
    <row r="1052" spans="34:36" x14ac:dyDescent="0.15">
      <c r="AH1052" s="81"/>
      <c r="AI1052" s="82"/>
      <c r="AJ1052" s="78"/>
    </row>
    <row r="1053" spans="34:36" x14ac:dyDescent="0.15">
      <c r="AH1053" s="81"/>
      <c r="AI1053" s="82"/>
      <c r="AJ1053" s="78"/>
    </row>
    <row r="1054" spans="34:36" x14ac:dyDescent="0.15">
      <c r="AH1054" s="81"/>
      <c r="AI1054" s="82"/>
      <c r="AJ1054" s="78"/>
    </row>
    <row r="1055" spans="34:36" x14ac:dyDescent="0.15">
      <c r="AH1055" s="81"/>
      <c r="AI1055" s="82"/>
      <c r="AJ1055" s="78"/>
    </row>
    <row r="1056" spans="34:36" x14ac:dyDescent="0.15">
      <c r="AH1056" s="81"/>
      <c r="AI1056" s="82"/>
      <c r="AJ1056" s="78"/>
    </row>
    <row r="1057" spans="34:36" x14ac:dyDescent="0.15">
      <c r="AH1057" s="81"/>
      <c r="AI1057" s="82"/>
      <c r="AJ1057" s="78"/>
    </row>
    <row r="1058" spans="34:36" x14ac:dyDescent="0.15">
      <c r="AH1058" s="81"/>
      <c r="AI1058" s="82"/>
      <c r="AJ1058" s="78"/>
    </row>
    <row r="1059" spans="34:36" x14ac:dyDescent="0.15">
      <c r="AH1059" s="81"/>
      <c r="AI1059" s="82"/>
      <c r="AJ1059" s="78"/>
    </row>
    <row r="1060" spans="34:36" x14ac:dyDescent="0.15">
      <c r="AH1060" s="81"/>
      <c r="AI1060" s="82"/>
      <c r="AJ1060" s="78"/>
    </row>
    <row r="1061" spans="34:36" x14ac:dyDescent="0.15">
      <c r="AH1061" s="81"/>
      <c r="AI1061" s="82"/>
      <c r="AJ1061" s="78"/>
    </row>
    <row r="1062" spans="34:36" x14ac:dyDescent="0.15">
      <c r="AH1062" s="81"/>
      <c r="AI1062" s="82"/>
      <c r="AJ1062" s="78"/>
    </row>
    <row r="1063" spans="34:36" x14ac:dyDescent="0.15">
      <c r="AH1063" s="81"/>
      <c r="AI1063" s="82"/>
      <c r="AJ1063" s="78"/>
    </row>
    <row r="1064" spans="34:36" x14ac:dyDescent="0.15">
      <c r="AH1064" s="81"/>
      <c r="AI1064" s="82"/>
      <c r="AJ1064" s="78"/>
    </row>
    <row r="1065" spans="34:36" x14ac:dyDescent="0.15">
      <c r="AH1065" s="81"/>
      <c r="AI1065" s="82"/>
      <c r="AJ1065" s="78"/>
    </row>
    <row r="1066" spans="34:36" x14ac:dyDescent="0.15">
      <c r="AH1066" s="81"/>
      <c r="AI1066" s="82"/>
      <c r="AJ1066" s="78"/>
    </row>
    <row r="1067" spans="34:36" x14ac:dyDescent="0.15">
      <c r="AH1067" s="81"/>
      <c r="AI1067" s="82"/>
      <c r="AJ1067" s="78"/>
    </row>
    <row r="1068" spans="34:36" x14ac:dyDescent="0.15">
      <c r="AH1068" s="81"/>
      <c r="AI1068" s="82"/>
      <c r="AJ1068" s="78"/>
    </row>
    <row r="1069" spans="34:36" x14ac:dyDescent="0.15">
      <c r="AH1069" s="81"/>
      <c r="AI1069" s="82"/>
      <c r="AJ1069" s="78"/>
    </row>
    <row r="1070" spans="34:36" x14ac:dyDescent="0.15">
      <c r="AH1070" s="81"/>
      <c r="AI1070" s="82"/>
      <c r="AJ1070" s="78"/>
    </row>
    <row r="1071" spans="34:36" x14ac:dyDescent="0.15">
      <c r="AH1071" s="81"/>
      <c r="AI1071" s="82"/>
      <c r="AJ1071" s="78"/>
    </row>
    <row r="1072" spans="34:36" x14ac:dyDescent="0.15">
      <c r="AH1072" s="81"/>
      <c r="AI1072" s="82"/>
      <c r="AJ1072" s="78"/>
    </row>
    <row r="1073" spans="34:36" x14ac:dyDescent="0.15">
      <c r="AH1073" s="81"/>
      <c r="AI1073" s="82"/>
      <c r="AJ1073" s="78"/>
    </row>
    <row r="1074" spans="34:36" x14ac:dyDescent="0.15">
      <c r="AH1074" s="81"/>
      <c r="AI1074" s="82"/>
      <c r="AJ1074" s="78"/>
    </row>
    <row r="1075" spans="34:36" x14ac:dyDescent="0.15">
      <c r="AH1075" s="81"/>
      <c r="AI1075" s="82"/>
      <c r="AJ1075" s="78"/>
    </row>
    <row r="1076" spans="34:36" x14ac:dyDescent="0.15">
      <c r="AH1076" s="81"/>
      <c r="AI1076" s="82"/>
      <c r="AJ1076" s="78"/>
    </row>
    <row r="1077" spans="34:36" x14ac:dyDescent="0.15">
      <c r="AH1077" s="81"/>
      <c r="AI1077" s="82"/>
      <c r="AJ1077" s="78"/>
    </row>
    <row r="1078" spans="34:36" x14ac:dyDescent="0.15">
      <c r="AH1078" s="81"/>
      <c r="AI1078" s="82"/>
      <c r="AJ1078" s="78"/>
    </row>
    <row r="1079" spans="34:36" x14ac:dyDescent="0.15">
      <c r="AH1079" s="81"/>
      <c r="AI1079" s="82"/>
      <c r="AJ1079" s="78"/>
    </row>
    <row r="1080" spans="34:36" x14ac:dyDescent="0.15">
      <c r="AH1080" s="81"/>
      <c r="AI1080" s="82"/>
      <c r="AJ1080" s="78"/>
    </row>
    <row r="1081" spans="34:36" x14ac:dyDescent="0.15">
      <c r="AH1081" s="81"/>
      <c r="AI1081" s="82"/>
      <c r="AJ1081" s="78"/>
    </row>
    <row r="1082" spans="34:36" x14ac:dyDescent="0.15">
      <c r="AH1082" s="81"/>
      <c r="AI1082" s="82"/>
      <c r="AJ1082" s="78"/>
    </row>
    <row r="1083" spans="34:36" x14ac:dyDescent="0.15">
      <c r="AH1083" s="81"/>
      <c r="AI1083" s="82"/>
      <c r="AJ1083" s="78"/>
    </row>
    <row r="1084" spans="34:36" x14ac:dyDescent="0.15">
      <c r="AH1084" s="81"/>
      <c r="AI1084" s="82"/>
      <c r="AJ1084" s="78"/>
    </row>
    <row r="1085" spans="34:36" x14ac:dyDescent="0.15">
      <c r="AH1085" s="81"/>
      <c r="AI1085" s="82"/>
      <c r="AJ1085" s="78"/>
    </row>
    <row r="1086" spans="34:36" x14ac:dyDescent="0.15">
      <c r="AH1086" s="81"/>
      <c r="AI1086" s="82"/>
      <c r="AJ1086" s="78"/>
    </row>
    <row r="1087" spans="34:36" x14ac:dyDescent="0.15">
      <c r="AH1087" s="81"/>
      <c r="AI1087" s="82"/>
      <c r="AJ1087" s="78"/>
    </row>
    <row r="1088" spans="34:36" x14ac:dyDescent="0.15">
      <c r="AH1088" s="81"/>
      <c r="AI1088" s="82"/>
      <c r="AJ1088" s="78"/>
    </row>
    <row r="1089" spans="34:36" x14ac:dyDescent="0.15">
      <c r="AH1089" s="81"/>
      <c r="AI1089" s="82"/>
      <c r="AJ1089" s="78"/>
    </row>
    <row r="1090" spans="34:36" x14ac:dyDescent="0.15">
      <c r="AH1090" s="81"/>
      <c r="AI1090" s="82"/>
      <c r="AJ1090" s="78"/>
    </row>
    <row r="1091" spans="34:36" x14ac:dyDescent="0.15">
      <c r="AH1091" s="81"/>
      <c r="AI1091" s="82"/>
      <c r="AJ1091" s="78"/>
    </row>
    <row r="1092" spans="34:36" x14ac:dyDescent="0.15">
      <c r="AH1092" s="81"/>
      <c r="AI1092" s="82"/>
      <c r="AJ1092" s="78"/>
    </row>
    <row r="1093" spans="34:36" x14ac:dyDescent="0.15">
      <c r="AH1093" s="81"/>
      <c r="AI1093" s="82"/>
      <c r="AJ1093" s="78"/>
    </row>
    <row r="1094" spans="34:36" x14ac:dyDescent="0.15">
      <c r="AH1094" s="81"/>
      <c r="AI1094" s="82"/>
      <c r="AJ1094" s="78"/>
    </row>
    <row r="1095" spans="34:36" x14ac:dyDescent="0.15">
      <c r="AH1095" s="81"/>
      <c r="AI1095" s="82"/>
      <c r="AJ1095" s="78"/>
    </row>
    <row r="1096" spans="34:36" x14ac:dyDescent="0.15">
      <c r="AH1096" s="81"/>
      <c r="AI1096" s="82"/>
      <c r="AJ1096" s="78"/>
    </row>
    <row r="1097" spans="34:36" x14ac:dyDescent="0.15">
      <c r="AH1097" s="81"/>
      <c r="AI1097" s="82"/>
      <c r="AJ1097" s="78"/>
    </row>
    <row r="1098" spans="34:36" x14ac:dyDescent="0.15">
      <c r="AH1098" s="81"/>
      <c r="AI1098" s="82"/>
      <c r="AJ1098" s="78"/>
    </row>
    <row r="1099" spans="34:36" x14ac:dyDescent="0.15">
      <c r="AH1099" s="81"/>
      <c r="AI1099" s="82"/>
      <c r="AJ1099" s="78"/>
    </row>
    <row r="1100" spans="34:36" x14ac:dyDescent="0.15">
      <c r="AH1100" s="81"/>
      <c r="AI1100" s="82"/>
      <c r="AJ1100" s="78"/>
    </row>
    <row r="1101" spans="34:36" x14ac:dyDescent="0.15">
      <c r="AH1101" s="81"/>
      <c r="AI1101" s="82"/>
      <c r="AJ1101" s="78"/>
    </row>
    <row r="1102" spans="34:36" x14ac:dyDescent="0.15">
      <c r="AH1102" s="81"/>
      <c r="AI1102" s="82"/>
      <c r="AJ1102" s="78"/>
    </row>
    <row r="1103" spans="34:36" x14ac:dyDescent="0.15">
      <c r="AH1103" s="81"/>
      <c r="AI1103" s="82"/>
      <c r="AJ1103" s="78"/>
    </row>
    <row r="1104" spans="34:36" x14ac:dyDescent="0.15">
      <c r="AH1104" s="81"/>
      <c r="AI1104" s="82"/>
      <c r="AJ1104" s="78"/>
    </row>
    <row r="1105" spans="34:36" x14ac:dyDescent="0.15">
      <c r="AH1105" s="81"/>
      <c r="AI1105" s="82"/>
      <c r="AJ1105" s="78"/>
    </row>
    <row r="1106" spans="34:36" x14ac:dyDescent="0.15">
      <c r="AH1106" s="81"/>
      <c r="AI1106" s="82"/>
      <c r="AJ1106" s="78"/>
    </row>
    <row r="1107" spans="34:36" x14ac:dyDescent="0.15">
      <c r="AH1107" s="81"/>
      <c r="AI1107" s="82"/>
      <c r="AJ1107" s="78"/>
    </row>
    <row r="1108" spans="34:36" x14ac:dyDescent="0.15">
      <c r="AH1108" s="81"/>
      <c r="AI1108" s="82"/>
      <c r="AJ1108" s="78"/>
    </row>
    <row r="1109" spans="34:36" x14ac:dyDescent="0.15">
      <c r="AH1109" s="81"/>
      <c r="AI1109" s="82"/>
      <c r="AJ1109" s="78"/>
    </row>
    <row r="1110" spans="34:36" x14ac:dyDescent="0.15">
      <c r="AH1110" s="81"/>
      <c r="AI1110" s="82"/>
      <c r="AJ1110" s="78"/>
    </row>
    <row r="1111" spans="34:36" x14ac:dyDescent="0.15">
      <c r="AH1111" s="81"/>
      <c r="AI1111" s="82"/>
      <c r="AJ1111" s="78"/>
    </row>
    <row r="1112" spans="34:36" x14ac:dyDescent="0.15">
      <c r="AH1112" s="81"/>
      <c r="AI1112" s="82"/>
      <c r="AJ1112" s="78"/>
    </row>
    <row r="1113" spans="34:36" x14ac:dyDescent="0.15">
      <c r="AH1113" s="81"/>
      <c r="AI1113" s="82"/>
      <c r="AJ1113" s="78"/>
    </row>
    <row r="1114" spans="34:36" x14ac:dyDescent="0.15">
      <c r="AH1114" s="81"/>
      <c r="AI1114" s="82"/>
      <c r="AJ1114" s="78"/>
    </row>
    <row r="1115" spans="34:36" x14ac:dyDescent="0.15">
      <c r="AH1115" s="81"/>
      <c r="AI1115" s="82"/>
      <c r="AJ1115" s="78"/>
    </row>
    <row r="1116" spans="34:36" x14ac:dyDescent="0.15">
      <c r="AH1116" s="81"/>
      <c r="AI1116" s="82"/>
      <c r="AJ1116" s="78"/>
    </row>
    <row r="1117" spans="34:36" x14ac:dyDescent="0.15">
      <c r="AH1117" s="81"/>
      <c r="AI1117" s="82"/>
      <c r="AJ1117" s="78"/>
    </row>
    <row r="1118" spans="34:36" x14ac:dyDescent="0.15">
      <c r="AH1118" s="81"/>
      <c r="AI1118" s="82"/>
      <c r="AJ1118" s="78"/>
    </row>
    <row r="1119" spans="34:36" x14ac:dyDescent="0.15">
      <c r="AH1119" s="81"/>
      <c r="AI1119" s="82"/>
      <c r="AJ1119" s="78"/>
    </row>
    <row r="1120" spans="34:36" x14ac:dyDescent="0.15">
      <c r="AH1120" s="81"/>
      <c r="AI1120" s="82"/>
      <c r="AJ1120" s="78"/>
    </row>
    <row r="1121" spans="34:36" x14ac:dyDescent="0.15">
      <c r="AH1121" s="81"/>
      <c r="AI1121" s="82"/>
      <c r="AJ1121" s="78"/>
    </row>
    <row r="1122" spans="34:36" x14ac:dyDescent="0.15">
      <c r="AH1122" s="81"/>
      <c r="AI1122" s="82"/>
      <c r="AJ1122" s="78"/>
    </row>
    <row r="1123" spans="34:36" x14ac:dyDescent="0.15">
      <c r="AH1123" s="81"/>
      <c r="AI1123" s="82"/>
      <c r="AJ1123" s="78"/>
    </row>
    <row r="1124" spans="34:36" x14ac:dyDescent="0.15">
      <c r="AH1124" s="81"/>
      <c r="AI1124" s="82"/>
      <c r="AJ1124" s="78"/>
    </row>
    <row r="1125" spans="34:36" x14ac:dyDescent="0.15">
      <c r="AH1125" s="81"/>
      <c r="AI1125" s="82"/>
      <c r="AJ1125" s="78"/>
    </row>
    <row r="1126" spans="34:36" x14ac:dyDescent="0.15">
      <c r="AH1126" s="81"/>
      <c r="AI1126" s="82"/>
      <c r="AJ1126" s="78"/>
    </row>
    <row r="1127" spans="34:36" x14ac:dyDescent="0.15">
      <c r="AH1127" s="81"/>
      <c r="AI1127" s="82"/>
      <c r="AJ1127" s="78"/>
    </row>
    <row r="1128" spans="34:36" x14ac:dyDescent="0.15">
      <c r="AH1128" s="81"/>
      <c r="AI1128" s="82"/>
      <c r="AJ1128" s="78"/>
    </row>
    <row r="1129" spans="34:36" x14ac:dyDescent="0.15">
      <c r="AH1129" s="81"/>
      <c r="AI1129" s="82"/>
      <c r="AJ1129" s="78"/>
    </row>
    <row r="1130" spans="34:36" x14ac:dyDescent="0.15">
      <c r="AH1130" s="81"/>
      <c r="AI1130" s="82"/>
      <c r="AJ1130" s="78"/>
    </row>
    <row r="1131" spans="34:36" x14ac:dyDescent="0.15">
      <c r="AH1131" s="81"/>
      <c r="AI1131" s="82"/>
      <c r="AJ1131" s="78"/>
    </row>
    <row r="1132" spans="34:36" x14ac:dyDescent="0.15">
      <c r="AH1132" s="81"/>
      <c r="AI1132" s="82"/>
      <c r="AJ1132" s="78"/>
    </row>
    <row r="1133" spans="34:36" x14ac:dyDescent="0.15">
      <c r="AH1133" s="81"/>
      <c r="AI1133" s="82"/>
      <c r="AJ1133" s="78"/>
    </row>
    <row r="1134" spans="34:36" x14ac:dyDescent="0.15">
      <c r="AH1134" s="81"/>
      <c r="AI1134" s="82"/>
      <c r="AJ1134" s="78"/>
    </row>
    <row r="1135" spans="34:36" x14ac:dyDescent="0.15">
      <c r="AH1135" s="81"/>
      <c r="AI1135" s="82"/>
      <c r="AJ1135" s="78"/>
    </row>
    <row r="1136" spans="34:36" x14ac:dyDescent="0.15">
      <c r="AH1136" s="81"/>
      <c r="AI1136" s="82"/>
      <c r="AJ1136" s="78"/>
    </row>
    <row r="1137" spans="34:36" x14ac:dyDescent="0.15">
      <c r="AH1137" s="81"/>
      <c r="AI1137" s="82"/>
      <c r="AJ1137" s="78"/>
    </row>
    <row r="1138" spans="34:36" x14ac:dyDescent="0.15">
      <c r="AH1138" s="81"/>
      <c r="AI1138" s="82"/>
      <c r="AJ1138" s="78"/>
    </row>
    <row r="1139" spans="34:36" x14ac:dyDescent="0.15">
      <c r="AH1139" s="81"/>
      <c r="AI1139" s="82"/>
      <c r="AJ1139" s="78"/>
    </row>
    <row r="1140" spans="34:36" x14ac:dyDescent="0.15">
      <c r="AH1140" s="81"/>
      <c r="AI1140" s="82"/>
      <c r="AJ1140" s="78"/>
    </row>
    <row r="1141" spans="34:36" x14ac:dyDescent="0.15">
      <c r="AH1141" s="81"/>
      <c r="AI1141" s="82"/>
      <c r="AJ1141" s="78"/>
    </row>
    <row r="1142" spans="34:36" x14ac:dyDescent="0.15">
      <c r="AH1142" s="81"/>
      <c r="AI1142" s="82"/>
      <c r="AJ1142" s="78"/>
    </row>
    <row r="1143" spans="34:36" x14ac:dyDescent="0.15">
      <c r="AH1143" s="81"/>
      <c r="AI1143" s="82"/>
      <c r="AJ1143" s="78"/>
    </row>
    <row r="1144" spans="34:36" x14ac:dyDescent="0.15">
      <c r="AH1144" s="81"/>
      <c r="AI1144" s="82"/>
      <c r="AJ1144" s="78"/>
    </row>
    <row r="1145" spans="34:36" x14ac:dyDescent="0.15">
      <c r="AH1145" s="81"/>
      <c r="AI1145" s="82"/>
      <c r="AJ1145" s="78"/>
    </row>
    <row r="1146" spans="34:36" x14ac:dyDescent="0.15">
      <c r="AH1146" s="81"/>
      <c r="AI1146" s="82"/>
      <c r="AJ1146" s="78"/>
    </row>
    <row r="1147" spans="34:36" x14ac:dyDescent="0.15">
      <c r="AH1147" s="81"/>
      <c r="AI1147" s="82"/>
      <c r="AJ1147" s="78"/>
    </row>
    <row r="1148" spans="34:36" x14ac:dyDescent="0.15">
      <c r="AH1148" s="81"/>
      <c r="AI1148" s="82"/>
      <c r="AJ1148" s="78"/>
    </row>
    <row r="1149" spans="34:36" x14ac:dyDescent="0.15">
      <c r="AH1149" s="81"/>
      <c r="AI1149" s="82"/>
      <c r="AJ1149" s="78"/>
    </row>
    <row r="1150" spans="34:36" x14ac:dyDescent="0.15">
      <c r="AH1150" s="81"/>
      <c r="AI1150" s="82"/>
      <c r="AJ1150" s="78"/>
    </row>
    <row r="1151" spans="34:36" x14ac:dyDescent="0.15">
      <c r="AH1151" s="81"/>
      <c r="AI1151" s="82"/>
      <c r="AJ1151" s="78"/>
    </row>
    <row r="1152" spans="34:36" x14ac:dyDescent="0.15">
      <c r="AH1152" s="81"/>
      <c r="AI1152" s="82"/>
      <c r="AJ1152" s="78"/>
    </row>
    <row r="1153" spans="34:36" x14ac:dyDescent="0.15">
      <c r="AH1153" s="81"/>
      <c r="AI1153" s="82"/>
      <c r="AJ1153" s="78"/>
    </row>
    <row r="1154" spans="34:36" x14ac:dyDescent="0.15">
      <c r="AH1154" s="81"/>
      <c r="AI1154" s="82"/>
      <c r="AJ1154" s="78"/>
    </row>
    <row r="1155" spans="34:36" x14ac:dyDescent="0.15">
      <c r="AH1155" s="81"/>
      <c r="AI1155" s="82"/>
      <c r="AJ1155" s="78"/>
    </row>
    <row r="1156" spans="34:36" x14ac:dyDescent="0.15">
      <c r="AH1156" s="81"/>
      <c r="AI1156" s="82"/>
      <c r="AJ1156" s="78"/>
    </row>
    <row r="1157" spans="34:36" x14ac:dyDescent="0.15">
      <c r="AH1157" s="81"/>
      <c r="AI1157" s="82"/>
      <c r="AJ1157" s="78"/>
    </row>
    <row r="1158" spans="34:36" x14ac:dyDescent="0.15">
      <c r="AH1158" s="81"/>
      <c r="AI1158" s="82"/>
      <c r="AJ1158" s="78"/>
    </row>
    <row r="1159" spans="34:36" x14ac:dyDescent="0.15">
      <c r="AH1159" s="81"/>
      <c r="AI1159" s="82"/>
      <c r="AJ1159" s="78"/>
    </row>
    <row r="1160" spans="34:36" x14ac:dyDescent="0.15">
      <c r="AH1160" s="81"/>
      <c r="AI1160" s="82"/>
      <c r="AJ1160" s="78"/>
    </row>
    <row r="1161" spans="34:36" x14ac:dyDescent="0.15">
      <c r="AH1161" s="81"/>
      <c r="AI1161" s="82"/>
      <c r="AJ1161" s="78"/>
    </row>
    <row r="1162" spans="34:36" x14ac:dyDescent="0.15">
      <c r="AH1162" s="81"/>
      <c r="AI1162" s="82"/>
      <c r="AJ1162" s="78"/>
    </row>
    <row r="1163" spans="34:36" x14ac:dyDescent="0.15">
      <c r="AH1163" s="81"/>
      <c r="AI1163" s="82"/>
      <c r="AJ1163" s="78"/>
    </row>
    <row r="1164" spans="34:36" x14ac:dyDescent="0.15">
      <c r="AH1164" s="81"/>
      <c r="AI1164" s="82"/>
      <c r="AJ1164" s="78"/>
    </row>
    <row r="1165" spans="34:36" x14ac:dyDescent="0.15">
      <c r="AH1165" s="81"/>
      <c r="AI1165" s="82"/>
      <c r="AJ1165" s="78"/>
    </row>
    <row r="1166" spans="34:36" x14ac:dyDescent="0.15">
      <c r="AH1166" s="81"/>
      <c r="AI1166" s="82"/>
      <c r="AJ1166" s="78"/>
    </row>
    <row r="1167" spans="34:36" x14ac:dyDescent="0.15">
      <c r="AH1167" s="81"/>
      <c r="AI1167" s="82"/>
      <c r="AJ1167" s="78"/>
    </row>
    <row r="1168" spans="34:36" x14ac:dyDescent="0.15">
      <c r="AH1168" s="81"/>
      <c r="AI1168" s="82"/>
      <c r="AJ1168" s="78"/>
    </row>
    <row r="1169" spans="34:36" x14ac:dyDescent="0.15">
      <c r="AH1169" s="81"/>
      <c r="AI1169" s="82"/>
      <c r="AJ1169" s="78"/>
    </row>
    <row r="1170" spans="34:36" x14ac:dyDescent="0.15">
      <c r="AH1170" s="81"/>
      <c r="AI1170" s="82"/>
      <c r="AJ1170" s="78"/>
    </row>
    <row r="1171" spans="34:36" x14ac:dyDescent="0.15">
      <c r="AH1171" s="81"/>
      <c r="AI1171" s="82"/>
      <c r="AJ1171" s="78"/>
    </row>
    <row r="1172" spans="34:36" x14ac:dyDescent="0.15">
      <c r="AH1172" s="81"/>
      <c r="AI1172" s="82"/>
      <c r="AJ1172" s="78"/>
    </row>
    <row r="1173" spans="34:36" x14ac:dyDescent="0.15">
      <c r="AH1173" s="81"/>
      <c r="AI1173" s="82"/>
      <c r="AJ1173" s="78"/>
    </row>
    <row r="1174" spans="34:36" x14ac:dyDescent="0.15">
      <c r="AH1174" s="81"/>
      <c r="AI1174" s="82"/>
      <c r="AJ1174" s="78"/>
    </row>
    <row r="1175" spans="34:36" x14ac:dyDescent="0.15">
      <c r="AH1175" s="81"/>
      <c r="AI1175" s="82"/>
      <c r="AJ1175" s="78"/>
    </row>
    <row r="1176" spans="34:36" x14ac:dyDescent="0.15">
      <c r="AH1176" s="81"/>
      <c r="AI1176" s="82"/>
      <c r="AJ1176" s="78"/>
    </row>
    <row r="1177" spans="34:36" x14ac:dyDescent="0.15">
      <c r="AH1177" s="81"/>
      <c r="AI1177" s="82"/>
      <c r="AJ1177" s="78"/>
    </row>
    <row r="1178" spans="34:36" x14ac:dyDescent="0.15">
      <c r="AH1178" s="81"/>
      <c r="AI1178" s="82"/>
      <c r="AJ1178" s="78"/>
    </row>
    <row r="1179" spans="34:36" x14ac:dyDescent="0.15">
      <c r="AH1179" s="81"/>
      <c r="AI1179" s="82"/>
      <c r="AJ1179" s="78"/>
    </row>
    <row r="1180" spans="34:36" x14ac:dyDescent="0.15">
      <c r="AH1180" s="81"/>
      <c r="AI1180" s="82"/>
      <c r="AJ1180" s="78"/>
    </row>
    <row r="1181" spans="34:36" x14ac:dyDescent="0.15">
      <c r="AH1181" s="81"/>
      <c r="AI1181" s="82"/>
      <c r="AJ1181" s="78"/>
    </row>
    <row r="1182" spans="34:36" x14ac:dyDescent="0.15">
      <c r="AH1182" s="81"/>
      <c r="AI1182" s="82"/>
      <c r="AJ1182" s="78"/>
    </row>
    <row r="1183" spans="34:36" x14ac:dyDescent="0.15">
      <c r="AH1183" s="81"/>
      <c r="AI1183" s="82"/>
      <c r="AJ1183" s="78"/>
    </row>
    <row r="1184" spans="34:36" x14ac:dyDescent="0.15">
      <c r="AH1184" s="81"/>
      <c r="AI1184" s="82"/>
      <c r="AJ1184" s="78"/>
    </row>
    <row r="1185" spans="34:36" x14ac:dyDescent="0.15">
      <c r="AH1185" s="81"/>
      <c r="AI1185" s="82"/>
      <c r="AJ1185" s="78"/>
    </row>
    <row r="1186" spans="34:36" x14ac:dyDescent="0.15">
      <c r="AH1186" s="81"/>
      <c r="AI1186" s="82"/>
      <c r="AJ1186" s="78"/>
    </row>
    <row r="1187" spans="34:36" x14ac:dyDescent="0.15">
      <c r="AH1187" s="81"/>
      <c r="AI1187" s="82"/>
      <c r="AJ1187" s="78"/>
    </row>
    <row r="1188" spans="34:36" x14ac:dyDescent="0.15">
      <c r="AH1188" s="81"/>
      <c r="AI1188" s="82"/>
      <c r="AJ1188" s="78"/>
    </row>
    <row r="1189" spans="34:36" x14ac:dyDescent="0.15">
      <c r="AH1189" s="81"/>
      <c r="AI1189" s="82"/>
      <c r="AJ1189" s="78"/>
    </row>
    <row r="1190" spans="34:36" x14ac:dyDescent="0.15">
      <c r="AH1190" s="81"/>
      <c r="AI1190" s="82"/>
      <c r="AJ1190" s="78"/>
    </row>
    <row r="1191" spans="34:36" x14ac:dyDescent="0.15">
      <c r="AH1191" s="81"/>
      <c r="AI1191" s="82"/>
      <c r="AJ1191" s="78"/>
    </row>
    <row r="1192" spans="34:36" x14ac:dyDescent="0.15">
      <c r="AH1192" s="81"/>
      <c r="AI1192" s="82"/>
      <c r="AJ1192" s="78"/>
    </row>
    <row r="1193" spans="34:36" x14ac:dyDescent="0.15">
      <c r="AH1193" s="81"/>
      <c r="AI1193" s="82"/>
      <c r="AJ1193" s="78"/>
    </row>
    <row r="1194" spans="34:36" x14ac:dyDescent="0.15">
      <c r="AH1194" s="81"/>
      <c r="AI1194" s="82"/>
      <c r="AJ1194" s="78"/>
    </row>
    <row r="1195" spans="34:36" x14ac:dyDescent="0.15">
      <c r="AH1195" s="81"/>
      <c r="AI1195" s="82"/>
      <c r="AJ1195" s="78"/>
    </row>
    <row r="1196" spans="34:36" x14ac:dyDescent="0.15">
      <c r="AH1196" s="81"/>
      <c r="AI1196" s="82"/>
      <c r="AJ1196" s="78"/>
    </row>
    <row r="1197" spans="34:36" x14ac:dyDescent="0.15">
      <c r="AH1197" s="81"/>
      <c r="AI1197" s="82"/>
      <c r="AJ1197" s="78"/>
    </row>
    <row r="1198" spans="34:36" x14ac:dyDescent="0.15">
      <c r="AH1198" s="81"/>
      <c r="AI1198" s="82"/>
      <c r="AJ1198" s="78"/>
    </row>
    <row r="1199" spans="34:36" x14ac:dyDescent="0.15">
      <c r="AH1199" s="81"/>
      <c r="AI1199" s="82"/>
      <c r="AJ1199" s="78"/>
    </row>
    <row r="1200" spans="34:36" x14ac:dyDescent="0.15">
      <c r="AH1200" s="81"/>
      <c r="AI1200" s="82"/>
      <c r="AJ1200" s="78"/>
    </row>
    <row r="1201" spans="34:36" x14ac:dyDescent="0.15">
      <c r="AH1201" s="81"/>
      <c r="AI1201" s="82"/>
      <c r="AJ1201" s="78"/>
    </row>
    <row r="1202" spans="34:36" x14ac:dyDescent="0.15">
      <c r="AH1202" s="81"/>
      <c r="AI1202" s="82"/>
      <c r="AJ1202" s="78"/>
    </row>
    <row r="1203" spans="34:36" x14ac:dyDescent="0.15">
      <c r="AH1203" s="81"/>
      <c r="AI1203" s="82"/>
      <c r="AJ1203" s="78"/>
    </row>
    <row r="1204" spans="34:36" x14ac:dyDescent="0.15">
      <c r="AH1204" s="81"/>
      <c r="AI1204" s="82"/>
      <c r="AJ1204" s="78"/>
    </row>
    <row r="1205" spans="34:36" x14ac:dyDescent="0.15">
      <c r="AH1205" s="81"/>
      <c r="AI1205" s="82"/>
      <c r="AJ1205" s="78"/>
    </row>
    <row r="1206" spans="34:36" x14ac:dyDescent="0.15">
      <c r="AH1206" s="81"/>
      <c r="AI1206" s="82"/>
      <c r="AJ1206" s="78"/>
    </row>
    <row r="1207" spans="34:36" x14ac:dyDescent="0.15">
      <c r="AH1207" s="81"/>
      <c r="AI1207" s="82"/>
      <c r="AJ1207" s="78"/>
    </row>
    <row r="1208" spans="34:36" x14ac:dyDescent="0.15">
      <c r="AH1208" s="81"/>
      <c r="AI1208" s="82"/>
      <c r="AJ1208" s="78"/>
    </row>
    <row r="1209" spans="34:36" x14ac:dyDescent="0.15">
      <c r="AH1209" s="81"/>
      <c r="AI1209" s="82"/>
      <c r="AJ1209" s="78"/>
    </row>
    <row r="1210" spans="34:36" x14ac:dyDescent="0.15">
      <c r="AH1210" s="81"/>
      <c r="AI1210" s="82"/>
      <c r="AJ1210" s="78"/>
    </row>
    <row r="1211" spans="34:36" x14ac:dyDescent="0.15">
      <c r="AH1211" s="81"/>
      <c r="AI1211" s="82"/>
      <c r="AJ1211" s="78"/>
    </row>
    <row r="1212" spans="34:36" x14ac:dyDescent="0.15">
      <c r="AH1212" s="81"/>
      <c r="AI1212" s="82"/>
      <c r="AJ1212" s="78"/>
    </row>
    <row r="1213" spans="34:36" x14ac:dyDescent="0.15">
      <c r="AH1213" s="81"/>
      <c r="AI1213" s="82"/>
      <c r="AJ1213" s="78"/>
    </row>
    <row r="1214" spans="34:36" x14ac:dyDescent="0.15">
      <c r="AH1214" s="81"/>
      <c r="AI1214" s="82"/>
      <c r="AJ1214" s="78"/>
    </row>
    <row r="1215" spans="34:36" x14ac:dyDescent="0.15">
      <c r="AH1215" s="81"/>
      <c r="AI1215" s="82"/>
      <c r="AJ1215" s="78"/>
    </row>
    <row r="1216" spans="34:36" x14ac:dyDescent="0.15">
      <c r="AH1216" s="81"/>
      <c r="AI1216" s="82"/>
      <c r="AJ1216" s="78"/>
    </row>
    <row r="1217" spans="34:36" x14ac:dyDescent="0.15">
      <c r="AH1217" s="81"/>
      <c r="AI1217" s="82"/>
      <c r="AJ1217" s="78"/>
    </row>
    <row r="1218" spans="34:36" x14ac:dyDescent="0.15">
      <c r="AH1218" s="81"/>
      <c r="AI1218" s="82"/>
      <c r="AJ1218" s="78"/>
    </row>
    <row r="1219" spans="34:36" x14ac:dyDescent="0.15">
      <c r="AH1219" s="81"/>
      <c r="AI1219" s="82"/>
      <c r="AJ1219" s="78"/>
    </row>
    <row r="1220" spans="34:36" x14ac:dyDescent="0.15">
      <c r="AH1220" s="81"/>
      <c r="AI1220" s="82"/>
      <c r="AJ1220" s="78"/>
    </row>
    <row r="1221" spans="34:36" x14ac:dyDescent="0.15">
      <c r="AH1221" s="81"/>
      <c r="AI1221" s="82"/>
      <c r="AJ1221" s="78"/>
    </row>
    <row r="1222" spans="34:36" x14ac:dyDescent="0.15">
      <c r="AH1222" s="81"/>
      <c r="AI1222" s="82"/>
      <c r="AJ1222" s="78"/>
    </row>
    <row r="1223" spans="34:36" x14ac:dyDescent="0.15">
      <c r="AH1223" s="81"/>
      <c r="AI1223" s="82"/>
      <c r="AJ1223" s="78"/>
    </row>
    <row r="1224" spans="34:36" x14ac:dyDescent="0.15">
      <c r="AH1224" s="81"/>
      <c r="AI1224" s="82"/>
      <c r="AJ1224" s="78"/>
    </row>
    <row r="1225" spans="34:36" x14ac:dyDescent="0.15">
      <c r="AH1225" s="81"/>
      <c r="AI1225" s="82"/>
      <c r="AJ1225" s="78"/>
    </row>
    <row r="1226" spans="34:36" x14ac:dyDescent="0.15">
      <c r="AH1226" s="81"/>
      <c r="AI1226" s="82"/>
      <c r="AJ1226" s="78"/>
    </row>
    <row r="1227" spans="34:36" x14ac:dyDescent="0.15">
      <c r="AH1227" s="81"/>
      <c r="AI1227" s="82"/>
      <c r="AJ1227" s="78"/>
    </row>
    <row r="1228" spans="34:36" x14ac:dyDescent="0.15">
      <c r="AH1228" s="81"/>
      <c r="AI1228" s="82"/>
      <c r="AJ1228" s="78"/>
    </row>
    <row r="1229" spans="34:36" x14ac:dyDescent="0.15">
      <c r="AH1229" s="81"/>
      <c r="AI1229" s="82"/>
      <c r="AJ1229" s="78"/>
    </row>
    <row r="1230" spans="34:36" x14ac:dyDescent="0.15">
      <c r="AH1230" s="81"/>
      <c r="AI1230" s="82"/>
      <c r="AJ1230" s="78"/>
    </row>
    <row r="1231" spans="34:36" x14ac:dyDescent="0.15">
      <c r="AH1231" s="81"/>
      <c r="AI1231" s="82"/>
      <c r="AJ1231" s="78"/>
    </row>
    <row r="1232" spans="34:36" x14ac:dyDescent="0.15">
      <c r="AH1232" s="81"/>
      <c r="AI1232" s="82"/>
      <c r="AJ1232" s="78"/>
    </row>
    <row r="1233" spans="34:36" x14ac:dyDescent="0.15">
      <c r="AH1233" s="81"/>
      <c r="AI1233" s="82"/>
      <c r="AJ1233" s="78"/>
    </row>
    <row r="1234" spans="34:36" x14ac:dyDescent="0.15">
      <c r="AH1234" s="81"/>
      <c r="AI1234" s="82"/>
      <c r="AJ1234" s="78"/>
    </row>
    <row r="1235" spans="34:36" x14ac:dyDescent="0.15">
      <c r="AH1235" s="81"/>
      <c r="AI1235" s="82"/>
      <c r="AJ1235" s="78"/>
    </row>
    <row r="1236" spans="34:36" x14ac:dyDescent="0.15">
      <c r="AH1236" s="81"/>
      <c r="AI1236" s="82"/>
      <c r="AJ1236" s="78"/>
    </row>
    <row r="1237" spans="34:36" x14ac:dyDescent="0.15">
      <c r="AH1237" s="81"/>
      <c r="AI1237" s="82"/>
      <c r="AJ1237" s="78"/>
    </row>
    <row r="1238" spans="34:36" x14ac:dyDescent="0.15">
      <c r="AH1238" s="81"/>
      <c r="AI1238" s="82"/>
      <c r="AJ1238" s="78"/>
    </row>
    <row r="1239" spans="34:36" x14ac:dyDescent="0.15">
      <c r="AH1239" s="81"/>
      <c r="AI1239" s="82"/>
      <c r="AJ1239" s="78"/>
    </row>
    <row r="1240" spans="34:36" x14ac:dyDescent="0.15">
      <c r="AH1240" s="81"/>
      <c r="AI1240" s="82"/>
      <c r="AJ1240" s="78"/>
    </row>
    <row r="1241" spans="34:36" x14ac:dyDescent="0.15">
      <c r="AH1241" s="81"/>
      <c r="AI1241" s="82"/>
      <c r="AJ1241" s="78"/>
    </row>
    <row r="1242" spans="34:36" x14ac:dyDescent="0.15">
      <c r="AH1242" s="81"/>
      <c r="AI1242" s="82"/>
      <c r="AJ1242" s="78"/>
    </row>
    <row r="1243" spans="34:36" x14ac:dyDescent="0.15">
      <c r="AH1243" s="81"/>
      <c r="AI1243" s="82"/>
      <c r="AJ1243" s="78"/>
    </row>
    <row r="1244" spans="34:36" x14ac:dyDescent="0.15">
      <c r="AH1244" s="81"/>
      <c r="AI1244" s="82"/>
      <c r="AJ1244" s="78"/>
    </row>
    <row r="1245" spans="34:36" x14ac:dyDescent="0.15">
      <c r="AH1245" s="81"/>
      <c r="AI1245" s="82"/>
      <c r="AJ1245" s="78"/>
    </row>
    <row r="1246" spans="34:36" x14ac:dyDescent="0.15">
      <c r="AH1246" s="81"/>
      <c r="AI1246" s="82"/>
      <c r="AJ1246" s="78"/>
    </row>
    <row r="1247" spans="34:36" x14ac:dyDescent="0.15">
      <c r="AH1247" s="81"/>
      <c r="AI1247" s="82"/>
      <c r="AJ1247" s="78"/>
    </row>
    <row r="1248" spans="34:36" x14ac:dyDescent="0.15">
      <c r="AH1248" s="81"/>
      <c r="AI1248" s="82"/>
      <c r="AJ1248" s="78"/>
    </row>
    <row r="1249" spans="34:36" x14ac:dyDescent="0.15">
      <c r="AH1249" s="81"/>
      <c r="AI1249" s="82"/>
      <c r="AJ1249" s="78"/>
    </row>
    <row r="1250" spans="34:36" x14ac:dyDescent="0.15">
      <c r="AH1250" s="81"/>
      <c r="AI1250" s="82"/>
      <c r="AJ1250" s="78"/>
    </row>
    <row r="1251" spans="34:36" x14ac:dyDescent="0.15">
      <c r="AH1251" s="81"/>
      <c r="AI1251" s="82"/>
      <c r="AJ1251" s="78"/>
    </row>
    <row r="1252" spans="34:36" x14ac:dyDescent="0.15">
      <c r="AH1252" s="81"/>
      <c r="AI1252" s="82"/>
      <c r="AJ1252" s="78"/>
    </row>
    <row r="1253" spans="34:36" x14ac:dyDescent="0.15">
      <c r="AH1253" s="81"/>
      <c r="AI1253" s="82"/>
      <c r="AJ1253" s="78"/>
    </row>
    <row r="1254" spans="34:36" x14ac:dyDescent="0.15">
      <c r="AH1254" s="81"/>
      <c r="AI1254" s="82"/>
      <c r="AJ1254" s="78"/>
    </row>
    <row r="1255" spans="34:36" x14ac:dyDescent="0.15">
      <c r="AH1255" s="81"/>
      <c r="AI1255" s="82"/>
      <c r="AJ1255" s="78"/>
    </row>
    <row r="1256" spans="34:36" x14ac:dyDescent="0.15">
      <c r="AH1256" s="81"/>
      <c r="AI1256" s="82"/>
      <c r="AJ1256" s="78"/>
    </row>
    <row r="1257" spans="34:36" x14ac:dyDescent="0.15">
      <c r="AH1257" s="81"/>
      <c r="AI1257" s="82"/>
      <c r="AJ1257" s="78"/>
    </row>
    <row r="1258" spans="34:36" x14ac:dyDescent="0.15">
      <c r="AH1258" s="81"/>
      <c r="AI1258" s="82"/>
      <c r="AJ1258" s="78"/>
    </row>
    <row r="1259" spans="34:36" x14ac:dyDescent="0.15">
      <c r="AH1259" s="81"/>
      <c r="AI1259" s="82"/>
      <c r="AJ1259" s="78"/>
    </row>
    <row r="1260" spans="34:36" x14ac:dyDescent="0.15">
      <c r="AH1260" s="81"/>
      <c r="AI1260" s="82"/>
      <c r="AJ1260" s="78"/>
    </row>
    <row r="1261" spans="34:36" x14ac:dyDescent="0.15">
      <c r="AH1261" s="81"/>
      <c r="AI1261" s="82"/>
      <c r="AJ1261" s="78"/>
    </row>
    <row r="1262" spans="34:36" x14ac:dyDescent="0.15">
      <c r="AH1262" s="81"/>
      <c r="AI1262" s="82"/>
      <c r="AJ1262" s="78"/>
    </row>
    <row r="1263" spans="34:36" x14ac:dyDescent="0.15">
      <c r="AH1263" s="81"/>
      <c r="AI1263" s="82"/>
      <c r="AJ1263" s="78"/>
    </row>
    <row r="1264" spans="34:36" x14ac:dyDescent="0.15">
      <c r="AH1264" s="81"/>
      <c r="AI1264" s="82"/>
      <c r="AJ1264" s="78"/>
    </row>
    <row r="1265" spans="34:36" x14ac:dyDescent="0.15">
      <c r="AH1265" s="81"/>
      <c r="AI1265" s="82"/>
      <c r="AJ1265" s="78"/>
    </row>
    <row r="1266" spans="34:36" x14ac:dyDescent="0.15">
      <c r="AH1266" s="81"/>
      <c r="AI1266" s="82"/>
      <c r="AJ1266" s="78"/>
    </row>
    <row r="1267" spans="34:36" x14ac:dyDescent="0.15">
      <c r="AH1267" s="81"/>
      <c r="AI1267" s="82"/>
      <c r="AJ1267" s="78"/>
    </row>
    <row r="1268" spans="34:36" x14ac:dyDescent="0.15">
      <c r="AH1268" s="81"/>
      <c r="AI1268" s="82"/>
      <c r="AJ1268" s="78"/>
    </row>
    <row r="1269" spans="34:36" x14ac:dyDescent="0.15">
      <c r="AH1269" s="81"/>
      <c r="AI1269" s="82"/>
      <c r="AJ1269" s="78"/>
    </row>
    <row r="1270" spans="34:36" x14ac:dyDescent="0.15">
      <c r="AH1270" s="81"/>
      <c r="AI1270" s="82"/>
      <c r="AJ1270" s="78"/>
    </row>
    <row r="1271" spans="34:36" x14ac:dyDescent="0.15">
      <c r="AH1271" s="81"/>
      <c r="AI1271" s="82"/>
      <c r="AJ1271" s="78"/>
    </row>
    <row r="1272" spans="34:36" x14ac:dyDescent="0.15">
      <c r="AH1272" s="81"/>
      <c r="AI1272" s="82"/>
      <c r="AJ1272" s="78"/>
    </row>
    <row r="1273" spans="34:36" x14ac:dyDescent="0.15">
      <c r="AH1273" s="81"/>
      <c r="AI1273" s="82"/>
      <c r="AJ1273" s="78"/>
    </row>
    <row r="1274" spans="34:36" x14ac:dyDescent="0.15">
      <c r="AH1274" s="81"/>
      <c r="AI1274" s="82"/>
      <c r="AJ1274" s="78"/>
    </row>
    <row r="1275" spans="34:36" x14ac:dyDescent="0.15">
      <c r="AH1275" s="81"/>
      <c r="AI1275" s="82"/>
      <c r="AJ1275" s="78"/>
    </row>
    <row r="1276" spans="34:36" x14ac:dyDescent="0.15">
      <c r="AH1276" s="81"/>
      <c r="AI1276" s="82"/>
      <c r="AJ1276" s="78"/>
    </row>
    <row r="1277" spans="34:36" x14ac:dyDescent="0.15">
      <c r="AH1277" s="81"/>
      <c r="AI1277" s="82"/>
      <c r="AJ1277" s="78"/>
    </row>
    <row r="1278" spans="34:36" x14ac:dyDescent="0.15">
      <c r="AH1278" s="81"/>
      <c r="AI1278" s="82"/>
      <c r="AJ1278" s="78"/>
    </row>
    <row r="1279" spans="34:36" x14ac:dyDescent="0.15">
      <c r="AH1279" s="81"/>
      <c r="AI1279" s="82"/>
      <c r="AJ1279" s="78"/>
    </row>
    <row r="1280" spans="34:36" x14ac:dyDescent="0.15">
      <c r="AH1280" s="81"/>
      <c r="AI1280" s="82"/>
      <c r="AJ1280" s="78"/>
    </row>
    <row r="1281" spans="34:36" x14ac:dyDescent="0.15">
      <c r="AH1281" s="81"/>
      <c r="AI1281" s="82"/>
      <c r="AJ1281" s="78"/>
    </row>
    <row r="1282" spans="34:36" x14ac:dyDescent="0.15">
      <c r="AH1282" s="81"/>
      <c r="AI1282" s="82"/>
      <c r="AJ1282" s="78"/>
    </row>
    <row r="1283" spans="34:36" x14ac:dyDescent="0.15">
      <c r="AH1283" s="81"/>
      <c r="AI1283" s="82"/>
      <c r="AJ1283" s="78"/>
    </row>
    <row r="1284" spans="34:36" x14ac:dyDescent="0.15">
      <c r="AH1284" s="81"/>
      <c r="AI1284" s="82"/>
      <c r="AJ1284" s="78"/>
    </row>
    <row r="1285" spans="34:36" x14ac:dyDescent="0.15">
      <c r="AH1285" s="81"/>
      <c r="AI1285" s="82"/>
      <c r="AJ1285" s="78"/>
    </row>
    <row r="1286" spans="34:36" x14ac:dyDescent="0.15">
      <c r="AH1286" s="81"/>
      <c r="AI1286" s="82"/>
      <c r="AJ1286" s="78"/>
    </row>
    <row r="1287" spans="34:36" x14ac:dyDescent="0.15">
      <c r="AH1287" s="81"/>
      <c r="AI1287" s="82"/>
      <c r="AJ1287" s="78"/>
    </row>
    <row r="1288" spans="34:36" x14ac:dyDescent="0.15">
      <c r="AH1288" s="81"/>
      <c r="AI1288" s="82"/>
      <c r="AJ1288" s="78"/>
    </row>
    <row r="1289" spans="34:36" x14ac:dyDescent="0.15">
      <c r="AH1289" s="81"/>
      <c r="AI1289" s="82"/>
      <c r="AJ1289" s="78"/>
    </row>
    <row r="1290" spans="34:36" x14ac:dyDescent="0.15">
      <c r="AH1290" s="81"/>
      <c r="AI1290" s="82"/>
      <c r="AJ1290" s="78"/>
    </row>
    <row r="1291" spans="34:36" x14ac:dyDescent="0.15">
      <c r="AH1291" s="81"/>
      <c r="AI1291" s="82"/>
      <c r="AJ1291" s="78"/>
    </row>
    <row r="1292" spans="34:36" x14ac:dyDescent="0.15">
      <c r="AH1292" s="81"/>
      <c r="AI1292" s="82"/>
      <c r="AJ1292" s="78"/>
    </row>
    <row r="1293" spans="34:36" x14ac:dyDescent="0.15">
      <c r="AH1293" s="81"/>
      <c r="AI1293" s="82"/>
      <c r="AJ1293" s="78"/>
    </row>
    <row r="1294" spans="34:36" x14ac:dyDescent="0.15">
      <c r="AH1294" s="81"/>
      <c r="AI1294" s="82"/>
      <c r="AJ1294" s="78"/>
    </row>
    <row r="1295" spans="34:36" x14ac:dyDescent="0.15">
      <c r="AH1295" s="81"/>
      <c r="AI1295" s="82"/>
      <c r="AJ1295" s="78"/>
    </row>
    <row r="1296" spans="34:36" x14ac:dyDescent="0.15">
      <c r="AH1296" s="81"/>
      <c r="AI1296" s="82"/>
      <c r="AJ1296" s="78"/>
    </row>
    <row r="1297" spans="34:36" x14ac:dyDescent="0.15">
      <c r="AH1297" s="81"/>
      <c r="AI1297" s="82"/>
      <c r="AJ1297" s="78"/>
    </row>
    <row r="1298" spans="34:36" x14ac:dyDescent="0.15">
      <c r="AH1298" s="81"/>
      <c r="AI1298" s="82"/>
      <c r="AJ1298" s="78"/>
    </row>
    <row r="1299" spans="34:36" x14ac:dyDescent="0.15">
      <c r="AH1299" s="81"/>
      <c r="AI1299" s="82"/>
      <c r="AJ1299" s="78"/>
    </row>
    <row r="1300" spans="34:36" x14ac:dyDescent="0.15">
      <c r="AH1300" s="81"/>
      <c r="AI1300" s="82"/>
      <c r="AJ1300" s="78"/>
    </row>
    <row r="1301" spans="34:36" x14ac:dyDescent="0.15">
      <c r="AH1301" s="81"/>
      <c r="AI1301" s="82"/>
      <c r="AJ1301" s="78"/>
    </row>
    <row r="1302" spans="34:36" x14ac:dyDescent="0.15">
      <c r="AH1302" s="81"/>
      <c r="AI1302" s="82"/>
      <c r="AJ1302" s="78"/>
    </row>
    <row r="1303" spans="34:36" x14ac:dyDescent="0.15">
      <c r="AH1303" s="81"/>
      <c r="AI1303" s="82"/>
      <c r="AJ1303" s="78"/>
    </row>
    <row r="1304" spans="34:36" x14ac:dyDescent="0.15">
      <c r="AH1304" s="81"/>
      <c r="AI1304" s="82"/>
      <c r="AJ1304" s="78"/>
    </row>
    <row r="1305" spans="34:36" x14ac:dyDescent="0.15">
      <c r="AH1305" s="81"/>
      <c r="AI1305" s="82"/>
      <c r="AJ1305" s="78"/>
    </row>
    <row r="1306" spans="34:36" x14ac:dyDescent="0.15">
      <c r="AH1306" s="81"/>
      <c r="AI1306" s="82"/>
      <c r="AJ1306" s="78"/>
    </row>
    <row r="1307" spans="34:36" x14ac:dyDescent="0.15">
      <c r="AH1307" s="81"/>
      <c r="AI1307" s="82"/>
      <c r="AJ1307" s="78"/>
    </row>
    <row r="1308" spans="34:36" x14ac:dyDescent="0.15">
      <c r="AH1308" s="81"/>
      <c r="AI1308" s="82"/>
      <c r="AJ1308" s="78"/>
    </row>
    <row r="1309" spans="34:36" x14ac:dyDescent="0.15">
      <c r="AH1309" s="81"/>
      <c r="AI1309" s="82"/>
      <c r="AJ1309" s="78"/>
    </row>
    <row r="1310" spans="34:36" x14ac:dyDescent="0.15">
      <c r="AH1310" s="81"/>
      <c r="AI1310" s="82"/>
      <c r="AJ1310" s="78"/>
    </row>
    <row r="1311" spans="34:36" x14ac:dyDescent="0.15">
      <c r="AH1311" s="81"/>
      <c r="AI1311" s="82"/>
      <c r="AJ1311" s="78"/>
    </row>
    <row r="1312" spans="34:36" x14ac:dyDescent="0.15">
      <c r="AH1312" s="81"/>
      <c r="AI1312" s="82"/>
      <c r="AJ1312" s="78"/>
    </row>
    <row r="1313" spans="34:36" x14ac:dyDescent="0.15">
      <c r="AH1313" s="81"/>
      <c r="AI1313" s="82"/>
      <c r="AJ1313" s="78"/>
    </row>
    <row r="1314" spans="34:36" x14ac:dyDescent="0.15">
      <c r="AH1314" s="81"/>
      <c r="AI1314" s="82"/>
      <c r="AJ1314" s="78"/>
    </row>
    <row r="1315" spans="34:36" x14ac:dyDescent="0.15">
      <c r="AH1315" s="81"/>
      <c r="AI1315" s="82"/>
      <c r="AJ1315" s="78"/>
    </row>
    <row r="1316" spans="34:36" x14ac:dyDescent="0.15">
      <c r="AH1316" s="81"/>
      <c r="AI1316" s="82"/>
      <c r="AJ1316" s="78"/>
    </row>
    <row r="1317" spans="34:36" x14ac:dyDescent="0.15">
      <c r="AH1317" s="81"/>
      <c r="AI1317" s="82"/>
      <c r="AJ1317" s="78"/>
    </row>
    <row r="1318" spans="34:36" x14ac:dyDescent="0.15">
      <c r="AH1318" s="81"/>
      <c r="AI1318" s="82"/>
      <c r="AJ1318" s="78"/>
    </row>
    <row r="1319" spans="34:36" x14ac:dyDescent="0.15">
      <c r="AH1319" s="81"/>
      <c r="AI1319" s="82"/>
      <c r="AJ1319" s="78"/>
    </row>
    <row r="1320" spans="34:36" x14ac:dyDescent="0.15">
      <c r="AH1320" s="81"/>
      <c r="AI1320" s="82"/>
      <c r="AJ1320" s="78"/>
    </row>
    <row r="1321" spans="34:36" x14ac:dyDescent="0.15">
      <c r="AH1321" s="81"/>
      <c r="AI1321" s="82"/>
      <c r="AJ1321" s="78"/>
    </row>
    <row r="1322" spans="34:36" x14ac:dyDescent="0.15">
      <c r="AH1322" s="81"/>
      <c r="AI1322" s="82"/>
      <c r="AJ1322" s="78"/>
    </row>
    <row r="1323" spans="34:36" x14ac:dyDescent="0.15">
      <c r="AH1323" s="81"/>
      <c r="AI1323" s="82"/>
      <c r="AJ1323" s="78"/>
    </row>
    <row r="1324" spans="34:36" x14ac:dyDescent="0.15">
      <c r="AH1324" s="81"/>
      <c r="AI1324" s="82"/>
      <c r="AJ1324" s="78"/>
    </row>
    <row r="1325" spans="34:36" x14ac:dyDescent="0.15">
      <c r="AH1325" s="81"/>
      <c r="AI1325" s="82"/>
      <c r="AJ1325" s="78"/>
    </row>
    <row r="1326" spans="34:36" x14ac:dyDescent="0.15">
      <c r="AH1326" s="81"/>
      <c r="AI1326" s="82"/>
      <c r="AJ1326" s="78"/>
    </row>
    <row r="1327" spans="34:36" x14ac:dyDescent="0.15">
      <c r="AH1327" s="81"/>
      <c r="AI1327" s="82"/>
      <c r="AJ1327" s="78"/>
    </row>
    <row r="1328" spans="34:36" x14ac:dyDescent="0.15">
      <c r="AH1328" s="81"/>
      <c r="AI1328" s="82"/>
      <c r="AJ1328" s="78"/>
    </row>
    <row r="1329" spans="34:36" x14ac:dyDescent="0.15">
      <c r="AH1329" s="81"/>
      <c r="AI1329" s="82"/>
      <c r="AJ1329" s="78"/>
    </row>
    <row r="1330" spans="34:36" x14ac:dyDescent="0.15">
      <c r="AH1330" s="81"/>
      <c r="AI1330" s="82"/>
      <c r="AJ1330" s="78"/>
    </row>
    <row r="1331" spans="34:36" x14ac:dyDescent="0.15">
      <c r="AH1331" s="81"/>
      <c r="AI1331" s="82"/>
      <c r="AJ1331" s="78"/>
    </row>
    <row r="1332" spans="34:36" x14ac:dyDescent="0.15">
      <c r="AH1332" s="81"/>
      <c r="AI1332" s="82"/>
      <c r="AJ1332" s="78"/>
    </row>
    <row r="1333" spans="34:36" x14ac:dyDescent="0.15">
      <c r="AH1333" s="81"/>
      <c r="AI1333" s="82"/>
      <c r="AJ1333" s="78"/>
    </row>
    <row r="1334" spans="34:36" x14ac:dyDescent="0.15">
      <c r="AH1334" s="81"/>
      <c r="AI1334" s="82"/>
      <c r="AJ1334" s="78"/>
    </row>
    <row r="1335" spans="34:36" x14ac:dyDescent="0.15">
      <c r="AH1335" s="81"/>
      <c r="AI1335" s="82"/>
      <c r="AJ1335" s="78"/>
    </row>
    <row r="1336" spans="34:36" x14ac:dyDescent="0.15">
      <c r="AH1336" s="81"/>
      <c r="AI1336" s="82"/>
      <c r="AJ1336" s="78"/>
    </row>
    <row r="1337" spans="34:36" x14ac:dyDescent="0.15">
      <c r="AH1337" s="81"/>
      <c r="AI1337" s="82"/>
      <c r="AJ1337" s="78"/>
    </row>
    <row r="1338" spans="34:36" x14ac:dyDescent="0.15">
      <c r="AH1338" s="81"/>
      <c r="AI1338" s="82"/>
      <c r="AJ1338" s="78"/>
    </row>
    <row r="1339" spans="34:36" x14ac:dyDescent="0.15">
      <c r="AH1339" s="81"/>
      <c r="AI1339" s="82"/>
      <c r="AJ1339" s="78"/>
    </row>
    <row r="1340" spans="34:36" x14ac:dyDescent="0.15">
      <c r="AH1340" s="81"/>
      <c r="AI1340" s="82"/>
      <c r="AJ1340" s="78"/>
    </row>
    <row r="1341" spans="34:36" x14ac:dyDescent="0.15">
      <c r="AH1341" s="81"/>
      <c r="AI1341" s="82"/>
      <c r="AJ1341" s="78"/>
    </row>
    <row r="1342" spans="34:36" x14ac:dyDescent="0.15">
      <c r="AH1342" s="81"/>
      <c r="AI1342" s="82"/>
      <c r="AJ1342" s="78"/>
    </row>
    <row r="1343" spans="34:36" x14ac:dyDescent="0.15">
      <c r="AH1343" s="81"/>
      <c r="AI1343" s="82"/>
      <c r="AJ1343" s="78"/>
    </row>
    <row r="1344" spans="34:36" x14ac:dyDescent="0.15">
      <c r="AH1344" s="81"/>
      <c r="AI1344" s="82"/>
      <c r="AJ1344" s="78"/>
    </row>
    <row r="1345" spans="34:36" x14ac:dyDescent="0.15">
      <c r="AH1345" s="81"/>
      <c r="AI1345" s="82"/>
      <c r="AJ1345" s="78"/>
    </row>
    <row r="1346" spans="34:36" x14ac:dyDescent="0.15">
      <c r="AH1346" s="81"/>
      <c r="AI1346" s="82"/>
      <c r="AJ1346" s="78"/>
    </row>
    <row r="1347" spans="34:36" x14ac:dyDescent="0.15">
      <c r="AH1347" s="81"/>
      <c r="AI1347" s="82"/>
      <c r="AJ1347" s="78"/>
    </row>
    <row r="1348" spans="34:36" x14ac:dyDescent="0.15">
      <c r="AH1348" s="81"/>
      <c r="AI1348" s="82"/>
      <c r="AJ1348" s="78"/>
    </row>
    <row r="1349" spans="34:36" x14ac:dyDescent="0.15">
      <c r="AH1349" s="81"/>
      <c r="AI1349" s="82"/>
      <c r="AJ1349" s="78"/>
    </row>
    <row r="1350" spans="34:36" x14ac:dyDescent="0.15">
      <c r="AH1350" s="81"/>
      <c r="AI1350" s="82"/>
      <c r="AJ1350" s="78"/>
    </row>
    <row r="1351" spans="34:36" x14ac:dyDescent="0.15">
      <c r="AH1351" s="81"/>
      <c r="AI1351" s="82"/>
      <c r="AJ1351" s="78"/>
    </row>
    <row r="1352" spans="34:36" x14ac:dyDescent="0.15">
      <c r="AH1352" s="81"/>
      <c r="AI1352" s="82"/>
      <c r="AJ1352" s="78"/>
    </row>
    <row r="1353" spans="34:36" x14ac:dyDescent="0.15">
      <c r="AH1353" s="81"/>
      <c r="AI1353" s="82"/>
      <c r="AJ1353" s="78"/>
    </row>
    <row r="1354" spans="34:36" x14ac:dyDescent="0.15">
      <c r="AH1354" s="81"/>
      <c r="AI1354" s="82"/>
      <c r="AJ1354" s="78"/>
    </row>
    <row r="1355" spans="34:36" x14ac:dyDescent="0.15">
      <c r="AH1355" s="81"/>
      <c r="AI1355" s="82"/>
      <c r="AJ1355" s="78"/>
    </row>
    <row r="1356" spans="34:36" x14ac:dyDescent="0.15">
      <c r="AH1356" s="81"/>
      <c r="AI1356" s="82"/>
      <c r="AJ1356" s="78"/>
    </row>
    <row r="1357" spans="34:36" x14ac:dyDescent="0.15">
      <c r="AH1357" s="81"/>
      <c r="AI1357" s="82"/>
      <c r="AJ1357" s="78"/>
    </row>
    <row r="1358" spans="34:36" x14ac:dyDescent="0.15">
      <c r="AH1358" s="81"/>
      <c r="AI1358" s="82"/>
      <c r="AJ1358" s="78"/>
    </row>
    <row r="1359" spans="34:36" x14ac:dyDescent="0.15">
      <c r="AH1359" s="81"/>
      <c r="AI1359" s="82"/>
      <c r="AJ1359" s="78"/>
    </row>
    <row r="1360" spans="34:36" x14ac:dyDescent="0.15">
      <c r="AH1360" s="81"/>
      <c r="AI1360" s="82"/>
      <c r="AJ1360" s="78"/>
    </row>
    <row r="1361" spans="34:36" x14ac:dyDescent="0.15">
      <c r="AH1361" s="81"/>
      <c r="AI1361" s="82"/>
      <c r="AJ1361" s="78"/>
    </row>
    <row r="1362" spans="34:36" x14ac:dyDescent="0.15">
      <c r="AH1362" s="81"/>
      <c r="AI1362" s="82"/>
      <c r="AJ1362" s="78"/>
    </row>
    <row r="1363" spans="34:36" x14ac:dyDescent="0.15">
      <c r="AH1363" s="81"/>
      <c r="AI1363" s="82"/>
      <c r="AJ1363" s="78"/>
    </row>
    <row r="1364" spans="34:36" x14ac:dyDescent="0.15">
      <c r="AH1364" s="81"/>
      <c r="AI1364" s="82"/>
      <c r="AJ1364" s="78"/>
    </row>
    <row r="1365" spans="34:36" x14ac:dyDescent="0.15">
      <c r="AH1365" s="81"/>
      <c r="AI1365" s="82"/>
      <c r="AJ1365" s="78"/>
    </row>
    <row r="1366" spans="34:36" x14ac:dyDescent="0.15">
      <c r="AH1366" s="81"/>
      <c r="AI1366" s="82"/>
      <c r="AJ1366" s="78"/>
    </row>
    <row r="1367" spans="34:36" x14ac:dyDescent="0.15">
      <c r="AH1367" s="81"/>
      <c r="AI1367" s="82"/>
      <c r="AJ1367" s="78"/>
    </row>
    <row r="1368" spans="34:36" x14ac:dyDescent="0.15">
      <c r="AH1368" s="81"/>
      <c r="AI1368" s="82"/>
      <c r="AJ1368" s="78"/>
    </row>
    <row r="1369" spans="34:36" x14ac:dyDescent="0.15">
      <c r="AH1369" s="81"/>
      <c r="AI1369" s="82"/>
      <c r="AJ1369" s="78"/>
    </row>
    <row r="1370" spans="34:36" x14ac:dyDescent="0.15">
      <c r="AH1370" s="81"/>
      <c r="AI1370" s="82"/>
      <c r="AJ1370" s="78"/>
    </row>
    <row r="1371" spans="34:36" x14ac:dyDescent="0.15">
      <c r="AH1371" s="81"/>
      <c r="AI1371" s="82"/>
      <c r="AJ1371" s="78"/>
    </row>
    <row r="1372" spans="34:36" x14ac:dyDescent="0.15">
      <c r="AH1372" s="81"/>
      <c r="AI1372" s="82"/>
      <c r="AJ1372" s="78"/>
    </row>
    <row r="1373" spans="34:36" x14ac:dyDescent="0.15">
      <c r="AH1373" s="81"/>
      <c r="AI1373" s="82"/>
      <c r="AJ1373" s="78"/>
    </row>
    <row r="1374" spans="34:36" x14ac:dyDescent="0.15">
      <c r="AH1374" s="81"/>
      <c r="AI1374" s="82"/>
      <c r="AJ1374" s="78"/>
    </row>
    <row r="1375" spans="34:36" x14ac:dyDescent="0.15">
      <c r="AH1375" s="81"/>
      <c r="AI1375" s="82"/>
      <c r="AJ1375" s="78"/>
    </row>
    <row r="1376" spans="34:36" x14ac:dyDescent="0.15">
      <c r="AH1376" s="81"/>
      <c r="AI1376" s="82"/>
      <c r="AJ1376" s="78"/>
    </row>
    <row r="1377" spans="34:36" x14ac:dyDescent="0.15">
      <c r="AH1377" s="81"/>
      <c r="AI1377" s="82"/>
      <c r="AJ1377" s="78"/>
    </row>
    <row r="1378" spans="34:36" x14ac:dyDescent="0.15">
      <c r="AH1378" s="81"/>
      <c r="AI1378" s="82"/>
      <c r="AJ1378" s="78"/>
    </row>
    <row r="1379" spans="34:36" x14ac:dyDescent="0.15">
      <c r="AH1379" s="81"/>
      <c r="AI1379" s="82"/>
      <c r="AJ1379" s="78"/>
    </row>
    <row r="1380" spans="34:36" x14ac:dyDescent="0.15">
      <c r="AH1380" s="81"/>
      <c r="AI1380" s="82"/>
      <c r="AJ1380" s="78"/>
    </row>
    <row r="1381" spans="34:36" x14ac:dyDescent="0.15">
      <c r="AH1381" s="81"/>
      <c r="AI1381" s="82"/>
      <c r="AJ1381" s="78"/>
    </row>
    <row r="1382" spans="34:36" x14ac:dyDescent="0.15">
      <c r="AH1382" s="81"/>
      <c r="AI1382" s="82"/>
      <c r="AJ1382" s="78"/>
    </row>
    <row r="1383" spans="34:36" x14ac:dyDescent="0.15">
      <c r="AH1383" s="81"/>
      <c r="AI1383" s="82"/>
      <c r="AJ1383" s="78"/>
    </row>
    <row r="1384" spans="34:36" x14ac:dyDescent="0.15">
      <c r="AH1384" s="81"/>
      <c r="AI1384" s="82"/>
      <c r="AJ1384" s="78"/>
    </row>
    <row r="1385" spans="34:36" x14ac:dyDescent="0.15">
      <c r="AH1385" s="81"/>
      <c r="AI1385" s="82"/>
      <c r="AJ1385" s="78"/>
    </row>
    <row r="1386" spans="34:36" x14ac:dyDescent="0.15">
      <c r="AH1386" s="81"/>
      <c r="AI1386" s="82"/>
      <c r="AJ1386" s="78"/>
    </row>
    <row r="1387" spans="34:36" x14ac:dyDescent="0.15">
      <c r="AH1387" s="81"/>
      <c r="AI1387" s="82"/>
      <c r="AJ1387" s="78"/>
    </row>
    <row r="1388" spans="34:36" x14ac:dyDescent="0.15">
      <c r="AH1388" s="81"/>
      <c r="AI1388" s="82"/>
      <c r="AJ1388" s="78"/>
    </row>
    <row r="1389" spans="34:36" x14ac:dyDescent="0.15">
      <c r="AH1389" s="81"/>
      <c r="AI1389" s="82"/>
      <c r="AJ1389" s="78"/>
    </row>
    <row r="1390" spans="34:36" x14ac:dyDescent="0.15">
      <c r="AH1390" s="81"/>
      <c r="AI1390" s="82"/>
      <c r="AJ1390" s="78"/>
    </row>
    <row r="1391" spans="34:36" x14ac:dyDescent="0.15">
      <c r="AH1391" s="81"/>
      <c r="AI1391" s="82"/>
      <c r="AJ1391" s="78"/>
    </row>
    <row r="1392" spans="34:36" x14ac:dyDescent="0.15">
      <c r="AH1392" s="81"/>
      <c r="AI1392" s="82"/>
      <c r="AJ1392" s="78"/>
    </row>
    <row r="1393" spans="34:36" x14ac:dyDescent="0.15">
      <c r="AH1393" s="81"/>
      <c r="AI1393" s="82"/>
      <c r="AJ1393" s="78"/>
    </row>
    <row r="1394" spans="34:36" x14ac:dyDescent="0.15">
      <c r="AH1394" s="81"/>
      <c r="AI1394" s="82"/>
      <c r="AJ1394" s="78"/>
    </row>
    <row r="1395" spans="34:36" x14ac:dyDescent="0.15">
      <c r="AH1395" s="81"/>
      <c r="AI1395" s="82"/>
      <c r="AJ1395" s="78"/>
    </row>
    <row r="1396" spans="34:36" x14ac:dyDescent="0.15">
      <c r="AH1396" s="81"/>
      <c r="AI1396" s="82"/>
      <c r="AJ1396" s="78"/>
    </row>
    <row r="1397" spans="34:36" x14ac:dyDescent="0.15">
      <c r="AH1397" s="81"/>
      <c r="AI1397" s="82"/>
      <c r="AJ1397" s="78"/>
    </row>
    <row r="1398" spans="34:36" x14ac:dyDescent="0.15">
      <c r="AH1398" s="81"/>
      <c r="AI1398" s="82"/>
      <c r="AJ1398" s="78"/>
    </row>
    <row r="1399" spans="34:36" x14ac:dyDescent="0.15">
      <c r="AH1399" s="81"/>
      <c r="AI1399" s="82"/>
      <c r="AJ1399" s="78"/>
    </row>
    <row r="1400" spans="34:36" x14ac:dyDescent="0.15">
      <c r="AH1400" s="81"/>
      <c r="AI1400" s="82"/>
      <c r="AJ1400" s="78"/>
    </row>
    <row r="1401" spans="34:36" x14ac:dyDescent="0.15">
      <c r="AH1401" s="81"/>
      <c r="AI1401" s="82"/>
      <c r="AJ1401" s="78"/>
    </row>
    <row r="1402" spans="34:36" x14ac:dyDescent="0.15">
      <c r="AH1402" s="81"/>
      <c r="AI1402" s="82"/>
      <c r="AJ1402" s="78"/>
    </row>
    <row r="1403" spans="34:36" x14ac:dyDescent="0.15">
      <c r="AH1403" s="81"/>
      <c r="AI1403" s="82"/>
      <c r="AJ1403" s="78"/>
    </row>
    <row r="1404" spans="34:36" x14ac:dyDescent="0.15">
      <c r="AH1404" s="81"/>
      <c r="AI1404" s="82"/>
      <c r="AJ1404" s="78"/>
    </row>
    <row r="1405" spans="34:36" x14ac:dyDescent="0.15">
      <c r="AH1405" s="81"/>
      <c r="AI1405" s="82"/>
      <c r="AJ1405" s="78"/>
    </row>
    <row r="1406" spans="34:36" x14ac:dyDescent="0.15">
      <c r="AH1406" s="81"/>
      <c r="AI1406" s="82"/>
      <c r="AJ1406" s="78"/>
    </row>
    <row r="1407" spans="34:36" x14ac:dyDescent="0.15">
      <c r="AH1407" s="81"/>
      <c r="AI1407" s="82"/>
      <c r="AJ1407" s="78"/>
    </row>
    <row r="1408" spans="34:36" x14ac:dyDescent="0.15">
      <c r="AH1408" s="81"/>
      <c r="AI1408" s="82"/>
      <c r="AJ1408" s="78"/>
    </row>
    <row r="1409" spans="34:36" x14ac:dyDescent="0.15">
      <c r="AH1409" s="81"/>
      <c r="AI1409" s="82"/>
      <c r="AJ1409" s="78"/>
    </row>
    <row r="1410" spans="34:36" x14ac:dyDescent="0.15">
      <c r="AH1410" s="81"/>
      <c r="AI1410" s="82"/>
      <c r="AJ1410" s="78"/>
    </row>
    <row r="1411" spans="34:36" x14ac:dyDescent="0.15">
      <c r="AH1411" s="81"/>
      <c r="AI1411" s="82"/>
      <c r="AJ1411" s="78"/>
    </row>
    <row r="1412" spans="34:36" x14ac:dyDescent="0.15">
      <c r="AH1412" s="81"/>
      <c r="AI1412" s="82"/>
      <c r="AJ1412" s="78"/>
    </row>
    <row r="1413" spans="34:36" x14ac:dyDescent="0.15">
      <c r="AH1413" s="81"/>
      <c r="AI1413" s="82"/>
      <c r="AJ1413" s="78"/>
    </row>
    <row r="1414" spans="34:36" x14ac:dyDescent="0.15">
      <c r="AH1414" s="81"/>
      <c r="AI1414" s="82"/>
      <c r="AJ1414" s="78"/>
    </row>
    <row r="1415" spans="34:36" x14ac:dyDescent="0.15">
      <c r="AH1415" s="81"/>
      <c r="AI1415" s="82"/>
      <c r="AJ1415" s="78"/>
    </row>
    <row r="1416" spans="34:36" x14ac:dyDescent="0.15">
      <c r="AH1416" s="81"/>
      <c r="AI1416" s="82"/>
      <c r="AJ1416" s="78"/>
    </row>
    <row r="1417" spans="34:36" x14ac:dyDescent="0.15">
      <c r="AH1417" s="81"/>
      <c r="AI1417" s="82"/>
      <c r="AJ1417" s="78"/>
    </row>
    <row r="1418" spans="34:36" x14ac:dyDescent="0.15">
      <c r="AH1418" s="81"/>
      <c r="AI1418" s="82"/>
      <c r="AJ1418" s="78"/>
    </row>
    <row r="1419" spans="34:36" x14ac:dyDescent="0.15">
      <c r="AH1419" s="81"/>
      <c r="AI1419" s="82"/>
      <c r="AJ1419" s="78"/>
    </row>
    <row r="1420" spans="34:36" x14ac:dyDescent="0.15">
      <c r="AH1420" s="81"/>
      <c r="AI1420" s="82"/>
      <c r="AJ1420" s="78"/>
    </row>
    <row r="1421" spans="34:36" x14ac:dyDescent="0.15">
      <c r="AH1421" s="81"/>
      <c r="AI1421" s="82"/>
      <c r="AJ1421" s="78"/>
    </row>
    <row r="1422" spans="34:36" x14ac:dyDescent="0.15">
      <c r="AH1422" s="81"/>
      <c r="AI1422" s="82"/>
      <c r="AJ1422" s="78"/>
    </row>
    <row r="1423" spans="34:36" x14ac:dyDescent="0.15">
      <c r="AH1423" s="81"/>
      <c r="AI1423" s="82"/>
      <c r="AJ1423" s="78"/>
    </row>
    <row r="1424" spans="34:36" x14ac:dyDescent="0.15">
      <c r="AH1424" s="81"/>
      <c r="AI1424" s="82"/>
      <c r="AJ1424" s="78"/>
    </row>
    <row r="1425" spans="34:36" x14ac:dyDescent="0.15">
      <c r="AH1425" s="81"/>
      <c r="AI1425" s="82"/>
      <c r="AJ1425" s="78"/>
    </row>
    <row r="1426" spans="34:36" x14ac:dyDescent="0.15">
      <c r="AH1426" s="81"/>
      <c r="AI1426" s="82"/>
      <c r="AJ1426" s="78"/>
    </row>
    <row r="1427" spans="34:36" x14ac:dyDescent="0.15">
      <c r="AH1427" s="81"/>
      <c r="AI1427" s="82"/>
      <c r="AJ1427" s="78"/>
    </row>
    <row r="1428" spans="34:36" x14ac:dyDescent="0.15">
      <c r="AH1428" s="81"/>
      <c r="AI1428" s="82"/>
      <c r="AJ1428" s="78"/>
    </row>
    <row r="1429" spans="34:36" x14ac:dyDescent="0.15">
      <c r="AH1429" s="81"/>
      <c r="AI1429" s="82"/>
      <c r="AJ1429" s="78"/>
    </row>
    <row r="1430" spans="34:36" x14ac:dyDescent="0.15">
      <c r="AH1430" s="81"/>
      <c r="AI1430" s="82"/>
      <c r="AJ1430" s="78"/>
    </row>
    <row r="1431" spans="34:36" x14ac:dyDescent="0.15">
      <c r="AH1431" s="81"/>
      <c r="AI1431" s="82"/>
      <c r="AJ1431" s="78"/>
    </row>
    <row r="1432" spans="34:36" x14ac:dyDescent="0.15">
      <c r="AH1432" s="81"/>
      <c r="AI1432" s="82"/>
      <c r="AJ1432" s="78"/>
    </row>
    <row r="1433" spans="34:36" x14ac:dyDescent="0.15">
      <c r="AH1433" s="81"/>
      <c r="AI1433" s="82"/>
      <c r="AJ1433" s="78"/>
    </row>
    <row r="1434" spans="34:36" x14ac:dyDescent="0.15">
      <c r="AH1434" s="81"/>
      <c r="AI1434" s="82"/>
      <c r="AJ1434" s="78"/>
    </row>
    <row r="1435" spans="34:36" x14ac:dyDescent="0.15">
      <c r="AH1435" s="81"/>
      <c r="AI1435" s="82"/>
      <c r="AJ1435" s="78"/>
    </row>
    <row r="1436" spans="34:36" x14ac:dyDescent="0.15">
      <c r="AH1436" s="81"/>
      <c r="AI1436" s="82"/>
      <c r="AJ1436" s="78"/>
    </row>
    <row r="1437" spans="34:36" x14ac:dyDescent="0.15">
      <c r="AH1437" s="81"/>
      <c r="AI1437" s="82"/>
      <c r="AJ1437" s="78"/>
    </row>
    <row r="1438" spans="34:36" x14ac:dyDescent="0.15">
      <c r="AH1438" s="81"/>
      <c r="AI1438" s="82"/>
      <c r="AJ1438" s="78"/>
    </row>
    <row r="1439" spans="34:36" x14ac:dyDescent="0.15">
      <c r="AH1439" s="81"/>
      <c r="AI1439" s="82"/>
      <c r="AJ1439" s="78"/>
    </row>
    <row r="1440" spans="34:36" x14ac:dyDescent="0.15">
      <c r="AH1440" s="81"/>
      <c r="AI1440" s="82"/>
      <c r="AJ1440" s="78"/>
    </row>
    <row r="1441" spans="34:36" x14ac:dyDescent="0.15">
      <c r="AH1441" s="81"/>
      <c r="AI1441" s="82"/>
      <c r="AJ1441" s="78"/>
    </row>
    <row r="1442" spans="34:36" x14ac:dyDescent="0.15">
      <c r="AH1442" s="81"/>
      <c r="AI1442" s="82"/>
      <c r="AJ1442" s="78"/>
    </row>
    <row r="1443" spans="34:36" x14ac:dyDescent="0.15">
      <c r="AH1443" s="81"/>
      <c r="AI1443" s="82"/>
      <c r="AJ1443" s="78"/>
    </row>
    <row r="1444" spans="34:36" x14ac:dyDescent="0.15">
      <c r="AH1444" s="81"/>
      <c r="AI1444" s="82"/>
      <c r="AJ1444" s="78"/>
    </row>
    <row r="1445" spans="34:36" x14ac:dyDescent="0.15">
      <c r="AH1445" s="81"/>
      <c r="AI1445" s="82"/>
      <c r="AJ1445" s="78"/>
    </row>
    <row r="1446" spans="34:36" x14ac:dyDescent="0.15">
      <c r="AH1446" s="81"/>
      <c r="AI1446" s="82"/>
      <c r="AJ1446" s="78"/>
    </row>
    <row r="1447" spans="34:36" x14ac:dyDescent="0.15">
      <c r="AH1447" s="81"/>
      <c r="AI1447" s="82"/>
      <c r="AJ1447" s="78"/>
    </row>
    <row r="1448" spans="34:36" x14ac:dyDescent="0.15">
      <c r="AH1448" s="81"/>
      <c r="AI1448" s="82"/>
      <c r="AJ1448" s="78"/>
    </row>
    <row r="1449" spans="34:36" x14ac:dyDescent="0.15">
      <c r="AH1449" s="81"/>
      <c r="AI1449" s="82"/>
      <c r="AJ1449" s="78"/>
    </row>
    <row r="1450" spans="34:36" x14ac:dyDescent="0.15">
      <c r="AH1450" s="81"/>
      <c r="AI1450" s="82"/>
      <c r="AJ1450" s="78"/>
    </row>
    <row r="1451" spans="34:36" x14ac:dyDescent="0.15">
      <c r="AH1451" s="81"/>
      <c r="AI1451" s="82"/>
      <c r="AJ1451" s="78"/>
    </row>
    <row r="1452" spans="34:36" x14ac:dyDescent="0.15">
      <c r="AH1452" s="81"/>
      <c r="AI1452" s="82"/>
      <c r="AJ1452" s="78"/>
    </row>
    <row r="1453" spans="34:36" x14ac:dyDescent="0.15">
      <c r="AH1453" s="81"/>
      <c r="AI1453" s="82"/>
      <c r="AJ1453" s="78"/>
    </row>
    <row r="1454" spans="34:36" x14ac:dyDescent="0.15">
      <c r="AH1454" s="81"/>
      <c r="AI1454" s="82"/>
      <c r="AJ1454" s="78"/>
    </row>
    <row r="1455" spans="34:36" x14ac:dyDescent="0.15">
      <c r="AH1455" s="81"/>
      <c r="AI1455" s="82"/>
      <c r="AJ1455" s="78"/>
    </row>
    <row r="1456" spans="34:36" x14ac:dyDescent="0.15">
      <c r="AH1456" s="81"/>
      <c r="AI1456" s="82"/>
      <c r="AJ1456" s="78"/>
    </row>
    <row r="1457" spans="34:36" x14ac:dyDescent="0.15">
      <c r="AH1457" s="81"/>
      <c r="AI1457" s="82"/>
      <c r="AJ1457" s="78"/>
    </row>
    <row r="1458" spans="34:36" x14ac:dyDescent="0.15">
      <c r="AH1458" s="81"/>
      <c r="AI1458" s="82"/>
      <c r="AJ1458" s="78"/>
    </row>
    <row r="1459" spans="34:36" x14ac:dyDescent="0.15">
      <c r="AH1459" s="81"/>
      <c r="AI1459" s="82"/>
      <c r="AJ1459" s="78"/>
    </row>
    <row r="1460" spans="34:36" x14ac:dyDescent="0.15">
      <c r="AH1460" s="81"/>
      <c r="AI1460" s="82"/>
      <c r="AJ1460" s="78"/>
    </row>
    <row r="1461" spans="34:36" x14ac:dyDescent="0.15">
      <c r="AH1461" s="81"/>
      <c r="AI1461" s="82"/>
      <c r="AJ1461" s="78"/>
    </row>
    <row r="1462" spans="34:36" x14ac:dyDescent="0.15">
      <c r="AH1462" s="81"/>
      <c r="AI1462" s="82"/>
      <c r="AJ1462" s="78"/>
    </row>
    <row r="1463" spans="34:36" x14ac:dyDescent="0.15">
      <c r="AH1463" s="81"/>
      <c r="AI1463" s="82"/>
      <c r="AJ1463" s="78"/>
    </row>
    <row r="1464" spans="34:36" x14ac:dyDescent="0.15">
      <c r="AH1464" s="81"/>
      <c r="AI1464" s="82"/>
      <c r="AJ1464" s="78"/>
    </row>
    <row r="1465" spans="34:36" x14ac:dyDescent="0.15">
      <c r="AH1465" s="81"/>
      <c r="AI1465" s="82"/>
      <c r="AJ1465" s="78"/>
    </row>
    <row r="1466" spans="34:36" x14ac:dyDescent="0.15">
      <c r="AH1466" s="81"/>
      <c r="AI1466" s="82"/>
      <c r="AJ1466" s="78"/>
    </row>
    <row r="1467" spans="34:36" x14ac:dyDescent="0.15">
      <c r="AH1467" s="81"/>
      <c r="AI1467" s="82"/>
      <c r="AJ1467" s="78"/>
    </row>
    <row r="1468" spans="34:36" x14ac:dyDescent="0.15">
      <c r="AH1468" s="81"/>
      <c r="AI1468" s="82"/>
      <c r="AJ1468" s="78"/>
    </row>
    <row r="1469" spans="34:36" x14ac:dyDescent="0.15">
      <c r="AH1469" s="81"/>
      <c r="AI1469" s="82"/>
      <c r="AJ1469" s="78"/>
    </row>
    <row r="1470" spans="34:36" x14ac:dyDescent="0.15">
      <c r="AH1470" s="81"/>
      <c r="AI1470" s="82"/>
      <c r="AJ1470" s="78"/>
    </row>
    <row r="1471" spans="34:36" x14ac:dyDescent="0.15">
      <c r="AH1471" s="81"/>
      <c r="AI1471" s="82"/>
      <c r="AJ1471" s="78"/>
    </row>
    <row r="1472" spans="34:36" x14ac:dyDescent="0.15">
      <c r="AH1472" s="81"/>
      <c r="AI1472" s="82"/>
      <c r="AJ1472" s="78"/>
    </row>
    <row r="1473" spans="34:36" x14ac:dyDescent="0.15">
      <c r="AH1473" s="81"/>
      <c r="AI1473" s="82"/>
      <c r="AJ1473" s="78"/>
    </row>
    <row r="1474" spans="34:36" x14ac:dyDescent="0.15">
      <c r="AH1474" s="81"/>
      <c r="AI1474" s="82"/>
      <c r="AJ1474" s="78"/>
    </row>
    <row r="1475" spans="34:36" x14ac:dyDescent="0.15">
      <c r="AH1475" s="81"/>
      <c r="AI1475" s="82"/>
      <c r="AJ1475" s="78"/>
    </row>
    <row r="1476" spans="34:36" x14ac:dyDescent="0.15">
      <c r="AH1476" s="81"/>
      <c r="AI1476" s="82"/>
      <c r="AJ1476" s="78"/>
    </row>
    <row r="1477" spans="34:36" x14ac:dyDescent="0.15">
      <c r="AH1477" s="81"/>
      <c r="AI1477" s="82"/>
      <c r="AJ1477" s="78"/>
    </row>
    <row r="1478" spans="34:36" x14ac:dyDescent="0.15">
      <c r="AH1478" s="81"/>
      <c r="AI1478" s="82"/>
      <c r="AJ1478" s="78"/>
    </row>
    <row r="1479" spans="34:36" x14ac:dyDescent="0.15">
      <c r="AH1479" s="81"/>
      <c r="AI1479" s="82"/>
      <c r="AJ1479" s="78"/>
    </row>
    <row r="1480" spans="34:36" x14ac:dyDescent="0.15">
      <c r="AH1480" s="81"/>
      <c r="AI1480" s="82"/>
      <c r="AJ1480" s="78"/>
    </row>
    <row r="1481" spans="34:36" x14ac:dyDescent="0.15">
      <c r="AH1481" s="81"/>
      <c r="AI1481" s="82"/>
      <c r="AJ1481" s="78"/>
    </row>
    <row r="1482" spans="34:36" x14ac:dyDescent="0.15">
      <c r="AH1482" s="81"/>
      <c r="AI1482" s="82"/>
      <c r="AJ1482" s="78"/>
    </row>
    <row r="1483" spans="34:36" x14ac:dyDescent="0.15">
      <c r="AH1483" s="81"/>
      <c r="AI1483" s="82"/>
      <c r="AJ1483" s="78"/>
    </row>
    <row r="1484" spans="34:36" x14ac:dyDescent="0.15">
      <c r="AH1484" s="81"/>
      <c r="AI1484" s="82"/>
      <c r="AJ1484" s="78"/>
    </row>
    <row r="1485" spans="34:36" x14ac:dyDescent="0.15">
      <c r="AH1485" s="81"/>
      <c r="AI1485" s="82"/>
      <c r="AJ1485" s="78"/>
    </row>
    <row r="1486" spans="34:36" x14ac:dyDescent="0.15">
      <c r="AH1486" s="81"/>
      <c r="AI1486" s="82"/>
      <c r="AJ1486" s="78"/>
    </row>
    <row r="1487" spans="34:36" x14ac:dyDescent="0.15">
      <c r="AH1487" s="81"/>
      <c r="AI1487" s="82"/>
      <c r="AJ1487" s="78"/>
    </row>
    <row r="1488" spans="34:36" x14ac:dyDescent="0.15">
      <c r="AH1488" s="81"/>
      <c r="AI1488" s="82"/>
      <c r="AJ1488" s="78"/>
    </row>
    <row r="1489" spans="34:36" x14ac:dyDescent="0.15">
      <c r="AH1489" s="81"/>
      <c r="AI1489" s="82"/>
      <c r="AJ1489" s="78"/>
    </row>
    <row r="1490" spans="34:36" x14ac:dyDescent="0.15">
      <c r="AH1490" s="81"/>
      <c r="AI1490" s="82"/>
      <c r="AJ1490" s="78"/>
    </row>
    <row r="1491" spans="34:36" x14ac:dyDescent="0.15">
      <c r="AH1491" s="81"/>
      <c r="AI1491" s="82"/>
      <c r="AJ1491" s="78"/>
    </row>
    <row r="1492" spans="34:36" x14ac:dyDescent="0.15">
      <c r="AH1492" s="81"/>
      <c r="AI1492" s="82"/>
      <c r="AJ1492" s="78"/>
    </row>
    <row r="1493" spans="34:36" x14ac:dyDescent="0.15">
      <c r="AH1493" s="81"/>
      <c r="AI1493" s="82"/>
      <c r="AJ1493" s="78"/>
    </row>
    <row r="1494" spans="34:36" x14ac:dyDescent="0.15">
      <c r="AH1494" s="81"/>
      <c r="AI1494" s="82"/>
      <c r="AJ1494" s="78"/>
    </row>
    <row r="1495" spans="34:36" x14ac:dyDescent="0.15">
      <c r="AH1495" s="81"/>
      <c r="AI1495" s="82"/>
      <c r="AJ1495" s="78"/>
    </row>
    <row r="1496" spans="34:36" x14ac:dyDescent="0.15">
      <c r="AH1496" s="81"/>
      <c r="AI1496" s="82"/>
      <c r="AJ1496" s="78"/>
    </row>
    <row r="1497" spans="34:36" x14ac:dyDescent="0.15">
      <c r="AH1497" s="81"/>
      <c r="AI1497" s="82"/>
      <c r="AJ1497" s="78"/>
    </row>
    <row r="1498" spans="34:36" x14ac:dyDescent="0.15">
      <c r="AH1498" s="81"/>
      <c r="AI1498" s="82"/>
      <c r="AJ1498" s="78"/>
    </row>
    <row r="1499" spans="34:36" x14ac:dyDescent="0.15">
      <c r="AH1499" s="81"/>
      <c r="AI1499" s="82"/>
      <c r="AJ1499" s="78"/>
    </row>
    <row r="1500" spans="34:36" x14ac:dyDescent="0.15">
      <c r="AH1500" s="81"/>
      <c r="AI1500" s="82"/>
      <c r="AJ1500" s="78"/>
    </row>
    <row r="1501" spans="34:36" x14ac:dyDescent="0.15">
      <c r="AH1501" s="81"/>
      <c r="AI1501" s="82"/>
      <c r="AJ1501" s="78"/>
    </row>
    <row r="1502" spans="34:36" x14ac:dyDescent="0.15">
      <c r="AH1502" s="81"/>
      <c r="AI1502" s="82"/>
      <c r="AJ1502" s="78"/>
    </row>
    <row r="1503" spans="34:36" x14ac:dyDescent="0.15">
      <c r="AH1503" s="81"/>
      <c r="AI1503" s="82"/>
      <c r="AJ1503" s="78"/>
    </row>
    <row r="1504" spans="34:36" x14ac:dyDescent="0.15">
      <c r="AH1504" s="81"/>
      <c r="AI1504" s="82"/>
      <c r="AJ1504" s="78"/>
    </row>
    <row r="1505" spans="34:36" x14ac:dyDescent="0.15">
      <c r="AH1505" s="81"/>
      <c r="AI1505" s="82"/>
      <c r="AJ1505" s="78"/>
    </row>
    <row r="1506" spans="34:36" x14ac:dyDescent="0.15">
      <c r="AH1506" s="81"/>
      <c r="AI1506" s="82"/>
      <c r="AJ1506" s="78"/>
    </row>
    <row r="1507" spans="34:36" x14ac:dyDescent="0.15">
      <c r="AH1507" s="81"/>
      <c r="AI1507" s="82"/>
      <c r="AJ1507" s="78"/>
    </row>
    <row r="1508" spans="34:36" x14ac:dyDescent="0.15">
      <c r="AH1508" s="81"/>
      <c r="AI1508" s="82"/>
      <c r="AJ1508" s="78"/>
    </row>
    <row r="1509" spans="34:36" x14ac:dyDescent="0.15">
      <c r="AH1509" s="81"/>
      <c r="AI1509" s="82"/>
      <c r="AJ1509" s="78"/>
    </row>
    <row r="1510" spans="34:36" x14ac:dyDescent="0.15">
      <c r="AH1510" s="81"/>
      <c r="AI1510" s="82"/>
      <c r="AJ1510" s="78"/>
    </row>
    <row r="1511" spans="34:36" x14ac:dyDescent="0.15">
      <c r="AH1511" s="81"/>
      <c r="AI1511" s="82"/>
      <c r="AJ1511" s="78"/>
    </row>
    <row r="1512" spans="34:36" x14ac:dyDescent="0.15">
      <c r="AH1512" s="81"/>
      <c r="AI1512" s="82"/>
      <c r="AJ1512" s="78"/>
    </row>
    <row r="1513" spans="34:36" x14ac:dyDescent="0.15">
      <c r="AH1513" s="81"/>
      <c r="AI1513" s="82"/>
      <c r="AJ1513" s="78"/>
    </row>
    <row r="1514" spans="34:36" x14ac:dyDescent="0.15">
      <c r="AH1514" s="81"/>
      <c r="AI1514" s="82"/>
      <c r="AJ1514" s="78"/>
    </row>
    <row r="1515" spans="34:36" x14ac:dyDescent="0.15">
      <c r="AH1515" s="81"/>
      <c r="AI1515" s="82"/>
      <c r="AJ1515" s="78"/>
    </row>
    <row r="1516" spans="34:36" x14ac:dyDescent="0.15">
      <c r="AH1516" s="81"/>
      <c r="AI1516" s="82"/>
      <c r="AJ1516" s="78"/>
    </row>
    <row r="1517" spans="34:36" x14ac:dyDescent="0.15">
      <c r="AH1517" s="81"/>
      <c r="AI1517" s="82"/>
      <c r="AJ1517" s="78"/>
    </row>
    <row r="1518" spans="34:36" x14ac:dyDescent="0.15">
      <c r="AH1518" s="81"/>
      <c r="AI1518" s="82"/>
      <c r="AJ1518" s="78"/>
    </row>
    <row r="1519" spans="34:36" x14ac:dyDescent="0.15">
      <c r="AH1519" s="81"/>
      <c r="AI1519" s="82"/>
      <c r="AJ1519" s="78"/>
    </row>
    <row r="1520" spans="34:36" x14ac:dyDescent="0.15">
      <c r="AH1520" s="81"/>
      <c r="AI1520" s="82"/>
      <c r="AJ1520" s="78"/>
    </row>
    <row r="1521" spans="34:36" x14ac:dyDescent="0.15">
      <c r="AH1521" s="81"/>
      <c r="AI1521" s="82"/>
      <c r="AJ1521" s="78"/>
    </row>
    <row r="1522" spans="34:36" x14ac:dyDescent="0.15">
      <c r="AH1522" s="81"/>
      <c r="AI1522" s="82"/>
      <c r="AJ1522" s="78"/>
    </row>
    <row r="1523" spans="34:36" x14ac:dyDescent="0.15">
      <c r="AH1523" s="81"/>
      <c r="AI1523" s="82"/>
      <c r="AJ1523" s="78"/>
    </row>
    <row r="1524" spans="34:36" x14ac:dyDescent="0.15">
      <c r="AH1524" s="81"/>
      <c r="AI1524" s="82"/>
      <c r="AJ1524" s="78"/>
    </row>
    <row r="1525" spans="34:36" x14ac:dyDescent="0.15">
      <c r="AH1525" s="81"/>
      <c r="AI1525" s="82"/>
      <c r="AJ1525" s="78"/>
    </row>
    <row r="1526" spans="34:36" x14ac:dyDescent="0.15">
      <c r="AH1526" s="81"/>
      <c r="AI1526" s="82"/>
      <c r="AJ1526" s="78"/>
    </row>
    <row r="1527" spans="34:36" x14ac:dyDescent="0.15">
      <c r="AH1527" s="81"/>
      <c r="AI1527" s="82"/>
      <c r="AJ1527" s="78"/>
    </row>
    <row r="1528" spans="34:36" x14ac:dyDescent="0.15">
      <c r="AH1528" s="81"/>
      <c r="AI1528" s="82"/>
      <c r="AJ1528" s="78"/>
    </row>
    <row r="1529" spans="34:36" x14ac:dyDescent="0.15">
      <c r="AH1529" s="81"/>
      <c r="AI1529" s="82"/>
      <c r="AJ1529" s="78"/>
    </row>
    <row r="1530" spans="34:36" x14ac:dyDescent="0.15">
      <c r="AH1530" s="81"/>
      <c r="AI1530" s="82"/>
      <c r="AJ1530" s="78"/>
    </row>
    <row r="1531" spans="34:36" x14ac:dyDescent="0.15">
      <c r="AH1531" s="81"/>
      <c r="AI1531" s="82"/>
      <c r="AJ1531" s="78"/>
    </row>
    <row r="1532" spans="34:36" x14ac:dyDescent="0.15">
      <c r="AH1532" s="81"/>
      <c r="AI1532" s="82"/>
      <c r="AJ1532" s="78"/>
    </row>
    <row r="1533" spans="34:36" x14ac:dyDescent="0.15">
      <c r="AH1533" s="81"/>
      <c r="AI1533" s="82"/>
      <c r="AJ1533" s="78"/>
    </row>
    <row r="1534" spans="34:36" x14ac:dyDescent="0.15">
      <c r="AH1534" s="81"/>
      <c r="AI1534" s="82"/>
      <c r="AJ1534" s="78"/>
    </row>
    <row r="1535" spans="34:36" x14ac:dyDescent="0.15">
      <c r="AH1535" s="81"/>
      <c r="AI1535" s="82"/>
      <c r="AJ1535" s="78"/>
    </row>
    <row r="1536" spans="34:36" x14ac:dyDescent="0.15">
      <c r="AH1536" s="81"/>
      <c r="AI1536" s="82"/>
      <c r="AJ1536" s="78"/>
    </row>
    <row r="1537" spans="34:36" x14ac:dyDescent="0.15">
      <c r="AH1537" s="81"/>
      <c r="AI1537" s="82"/>
      <c r="AJ1537" s="78"/>
    </row>
    <row r="1538" spans="34:36" x14ac:dyDescent="0.15">
      <c r="AH1538" s="81"/>
      <c r="AI1538" s="82"/>
      <c r="AJ1538" s="78"/>
    </row>
    <row r="1539" spans="34:36" x14ac:dyDescent="0.15">
      <c r="AH1539" s="81"/>
      <c r="AI1539" s="82"/>
      <c r="AJ1539" s="78"/>
    </row>
    <row r="1540" spans="34:36" x14ac:dyDescent="0.15">
      <c r="AH1540" s="81"/>
      <c r="AI1540" s="82"/>
      <c r="AJ1540" s="78"/>
    </row>
    <row r="1541" spans="34:36" x14ac:dyDescent="0.15">
      <c r="AH1541" s="81"/>
      <c r="AI1541" s="82"/>
      <c r="AJ1541" s="78"/>
    </row>
    <row r="1542" spans="34:36" x14ac:dyDescent="0.15">
      <c r="AH1542" s="81"/>
      <c r="AI1542" s="82"/>
      <c r="AJ1542" s="78"/>
    </row>
    <row r="1543" spans="34:36" x14ac:dyDescent="0.15">
      <c r="AH1543" s="81"/>
      <c r="AI1543" s="82"/>
      <c r="AJ1543" s="78"/>
    </row>
    <row r="1544" spans="34:36" x14ac:dyDescent="0.15">
      <c r="AH1544" s="81"/>
      <c r="AI1544" s="82"/>
      <c r="AJ1544" s="78"/>
    </row>
    <row r="1545" spans="34:36" x14ac:dyDescent="0.15">
      <c r="AH1545" s="81"/>
      <c r="AI1545" s="82"/>
      <c r="AJ1545" s="78"/>
    </row>
    <row r="1546" spans="34:36" x14ac:dyDescent="0.15">
      <c r="AH1546" s="81"/>
      <c r="AI1546" s="82"/>
      <c r="AJ1546" s="78"/>
    </row>
    <row r="1547" spans="34:36" x14ac:dyDescent="0.15">
      <c r="AH1547" s="81"/>
      <c r="AI1547" s="82"/>
      <c r="AJ1547" s="78"/>
    </row>
    <row r="1548" spans="34:36" x14ac:dyDescent="0.15">
      <c r="AH1548" s="81"/>
      <c r="AI1548" s="82"/>
      <c r="AJ1548" s="78"/>
    </row>
    <row r="1549" spans="34:36" x14ac:dyDescent="0.15">
      <c r="AH1549" s="81"/>
      <c r="AI1549" s="82"/>
      <c r="AJ1549" s="78"/>
    </row>
    <row r="1550" spans="34:36" x14ac:dyDescent="0.15">
      <c r="AH1550" s="81"/>
      <c r="AI1550" s="82"/>
      <c r="AJ1550" s="78"/>
    </row>
    <row r="1551" spans="34:36" x14ac:dyDescent="0.15">
      <c r="AH1551" s="81"/>
      <c r="AI1551" s="82"/>
      <c r="AJ1551" s="78"/>
    </row>
    <row r="1552" spans="34:36" x14ac:dyDescent="0.15">
      <c r="AH1552" s="81"/>
      <c r="AI1552" s="82"/>
      <c r="AJ1552" s="78"/>
    </row>
    <row r="1553" spans="34:36" x14ac:dyDescent="0.15">
      <c r="AH1553" s="81"/>
      <c r="AI1553" s="82"/>
      <c r="AJ1553" s="78"/>
    </row>
    <row r="1554" spans="34:36" x14ac:dyDescent="0.15">
      <c r="AH1554" s="81"/>
      <c r="AI1554" s="82"/>
      <c r="AJ1554" s="78"/>
    </row>
    <row r="1555" spans="34:36" x14ac:dyDescent="0.15">
      <c r="AH1555" s="81"/>
      <c r="AI1555" s="82"/>
      <c r="AJ1555" s="78"/>
    </row>
    <row r="1556" spans="34:36" x14ac:dyDescent="0.15">
      <c r="AH1556" s="81"/>
      <c r="AI1556" s="82"/>
      <c r="AJ1556" s="78"/>
    </row>
    <row r="1557" spans="34:36" x14ac:dyDescent="0.15">
      <c r="AH1557" s="81"/>
      <c r="AI1557" s="82"/>
      <c r="AJ1557" s="78"/>
    </row>
    <row r="1558" spans="34:36" x14ac:dyDescent="0.15">
      <c r="AH1558" s="81"/>
      <c r="AI1558" s="82"/>
      <c r="AJ1558" s="78"/>
    </row>
    <row r="1559" spans="34:36" x14ac:dyDescent="0.15">
      <c r="AH1559" s="81"/>
      <c r="AI1559" s="82"/>
      <c r="AJ1559" s="78"/>
    </row>
    <row r="1560" spans="34:36" x14ac:dyDescent="0.15">
      <c r="AH1560" s="81"/>
      <c r="AI1560" s="82"/>
      <c r="AJ1560" s="78"/>
    </row>
    <row r="1561" spans="34:36" x14ac:dyDescent="0.15">
      <c r="AH1561" s="81"/>
      <c r="AI1561" s="82"/>
      <c r="AJ1561" s="78"/>
    </row>
    <row r="1562" spans="34:36" x14ac:dyDescent="0.15">
      <c r="AH1562" s="81"/>
      <c r="AI1562" s="82"/>
      <c r="AJ1562" s="78"/>
    </row>
    <row r="1563" spans="34:36" x14ac:dyDescent="0.15">
      <c r="AH1563" s="81"/>
      <c r="AI1563" s="82"/>
      <c r="AJ1563" s="78"/>
    </row>
    <row r="1564" spans="34:36" x14ac:dyDescent="0.15">
      <c r="AH1564" s="81"/>
      <c r="AI1564" s="82"/>
      <c r="AJ1564" s="78"/>
    </row>
    <row r="1565" spans="34:36" x14ac:dyDescent="0.15">
      <c r="AH1565" s="81"/>
      <c r="AI1565" s="82"/>
      <c r="AJ1565" s="78"/>
    </row>
    <row r="1566" spans="34:36" x14ac:dyDescent="0.15">
      <c r="AH1566" s="81"/>
      <c r="AI1566" s="82"/>
      <c r="AJ1566" s="78"/>
    </row>
    <row r="1567" spans="34:36" x14ac:dyDescent="0.15">
      <c r="AH1567" s="81"/>
      <c r="AI1567" s="82"/>
      <c r="AJ1567" s="78"/>
    </row>
    <row r="1568" spans="34:36" x14ac:dyDescent="0.15">
      <c r="AH1568" s="81"/>
      <c r="AI1568" s="82"/>
      <c r="AJ1568" s="78"/>
    </row>
    <row r="1569" spans="34:36" x14ac:dyDescent="0.15">
      <c r="AH1569" s="81"/>
      <c r="AI1569" s="82"/>
      <c r="AJ1569" s="78"/>
    </row>
    <row r="1570" spans="34:36" x14ac:dyDescent="0.15">
      <c r="AH1570" s="81"/>
      <c r="AI1570" s="82"/>
      <c r="AJ1570" s="78"/>
    </row>
    <row r="1571" spans="34:36" x14ac:dyDescent="0.15">
      <c r="AH1571" s="81"/>
      <c r="AI1571" s="82"/>
      <c r="AJ1571" s="78"/>
    </row>
    <row r="1572" spans="34:36" x14ac:dyDescent="0.15">
      <c r="AH1572" s="81"/>
      <c r="AI1572" s="82"/>
      <c r="AJ1572" s="78"/>
    </row>
    <row r="1573" spans="34:36" x14ac:dyDescent="0.15">
      <c r="AH1573" s="81"/>
      <c r="AI1573" s="82"/>
      <c r="AJ1573" s="78"/>
    </row>
    <row r="1574" spans="34:36" x14ac:dyDescent="0.15">
      <c r="AH1574" s="81"/>
      <c r="AI1574" s="82"/>
      <c r="AJ1574" s="78"/>
    </row>
    <row r="1575" spans="34:36" x14ac:dyDescent="0.15">
      <c r="AH1575" s="81"/>
      <c r="AI1575" s="82"/>
      <c r="AJ1575" s="78"/>
    </row>
    <row r="1576" spans="34:36" x14ac:dyDescent="0.15">
      <c r="AH1576" s="81"/>
      <c r="AI1576" s="82"/>
      <c r="AJ1576" s="78"/>
    </row>
    <row r="1577" spans="34:36" x14ac:dyDescent="0.15">
      <c r="AH1577" s="81"/>
      <c r="AI1577" s="82"/>
      <c r="AJ1577" s="78"/>
    </row>
    <row r="1578" spans="34:36" x14ac:dyDescent="0.15">
      <c r="AH1578" s="81"/>
      <c r="AI1578" s="82"/>
      <c r="AJ1578" s="78"/>
    </row>
    <row r="1579" spans="34:36" x14ac:dyDescent="0.15">
      <c r="AH1579" s="81"/>
      <c r="AI1579" s="82"/>
      <c r="AJ1579" s="78"/>
    </row>
    <row r="1580" spans="34:36" x14ac:dyDescent="0.15">
      <c r="AH1580" s="81"/>
      <c r="AI1580" s="82"/>
      <c r="AJ1580" s="78"/>
    </row>
    <row r="1581" spans="34:36" x14ac:dyDescent="0.15">
      <c r="AH1581" s="81"/>
      <c r="AI1581" s="82"/>
      <c r="AJ1581" s="78"/>
    </row>
    <row r="1582" spans="34:36" x14ac:dyDescent="0.15">
      <c r="AH1582" s="81"/>
      <c r="AI1582" s="82"/>
      <c r="AJ1582" s="78"/>
    </row>
    <row r="1583" spans="34:36" x14ac:dyDescent="0.15">
      <c r="AH1583" s="81"/>
      <c r="AI1583" s="82"/>
      <c r="AJ1583" s="78"/>
    </row>
    <row r="1584" spans="34:36" x14ac:dyDescent="0.15">
      <c r="AH1584" s="81"/>
      <c r="AI1584" s="82"/>
      <c r="AJ1584" s="78"/>
    </row>
    <row r="1585" spans="34:36" x14ac:dyDescent="0.15">
      <c r="AH1585" s="81"/>
      <c r="AI1585" s="82"/>
      <c r="AJ1585" s="78"/>
    </row>
    <row r="1586" spans="34:36" x14ac:dyDescent="0.15">
      <c r="AH1586" s="81"/>
      <c r="AI1586" s="82"/>
      <c r="AJ1586" s="78"/>
    </row>
    <row r="1587" spans="34:36" x14ac:dyDescent="0.15">
      <c r="AH1587" s="81"/>
      <c r="AI1587" s="82"/>
      <c r="AJ1587" s="78"/>
    </row>
    <row r="1588" spans="34:36" x14ac:dyDescent="0.15">
      <c r="AH1588" s="81"/>
      <c r="AI1588" s="82"/>
      <c r="AJ1588" s="78"/>
    </row>
    <row r="1589" spans="34:36" x14ac:dyDescent="0.15">
      <c r="AH1589" s="81"/>
      <c r="AI1589" s="82"/>
      <c r="AJ1589" s="78"/>
    </row>
    <row r="1590" spans="34:36" x14ac:dyDescent="0.15">
      <c r="AH1590" s="81"/>
      <c r="AI1590" s="82"/>
      <c r="AJ1590" s="78"/>
    </row>
    <row r="1591" spans="34:36" x14ac:dyDescent="0.15">
      <c r="AH1591" s="81"/>
      <c r="AI1591" s="82"/>
      <c r="AJ1591" s="78"/>
    </row>
    <row r="1592" spans="34:36" x14ac:dyDescent="0.15">
      <c r="AH1592" s="81"/>
      <c r="AI1592" s="82"/>
      <c r="AJ1592" s="78"/>
    </row>
    <row r="1593" spans="34:36" x14ac:dyDescent="0.15">
      <c r="AH1593" s="81"/>
      <c r="AI1593" s="82"/>
      <c r="AJ1593" s="78"/>
    </row>
    <row r="1594" spans="34:36" x14ac:dyDescent="0.15">
      <c r="AH1594" s="81"/>
      <c r="AI1594" s="82"/>
      <c r="AJ1594" s="78"/>
    </row>
    <row r="1595" spans="34:36" x14ac:dyDescent="0.15">
      <c r="AH1595" s="81"/>
      <c r="AI1595" s="82"/>
      <c r="AJ1595" s="78"/>
    </row>
    <row r="1596" spans="34:36" x14ac:dyDescent="0.15">
      <c r="AH1596" s="81"/>
      <c r="AI1596" s="82"/>
      <c r="AJ1596" s="78"/>
    </row>
    <row r="1597" spans="34:36" x14ac:dyDescent="0.15">
      <c r="AH1597" s="81"/>
      <c r="AI1597" s="82"/>
      <c r="AJ1597" s="78"/>
    </row>
    <row r="1598" spans="34:36" x14ac:dyDescent="0.15">
      <c r="AH1598" s="81"/>
      <c r="AI1598" s="82"/>
      <c r="AJ1598" s="78"/>
    </row>
    <row r="1599" spans="34:36" x14ac:dyDescent="0.15">
      <c r="AH1599" s="81"/>
      <c r="AI1599" s="82"/>
      <c r="AJ1599" s="78"/>
    </row>
    <row r="1600" spans="34:36" x14ac:dyDescent="0.15">
      <c r="AH1600" s="81"/>
      <c r="AI1600" s="82"/>
      <c r="AJ1600" s="78"/>
    </row>
    <row r="1601" spans="34:36" x14ac:dyDescent="0.15">
      <c r="AH1601" s="81"/>
      <c r="AI1601" s="82"/>
      <c r="AJ1601" s="78"/>
    </row>
    <row r="1602" spans="34:36" x14ac:dyDescent="0.15">
      <c r="AH1602" s="81"/>
      <c r="AI1602" s="82"/>
      <c r="AJ1602" s="78"/>
    </row>
    <row r="1603" spans="34:36" x14ac:dyDescent="0.15">
      <c r="AH1603" s="81"/>
      <c r="AI1603" s="82"/>
      <c r="AJ1603" s="78"/>
    </row>
    <row r="1604" spans="34:36" x14ac:dyDescent="0.15">
      <c r="AH1604" s="81"/>
      <c r="AI1604" s="82"/>
      <c r="AJ1604" s="78"/>
    </row>
    <row r="1605" spans="34:36" x14ac:dyDescent="0.15">
      <c r="AH1605" s="81"/>
      <c r="AI1605" s="82"/>
      <c r="AJ1605" s="78"/>
    </row>
    <row r="1606" spans="34:36" x14ac:dyDescent="0.15">
      <c r="AH1606" s="81"/>
      <c r="AI1606" s="82"/>
      <c r="AJ1606" s="78"/>
    </row>
    <row r="1607" spans="34:36" x14ac:dyDescent="0.15">
      <c r="AH1607" s="81"/>
      <c r="AI1607" s="82"/>
      <c r="AJ1607" s="78"/>
    </row>
    <row r="1608" spans="34:36" x14ac:dyDescent="0.15">
      <c r="AH1608" s="81"/>
      <c r="AI1608" s="82"/>
      <c r="AJ1608" s="78"/>
    </row>
    <row r="1609" spans="34:36" x14ac:dyDescent="0.15">
      <c r="AH1609" s="81"/>
      <c r="AI1609" s="82"/>
      <c r="AJ1609" s="78"/>
    </row>
    <row r="1610" spans="34:36" x14ac:dyDescent="0.15">
      <c r="AH1610" s="81"/>
      <c r="AI1610" s="82"/>
      <c r="AJ1610" s="78"/>
    </row>
    <row r="1611" spans="34:36" x14ac:dyDescent="0.15">
      <c r="AH1611" s="81"/>
      <c r="AI1611" s="82"/>
      <c r="AJ1611" s="78"/>
    </row>
    <row r="1612" spans="34:36" x14ac:dyDescent="0.15">
      <c r="AH1612" s="81"/>
      <c r="AI1612" s="82"/>
      <c r="AJ1612" s="78"/>
    </row>
    <row r="1613" spans="34:36" x14ac:dyDescent="0.15">
      <c r="AH1613" s="81"/>
      <c r="AI1613" s="82"/>
      <c r="AJ1613" s="78"/>
    </row>
    <row r="1614" spans="34:36" x14ac:dyDescent="0.15">
      <c r="AH1614" s="81"/>
      <c r="AI1614" s="82"/>
      <c r="AJ1614" s="78"/>
    </row>
    <row r="1615" spans="34:36" x14ac:dyDescent="0.15">
      <c r="AH1615" s="81"/>
      <c r="AI1615" s="82"/>
      <c r="AJ1615" s="78"/>
    </row>
    <row r="1616" spans="34:36" x14ac:dyDescent="0.15">
      <c r="AH1616" s="81"/>
      <c r="AI1616" s="82"/>
      <c r="AJ1616" s="78"/>
    </row>
    <row r="1617" spans="34:36" x14ac:dyDescent="0.15">
      <c r="AH1617" s="81"/>
      <c r="AI1617" s="82"/>
      <c r="AJ1617" s="78"/>
    </row>
    <row r="1618" spans="34:36" x14ac:dyDescent="0.15">
      <c r="AH1618" s="81"/>
      <c r="AI1618" s="82"/>
      <c r="AJ1618" s="78"/>
    </row>
    <row r="1619" spans="34:36" x14ac:dyDescent="0.15">
      <c r="AH1619" s="81"/>
      <c r="AI1619" s="82"/>
      <c r="AJ1619" s="78"/>
    </row>
    <row r="1620" spans="34:36" x14ac:dyDescent="0.15">
      <c r="AH1620" s="81"/>
      <c r="AI1620" s="82"/>
      <c r="AJ1620" s="78"/>
    </row>
    <row r="1621" spans="34:36" x14ac:dyDescent="0.15">
      <c r="AH1621" s="81"/>
      <c r="AI1621" s="82"/>
      <c r="AJ1621" s="78"/>
    </row>
    <row r="1622" spans="34:36" x14ac:dyDescent="0.15">
      <c r="AH1622" s="81"/>
      <c r="AI1622" s="82"/>
      <c r="AJ1622" s="78"/>
    </row>
    <row r="1623" spans="34:36" x14ac:dyDescent="0.15">
      <c r="AH1623" s="81"/>
      <c r="AI1623" s="82"/>
      <c r="AJ1623" s="78"/>
    </row>
    <row r="1624" spans="34:36" x14ac:dyDescent="0.15">
      <c r="AH1624" s="81"/>
      <c r="AI1624" s="82"/>
      <c r="AJ1624" s="78"/>
    </row>
    <row r="1625" spans="34:36" x14ac:dyDescent="0.15">
      <c r="AH1625" s="81"/>
      <c r="AI1625" s="82"/>
      <c r="AJ1625" s="78"/>
    </row>
    <row r="1626" spans="34:36" x14ac:dyDescent="0.15">
      <c r="AH1626" s="81"/>
      <c r="AI1626" s="82"/>
      <c r="AJ1626" s="78"/>
    </row>
    <row r="1627" spans="34:36" x14ac:dyDescent="0.15">
      <c r="AH1627" s="81"/>
      <c r="AI1627" s="82"/>
      <c r="AJ1627" s="78"/>
    </row>
    <row r="1628" spans="34:36" x14ac:dyDescent="0.15">
      <c r="AH1628" s="81"/>
      <c r="AI1628" s="82"/>
      <c r="AJ1628" s="78"/>
    </row>
    <row r="1629" spans="34:36" x14ac:dyDescent="0.15">
      <c r="AH1629" s="81"/>
      <c r="AI1629" s="82"/>
      <c r="AJ1629" s="78"/>
    </row>
    <row r="1630" spans="34:36" x14ac:dyDescent="0.15">
      <c r="AH1630" s="81"/>
      <c r="AI1630" s="82"/>
      <c r="AJ1630" s="78"/>
    </row>
    <row r="1631" spans="34:36" x14ac:dyDescent="0.15">
      <c r="AH1631" s="81"/>
      <c r="AI1631" s="82"/>
      <c r="AJ1631" s="78"/>
    </row>
    <row r="1632" spans="34:36" x14ac:dyDescent="0.15">
      <c r="AH1632" s="81"/>
      <c r="AI1632" s="82"/>
      <c r="AJ1632" s="78"/>
    </row>
    <row r="1633" spans="34:36" x14ac:dyDescent="0.15">
      <c r="AH1633" s="81"/>
      <c r="AI1633" s="82"/>
      <c r="AJ1633" s="78"/>
    </row>
    <row r="1634" spans="34:36" x14ac:dyDescent="0.15">
      <c r="AH1634" s="81"/>
      <c r="AI1634" s="82"/>
      <c r="AJ1634" s="78"/>
    </row>
    <row r="1635" spans="34:36" x14ac:dyDescent="0.15">
      <c r="AH1635" s="81"/>
      <c r="AI1635" s="82"/>
      <c r="AJ1635" s="78"/>
    </row>
    <row r="1636" spans="34:36" x14ac:dyDescent="0.15">
      <c r="AH1636" s="81"/>
      <c r="AI1636" s="82"/>
      <c r="AJ1636" s="78"/>
    </row>
    <row r="1637" spans="34:36" x14ac:dyDescent="0.15">
      <c r="AH1637" s="81"/>
      <c r="AI1637" s="82"/>
      <c r="AJ1637" s="78"/>
    </row>
    <row r="1638" spans="34:36" x14ac:dyDescent="0.15">
      <c r="AH1638" s="81"/>
      <c r="AI1638" s="82"/>
      <c r="AJ1638" s="78"/>
    </row>
    <row r="1639" spans="34:36" x14ac:dyDescent="0.15">
      <c r="AH1639" s="81"/>
      <c r="AI1639" s="82"/>
      <c r="AJ1639" s="78"/>
    </row>
    <row r="1640" spans="34:36" x14ac:dyDescent="0.15">
      <c r="AH1640" s="81"/>
      <c r="AI1640" s="82"/>
      <c r="AJ1640" s="78"/>
    </row>
    <row r="1641" spans="34:36" x14ac:dyDescent="0.15">
      <c r="AH1641" s="81"/>
      <c r="AI1641" s="82"/>
      <c r="AJ1641" s="78"/>
    </row>
    <row r="1642" spans="34:36" x14ac:dyDescent="0.15">
      <c r="AH1642" s="81"/>
      <c r="AI1642" s="82"/>
      <c r="AJ1642" s="78"/>
    </row>
    <row r="1643" spans="34:36" x14ac:dyDescent="0.15">
      <c r="AH1643" s="81"/>
      <c r="AI1643" s="82"/>
      <c r="AJ1643" s="78"/>
    </row>
    <row r="1644" spans="34:36" x14ac:dyDescent="0.15">
      <c r="AH1644" s="81"/>
      <c r="AI1644" s="82"/>
      <c r="AJ1644" s="78"/>
    </row>
    <row r="1645" spans="34:36" x14ac:dyDescent="0.15">
      <c r="AH1645" s="81"/>
      <c r="AI1645" s="82"/>
      <c r="AJ1645" s="78"/>
    </row>
    <row r="1646" spans="34:36" x14ac:dyDescent="0.15">
      <c r="AH1646" s="81"/>
      <c r="AI1646" s="82"/>
      <c r="AJ1646" s="78"/>
    </row>
    <row r="1647" spans="34:36" x14ac:dyDescent="0.15">
      <c r="AH1647" s="81"/>
      <c r="AI1647" s="82"/>
      <c r="AJ1647" s="78"/>
    </row>
    <row r="1648" spans="34:36" x14ac:dyDescent="0.15">
      <c r="AH1648" s="81"/>
      <c r="AI1648" s="82"/>
      <c r="AJ1648" s="78"/>
    </row>
    <row r="1649" spans="34:36" x14ac:dyDescent="0.15">
      <c r="AH1649" s="81"/>
      <c r="AI1649" s="82"/>
      <c r="AJ1649" s="78"/>
    </row>
    <row r="1650" spans="34:36" x14ac:dyDescent="0.15">
      <c r="AH1650" s="81"/>
      <c r="AI1650" s="82"/>
      <c r="AJ1650" s="78"/>
    </row>
    <row r="1651" spans="34:36" x14ac:dyDescent="0.15">
      <c r="AH1651" s="81"/>
      <c r="AI1651" s="82"/>
      <c r="AJ1651" s="78"/>
    </row>
    <row r="1652" spans="34:36" x14ac:dyDescent="0.15">
      <c r="AH1652" s="81"/>
      <c r="AI1652" s="82"/>
      <c r="AJ1652" s="78"/>
    </row>
    <row r="1653" spans="34:36" x14ac:dyDescent="0.15">
      <c r="AH1653" s="81"/>
      <c r="AI1653" s="82"/>
      <c r="AJ1653" s="78"/>
    </row>
    <row r="1654" spans="34:36" x14ac:dyDescent="0.15">
      <c r="AH1654" s="81"/>
      <c r="AI1654" s="82"/>
      <c r="AJ1654" s="78"/>
    </row>
    <row r="1655" spans="34:36" x14ac:dyDescent="0.15">
      <c r="AH1655" s="81"/>
      <c r="AI1655" s="82"/>
      <c r="AJ1655" s="78"/>
    </row>
    <row r="1656" spans="34:36" x14ac:dyDescent="0.15">
      <c r="AH1656" s="81"/>
      <c r="AI1656" s="82"/>
      <c r="AJ1656" s="78"/>
    </row>
    <row r="1657" spans="34:36" x14ac:dyDescent="0.15">
      <c r="AH1657" s="81"/>
      <c r="AI1657" s="82"/>
      <c r="AJ1657" s="78"/>
    </row>
    <row r="1658" spans="34:36" x14ac:dyDescent="0.15">
      <c r="AH1658" s="81"/>
      <c r="AI1658" s="82"/>
      <c r="AJ1658" s="78"/>
    </row>
    <row r="1659" spans="34:36" x14ac:dyDescent="0.15">
      <c r="AH1659" s="81"/>
      <c r="AI1659" s="82"/>
      <c r="AJ1659" s="78"/>
    </row>
    <row r="1660" spans="34:36" x14ac:dyDescent="0.15">
      <c r="AH1660" s="81"/>
      <c r="AI1660" s="82"/>
      <c r="AJ1660" s="78"/>
    </row>
    <row r="1661" spans="34:36" x14ac:dyDescent="0.15">
      <c r="AH1661" s="81"/>
      <c r="AI1661" s="82"/>
      <c r="AJ1661" s="78"/>
    </row>
    <row r="1662" spans="34:36" x14ac:dyDescent="0.15">
      <c r="AH1662" s="81"/>
      <c r="AI1662" s="82"/>
      <c r="AJ1662" s="78"/>
    </row>
    <row r="1663" spans="34:36" x14ac:dyDescent="0.15">
      <c r="AH1663" s="81"/>
      <c r="AI1663" s="82"/>
      <c r="AJ1663" s="78"/>
    </row>
    <row r="1664" spans="34:36" x14ac:dyDescent="0.15">
      <c r="AH1664" s="81"/>
      <c r="AI1664" s="82"/>
      <c r="AJ1664" s="78"/>
    </row>
    <row r="1665" spans="34:36" x14ac:dyDescent="0.15">
      <c r="AH1665" s="81"/>
      <c r="AI1665" s="82"/>
      <c r="AJ1665" s="78"/>
    </row>
    <row r="1666" spans="34:36" x14ac:dyDescent="0.15">
      <c r="AH1666" s="81"/>
      <c r="AI1666" s="82"/>
      <c r="AJ1666" s="78"/>
    </row>
    <row r="1667" spans="34:36" x14ac:dyDescent="0.15">
      <c r="AH1667" s="81"/>
      <c r="AI1667" s="82"/>
      <c r="AJ1667" s="78"/>
    </row>
    <row r="1668" spans="34:36" x14ac:dyDescent="0.15">
      <c r="AH1668" s="81"/>
      <c r="AI1668" s="82"/>
      <c r="AJ1668" s="78"/>
    </row>
    <row r="1669" spans="34:36" x14ac:dyDescent="0.15">
      <c r="AH1669" s="81"/>
      <c r="AI1669" s="82"/>
      <c r="AJ1669" s="78"/>
    </row>
    <row r="1670" spans="34:36" x14ac:dyDescent="0.15">
      <c r="AH1670" s="81"/>
      <c r="AI1670" s="82"/>
      <c r="AJ1670" s="78"/>
    </row>
    <row r="1671" spans="34:36" x14ac:dyDescent="0.15">
      <c r="AH1671" s="81"/>
      <c r="AI1671" s="82"/>
      <c r="AJ1671" s="78"/>
    </row>
    <row r="1672" spans="34:36" x14ac:dyDescent="0.15">
      <c r="AH1672" s="81"/>
      <c r="AI1672" s="82"/>
      <c r="AJ1672" s="78"/>
    </row>
    <row r="1673" spans="34:36" x14ac:dyDescent="0.15">
      <c r="AH1673" s="81"/>
      <c r="AI1673" s="82"/>
      <c r="AJ1673" s="78"/>
    </row>
    <row r="1674" spans="34:36" x14ac:dyDescent="0.15">
      <c r="AH1674" s="81"/>
      <c r="AI1674" s="82"/>
      <c r="AJ1674" s="78"/>
    </row>
    <row r="1675" spans="34:36" x14ac:dyDescent="0.15">
      <c r="AH1675" s="81"/>
      <c r="AI1675" s="82"/>
      <c r="AJ1675" s="78"/>
    </row>
    <row r="1676" spans="34:36" x14ac:dyDescent="0.15">
      <c r="AH1676" s="81"/>
      <c r="AI1676" s="82"/>
      <c r="AJ1676" s="78"/>
    </row>
    <row r="1677" spans="34:36" x14ac:dyDescent="0.15">
      <c r="AH1677" s="81"/>
      <c r="AI1677" s="82"/>
      <c r="AJ1677" s="78"/>
    </row>
    <row r="1678" spans="34:36" x14ac:dyDescent="0.15">
      <c r="AH1678" s="81"/>
      <c r="AI1678" s="82"/>
      <c r="AJ1678" s="78"/>
    </row>
    <row r="1679" spans="34:36" x14ac:dyDescent="0.15">
      <c r="AH1679" s="81"/>
      <c r="AI1679" s="82"/>
      <c r="AJ1679" s="78"/>
    </row>
    <row r="1680" spans="34:36" x14ac:dyDescent="0.15">
      <c r="AH1680" s="81"/>
      <c r="AI1680" s="82"/>
      <c r="AJ1680" s="78"/>
    </row>
    <row r="1681" spans="34:36" x14ac:dyDescent="0.15">
      <c r="AH1681" s="81"/>
      <c r="AI1681" s="82"/>
      <c r="AJ1681" s="78"/>
    </row>
    <row r="1682" spans="34:36" x14ac:dyDescent="0.15">
      <c r="AH1682" s="81"/>
      <c r="AI1682" s="82"/>
      <c r="AJ1682" s="78"/>
    </row>
    <row r="1683" spans="34:36" x14ac:dyDescent="0.15">
      <c r="AH1683" s="81"/>
      <c r="AI1683" s="82"/>
      <c r="AJ1683" s="78"/>
    </row>
    <row r="1684" spans="34:36" x14ac:dyDescent="0.15">
      <c r="AH1684" s="81"/>
      <c r="AI1684" s="82"/>
      <c r="AJ1684" s="78"/>
    </row>
    <row r="1685" spans="34:36" x14ac:dyDescent="0.15">
      <c r="AH1685" s="81"/>
      <c r="AI1685" s="82"/>
      <c r="AJ1685" s="78"/>
    </row>
    <row r="1686" spans="34:36" x14ac:dyDescent="0.15">
      <c r="AH1686" s="81"/>
      <c r="AI1686" s="82"/>
      <c r="AJ1686" s="78"/>
    </row>
    <row r="1687" spans="34:36" x14ac:dyDescent="0.15">
      <c r="AH1687" s="81"/>
      <c r="AI1687" s="82"/>
      <c r="AJ1687" s="78"/>
    </row>
    <row r="1688" spans="34:36" x14ac:dyDescent="0.15">
      <c r="AH1688" s="81"/>
      <c r="AI1688" s="82"/>
      <c r="AJ1688" s="78"/>
    </row>
    <row r="1689" spans="34:36" x14ac:dyDescent="0.15">
      <c r="AH1689" s="81"/>
      <c r="AI1689" s="82"/>
      <c r="AJ1689" s="78"/>
    </row>
    <row r="1690" spans="34:36" x14ac:dyDescent="0.15">
      <c r="AH1690" s="81"/>
      <c r="AI1690" s="82"/>
      <c r="AJ1690" s="78"/>
    </row>
    <row r="1691" spans="34:36" x14ac:dyDescent="0.15">
      <c r="AH1691" s="81"/>
      <c r="AI1691" s="82"/>
      <c r="AJ1691" s="78"/>
    </row>
    <row r="1692" spans="34:36" x14ac:dyDescent="0.15">
      <c r="AH1692" s="81"/>
      <c r="AI1692" s="82"/>
      <c r="AJ1692" s="78"/>
    </row>
    <row r="1693" spans="34:36" x14ac:dyDescent="0.15">
      <c r="AH1693" s="81"/>
      <c r="AI1693" s="82"/>
      <c r="AJ1693" s="78"/>
    </row>
    <row r="1694" spans="34:36" x14ac:dyDescent="0.15">
      <c r="AH1694" s="81"/>
      <c r="AI1694" s="82"/>
      <c r="AJ1694" s="78"/>
    </row>
    <row r="1695" spans="34:36" x14ac:dyDescent="0.15">
      <c r="AH1695" s="81"/>
      <c r="AI1695" s="82"/>
      <c r="AJ1695" s="78"/>
    </row>
    <row r="1696" spans="34:36" x14ac:dyDescent="0.15">
      <c r="AH1696" s="81"/>
      <c r="AI1696" s="82"/>
      <c r="AJ1696" s="78"/>
    </row>
    <row r="1697" spans="34:36" x14ac:dyDescent="0.15">
      <c r="AH1697" s="81"/>
      <c r="AI1697" s="82"/>
      <c r="AJ1697" s="78"/>
    </row>
    <row r="1698" spans="34:36" x14ac:dyDescent="0.15">
      <c r="AH1698" s="81"/>
      <c r="AI1698" s="82"/>
      <c r="AJ1698" s="78"/>
    </row>
    <row r="1699" spans="34:36" x14ac:dyDescent="0.15">
      <c r="AH1699" s="81"/>
      <c r="AI1699" s="82"/>
      <c r="AJ1699" s="78"/>
    </row>
    <row r="1700" spans="34:36" x14ac:dyDescent="0.15">
      <c r="AH1700" s="81"/>
      <c r="AI1700" s="82"/>
      <c r="AJ1700" s="78"/>
    </row>
    <row r="1701" spans="34:36" x14ac:dyDescent="0.15">
      <c r="AH1701" s="81"/>
      <c r="AI1701" s="82"/>
      <c r="AJ1701" s="78"/>
    </row>
    <row r="1702" spans="34:36" x14ac:dyDescent="0.15">
      <c r="AH1702" s="81"/>
      <c r="AI1702" s="82"/>
      <c r="AJ1702" s="78"/>
    </row>
    <row r="1703" spans="34:36" x14ac:dyDescent="0.15">
      <c r="AH1703" s="81"/>
      <c r="AI1703" s="82"/>
      <c r="AJ1703" s="78"/>
    </row>
    <row r="1704" spans="34:36" x14ac:dyDescent="0.15">
      <c r="AH1704" s="81"/>
      <c r="AI1704" s="82"/>
      <c r="AJ1704" s="78"/>
    </row>
    <row r="1705" spans="34:36" x14ac:dyDescent="0.15">
      <c r="AH1705" s="81"/>
      <c r="AI1705" s="82"/>
      <c r="AJ1705" s="78"/>
    </row>
    <row r="1706" spans="34:36" x14ac:dyDescent="0.15">
      <c r="AH1706" s="81"/>
      <c r="AI1706" s="82"/>
      <c r="AJ1706" s="78"/>
    </row>
    <row r="1707" spans="34:36" x14ac:dyDescent="0.15">
      <c r="AH1707" s="81"/>
      <c r="AI1707" s="82"/>
      <c r="AJ1707" s="78"/>
    </row>
    <row r="1708" spans="34:36" x14ac:dyDescent="0.15">
      <c r="AH1708" s="81"/>
      <c r="AI1708" s="82"/>
      <c r="AJ1708" s="78"/>
    </row>
    <row r="1709" spans="34:36" x14ac:dyDescent="0.15">
      <c r="AH1709" s="81"/>
      <c r="AI1709" s="82"/>
      <c r="AJ1709" s="78"/>
    </row>
    <row r="1710" spans="34:36" x14ac:dyDescent="0.15">
      <c r="AH1710" s="81"/>
      <c r="AI1710" s="82"/>
      <c r="AJ1710" s="78"/>
    </row>
    <row r="1711" spans="34:36" x14ac:dyDescent="0.15">
      <c r="AH1711" s="81"/>
      <c r="AI1711" s="82"/>
      <c r="AJ1711" s="78"/>
    </row>
    <row r="1712" spans="34:36" x14ac:dyDescent="0.15">
      <c r="AH1712" s="81"/>
      <c r="AI1712" s="82"/>
      <c r="AJ1712" s="78"/>
    </row>
    <row r="1713" spans="34:36" x14ac:dyDescent="0.15">
      <c r="AH1713" s="81"/>
      <c r="AI1713" s="82"/>
      <c r="AJ1713" s="78"/>
    </row>
    <row r="1714" spans="34:36" x14ac:dyDescent="0.15">
      <c r="AH1714" s="81"/>
      <c r="AI1714" s="82"/>
      <c r="AJ1714" s="78"/>
    </row>
    <row r="1715" spans="34:36" x14ac:dyDescent="0.15">
      <c r="AH1715" s="81"/>
      <c r="AI1715" s="82"/>
      <c r="AJ1715" s="78"/>
    </row>
    <row r="1716" spans="34:36" x14ac:dyDescent="0.15">
      <c r="AH1716" s="81"/>
      <c r="AI1716" s="82"/>
      <c r="AJ1716" s="78"/>
    </row>
    <row r="1717" spans="34:36" x14ac:dyDescent="0.15">
      <c r="AH1717" s="81"/>
      <c r="AI1717" s="82"/>
      <c r="AJ1717" s="78"/>
    </row>
    <row r="1718" spans="34:36" x14ac:dyDescent="0.15">
      <c r="AH1718" s="81"/>
      <c r="AI1718" s="82"/>
      <c r="AJ1718" s="78"/>
    </row>
    <row r="1719" spans="34:36" x14ac:dyDescent="0.15">
      <c r="AH1719" s="81"/>
      <c r="AI1719" s="82"/>
      <c r="AJ1719" s="78"/>
    </row>
    <row r="1720" spans="34:36" x14ac:dyDescent="0.15">
      <c r="AH1720" s="81"/>
      <c r="AI1720" s="82"/>
      <c r="AJ1720" s="78"/>
    </row>
    <row r="1721" spans="34:36" x14ac:dyDescent="0.15">
      <c r="AH1721" s="81"/>
      <c r="AI1721" s="82"/>
      <c r="AJ1721" s="78"/>
    </row>
    <row r="1722" spans="34:36" x14ac:dyDescent="0.15">
      <c r="AH1722" s="81"/>
      <c r="AI1722" s="82"/>
      <c r="AJ1722" s="78"/>
    </row>
    <row r="1723" spans="34:36" x14ac:dyDescent="0.15">
      <c r="AH1723" s="81"/>
      <c r="AI1723" s="82"/>
      <c r="AJ1723" s="78"/>
    </row>
    <row r="1724" spans="34:36" x14ac:dyDescent="0.15">
      <c r="AH1724" s="81"/>
      <c r="AI1724" s="82"/>
      <c r="AJ1724" s="78"/>
    </row>
    <row r="1725" spans="34:36" x14ac:dyDescent="0.15">
      <c r="AH1725" s="81"/>
      <c r="AI1725" s="82"/>
      <c r="AJ1725" s="78"/>
    </row>
    <row r="1726" spans="34:36" x14ac:dyDescent="0.15">
      <c r="AH1726" s="81"/>
      <c r="AI1726" s="82"/>
      <c r="AJ1726" s="78"/>
    </row>
    <row r="1727" spans="34:36" x14ac:dyDescent="0.15">
      <c r="AH1727" s="81"/>
      <c r="AI1727" s="82"/>
      <c r="AJ1727" s="78"/>
    </row>
    <row r="1728" spans="34:36" x14ac:dyDescent="0.15">
      <c r="AH1728" s="81"/>
      <c r="AI1728" s="82"/>
      <c r="AJ1728" s="78"/>
    </row>
    <row r="1729" spans="34:36" x14ac:dyDescent="0.15">
      <c r="AH1729" s="81"/>
      <c r="AI1729" s="82"/>
      <c r="AJ1729" s="78"/>
    </row>
    <row r="1730" spans="34:36" x14ac:dyDescent="0.15">
      <c r="AH1730" s="81"/>
      <c r="AI1730" s="82"/>
      <c r="AJ1730" s="78"/>
    </row>
    <row r="1731" spans="34:36" x14ac:dyDescent="0.15">
      <c r="AH1731" s="81"/>
      <c r="AI1731" s="82"/>
      <c r="AJ1731" s="78"/>
    </row>
    <row r="1732" spans="34:36" x14ac:dyDescent="0.15">
      <c r="AH1732" s="81"/>
      <c r="AI1732" s="82"/>
      <c r="AJ1732" s="78"/>
    </row>
    <row r="1733" spans="34:36" x14ac:dyDescent="0.15">
      <c r="AH1733" s="81"/>
      <c r="AI1733" s="82"/>
      <c r="AJ1733" s="78"/>
    </row>
    <row r="1734" spans="34:36" x14ac:dyDescent="0.15">
      <c r="AH1734" s="81"/>
      <c r="AI1734" s="82"/>
      <c r="AJ1734" s="78"/>
    </row>
    <row r="1735" spans="34:36" x14ac:dyDescent="0.15">
      <c r="AH1735" s="81"/>
      <c r="AI1735" s="82"/>
      <c r="AJ1735" s="78"/>
    </row>
    <row r="1736" spans="34:36" x14ac:dyDescent="0.15">
      <c r="AH1736" s="81"/>
      <c r="AI1736" s="82"/>
      <c r="AJ1736" s="78"/>
    </row>
    <row r="1737" spans="34:36" x14ac:dyDescent="0.15">
      <c r="AH1737" s="81"/>
      <c r="AI1737" s="82"/>
      <c r="AJ1737" s="78"/>
    </row>
    <row r="1738" spans="34:36" x14ac:dyDescent="0.15">
      <c r="AH1738" s="81"/>
      <c r="AI1738" s="82"/>
      <c r="AJ1738" s="78"/>
    </row>
    <row r="1739" spans="34:36" x14ac:dyDescent="0.15">
      <c r="AH1739" s="81"/>
      <c r="AI1739" s="82"/>
      <c r="AJ1739" s="78"/>
    </row>
    <row r="1740" spans="34:36" x14ac:dyDescent="0.15">
      <c r="AH1740" s="81"/>
      <c r="AI1740" s="82"/>
      <c r="AJ1740" s="78"/>
    </row>
    <row r="1741" spans="34:36" x14ac:dyDescent="0.15">
      <c r="AH1741" s="81"/>
      <c r="AI1741" s="82"/>
      <c r="AJ1741" s="78"/>
    </row>
    <row r="1742" spans="34:36" x14ac:dyDescent="0.15">
      <c r="AH1742" s="81"/>
      <c r="AI1742" s="82"/>
      <c r="AJ1742" s="78"/>
    </row>
    <row r="1743" spans="34:36" x14ac:dyDescent="0.15">
      <c r="AH1743" s="81"/>
      <c r="AI1743" s="82"/>
      <c r="AJ1743" s="78"/>
    </row>
    <row r="1744" spans="34:36" x14ac:dyDescent="0.15">
      <c r="AH1744" s="81"/>
      <c r="AI1744" s="82"/>
      <c r="AJ1744" s="78"/>
    </row>
    <row r="1745" spans="34:36" x14ac:dyDescent="0.15">
      <c r="AH1745" s="81"/>
      <c r="AI1745" s="82"/>
      <c r="AJ1745" s="78"/>
    </row>
    <row r="1746" spans="34:36" x14ac:dyDescent="0.15">
      <c r="AH1746" s="81"/>
      <c r="AI1746" s="82"/>
      <c r="AJ1746" s="78"/>
    </row>
    <row r="1747" spans="34:36" x14ac:dyDescent="0.15">
      <c r="AH1747" s="81"/>
      <c r="AI1747" s="82"/>
      <c r="AJ1747" s="78"/>
    </row>
    <row r="1748" spans="34:36" x14ac:dyDescent="0.15">
      <c r="AH1748" s="81"/>
      <c r="AI1748" s="82"/>
      <c r="AJ1748" s="78"/>
    </row>
    <row r="1749" spans="34:36" x14ac:dyDescent="0.15">
      <c r="AH1749" s="81"/>
      <c r="AI1749" s="82"/>
      <c r="AJ1749" s="78"/>
    </row>
    <row r="1750" spans="34:36" x14ac:dyDescent="0.15">
      <c r="AH1750" s="81"/>
      <c r="AI1750" s="82"/>
      <c r="AJ1750" s="78"/>
    </row>
    <row r="1751" spans="34:36" x14ac:dyDescent="0.15">
      <c r="AH1751" s="81"/>
      <c r="AI1751" s="82"/>
      <c r="AJ1751" s="78"/>
    </row>
    <row r="1752" spans="34:36" x14ac:dyDescent="0.15">
      <c r="AH1752" s="81"/>
      <c r="AI1752" s="82"/>
      <c r="AJ1752" s="78"/>
    </row>
    <row r="1753" spans="34:36" x14ac:dyDescent="0.15">
      <c r="AH1753" s="81"/>
      <c r="AI1753" s="82"/>
      <c r="AJ1753" s="78"/>
    </row>
    <row r="1754" spans="34:36" x14ac:dyDescent="0.15">
      <c r="AH1754" s="81"/>
      <c r="AI1754" s="82"/>
      <c r="AJ1754" s="78"/>
    </row>
    <row r="1755" spans="34:36" x14ac:dyDescent="0.15">
      <c r="AH1755" s="81"/>
      <c r="AI1755" s="82"/>
      <c r="AJ1755" s="78"/>
    </row>
    <row r="1756" spans="34:36" x14ac:dyDescent="0.15">
      <c r="AH1756" s="81"/>
      <c r="AI1756" s="82"/>
      <c r="AJ1756" s="78"/>
    </row>
    <row r="1757" spans="34:36" x14ac:dyDescent="0.15">
      <c r="AH1757" s="81"/>
      <c r="AI1757" s="82"/>
      <c r="AJ1757" s="78"/>
    </row>
    <row r="1758" spans="34:36" x14ac:dyDescent="0.15">
      <c r="AH1758" s="81"/>
      <c r="AI1758" s="82"/>
      <c r="AJ1758" s="78"/>
    </row>
    <row r="1759" spans="34:36" x14ac:dyDescent="0.15">
      <c r="AH1759" s="81"/>
      <c r="AI1759" s="82"/>
      <c r="AJ1759" s="78"/>
    </row>
    <row r="1760" spans="34:36" x14ac:dyDescent="0.15">
      <c r="AH1760" s="81"/>
      <c r="AI1760" s="82"/>
      <c r="AJ1760" s="78"/>
    </row>
    <row r="1761" spans="34:36" x14ac:dyDescent="0.15">
      <c r="AH1761" s="81"/>
      <c r="AI1761" s="82"/>
      <c r="AJ1761" s="78"/>
    </row>
    <row r="1762" spans="34:36" x14ac:dyDescent="0.15">
      <c r="AH1762" s="81"/>
      <c r="AI1762" s="82"/>
      <c r="AJ1762" s="78"/>
    </row>
    <row r="1763" spans="34:36" x14ac:dyDescent="0.15">
      <c r="AH1763" s="81"/>
      <c r="AI1763" s="82"/>
      <c r="AJ1763" s="78"/>
    </row>
    <row r="1764" spans="34:36" x14ac:dyDescent="0.15">
      <c r="AH1764" s="81"/>
      <c r="AI1764" s="82"/>
      <c r="AJ1764" s="78"/>
    </row>
    <row r="1765" spans="34:36" x14ac:dyDescent="0.15">
      <c r="AH1765" s="81"/>
      <c r="AI1765" s="82"/>
      <c r="AJ1765" s="78"/>
    </row>
    <row r="1766" spans="34:36" x14ac:dyDescent="0.15">
      <c r="AH1766" s="81"/>
      <c r="AI1766" s="82"/>
      <c r="AJ1766" s="78"/>
    </row>
    <row r="1767" spans="34:36" x14ac:dyDescent="0.15">
      <c r="AH1767" s="81"/>
      <c r="AI1767" s="82"/>
      <c r="AJ1767" s="78"/>
    </row>
    <row r="1768" spans="34:36" x14ac:dyDescent="0.15">
      <c r="AH1768" s="81"/>
      <c r="AI1768" s="82"/>
      <c r="AJ1768" s="78"/>
    </row>
    <row r="1769" spans="34:36" x14ac:dyDescent="0.15">
      <c r="AH1769" s="81"/>
      <c r="AI1769" s="82"/>
      <c r="AJ1769" s="78"/>
    </row>
    <row r="1770" spans="34:36" x14ac:dyDescent="0.15">
      <c r="AH1770" s="81"/>
      <c r="AI1770" s="82"/>
      <c r="AJ1770" s="78"/>
    </row>
    <row r="1771" spans="34:36" x14ac:dyDescent="0.15">
      <c r="AH1771" s="81"/>
      <c r="AI1771" s="82"/>
      <c r="AJ1771" s="78"/>
    </row>
    <row r="1772" spans="34:36" x14ac:dyDescent="0.15">
      <c r="AH1772" s="81"/>
      <c r="AI1772" s="82"/>
      <c r="AJ1772" s="78"/>
    </row>
    <row r="1773" spans="34:36" x14ac:dyDescent="0.15">
      <c r="AH1773" s="81"/>
      <c r="AI1773" s="82"/>
      <c r="AJ1773" s="78"/>
    </row>
    <row r="1774" spans="34:36" x14ac:dyDescent="0.15">
      <c r="AH1774" s="81"/>
      <c r="AI1774" s="82"/>
      <c r="AJ1774" s="78"/>
    </row>
    <row r="1775" spans="34:36" x14ac:dyDescent="0.15">
      <c r="AH1775" s="81"/>
      <c r="AI1775" s="82"/>
      <c r="AJ1775" s="78"/>
    </row>
    <row r="1776" spans="34:36" x14ac:dyDescent="0.15">
      <c r="AH1776" s="81"/>
      <c r="AI1776" s="82"/>
      <c r="AJ1776" s="78"/>
    </row>
    <row r="1777" spans="34:36" x14ac:dyDescent="0.15">
      <c r="AH1777" s="81"/>
      <c r="AI1777" s="82"/>
      <c r="AJ1777" s="78"/>
    </row>
    <row r="1778" spans="34:36" x14ac:dyDescent="0.15">
      <c r="AH1778" s="81"/>
      <c r="AI1778" s="82"/>
      <c r="AJ1778" s="78"/>
    </row>
    <row r="1779" spans="34:36" x14ac:dyDescent="0.15">
      <c r="AH1779" s="81"/>
      <c r="AI1779" s="82"/>
      <c r="AJ1779" s="78"/>
    </row>
    <row r="1780" spans="34:36" x14ac:dyDescent="0.15">
      <c r="AH1780" s="81"/>
      <c r="AI1780" s="82"/>
      <c r="AJ1780" s="78"/>
    </row>
    <row r="1781" spans="34:36" x14ac:dyDescent="0.15">
      <c r="AH1781" s="81"/>
      <c r="AI1781" s="82"/>
      <c r="AJ1781" s="78"/>
    </row>
    <row r="1782" spans="34:36" x14ac:dyDescent="0.15">
      <c r="AH1782" s="81"/>
      <c r="AI1782" s="82"/>
      <c r="AJ1782" s="78"/>
    </row>
    <row r="1783" spans="34:36" x14ac:dyDescent="0.15">
      <c r="AH1783" s="81"/>
      <c r="AI1783" s="82"/>
      <c r="AJ1783" s="78"/>
    </row>
    <row r="1784" spans="34:36" x14ac:dyDescent="0.15">
      <c r="AH1784" s="81"/>
      <c r="AI1784" s="82"/>
      <c r="AJ1784" s="78"/>
    </row>
    <row r="1785" spans="34:36" x14ac:dyDescent="0.15">
      <c r="AH1785" s="81"/>
      <c r="AI1785" s="82"/>
      <c r="AJ1785" s="78"/>
    </row>
    <row r="1786" spans="34:36" x14ac:dyDescent="0.15">
      <c r="AH1786" s="81"/>
      <c r="AI1786" s="82"/>
      <c r="AJ1786" s="78"/>
    </row>
    <row r="1787" spans="34:36" x14ac:dyDescent="0.15">
      <c r="AH1787" s="81"/>
      <c r="AI1787" s="82"/>
      <c r="AJ1787" s="78"/>
    </row>
    <row r="1788" spans="34:36" x14ac:dyDescent="0.15">
      <c r="AH1788" s="81"/>
      <c r="AI1788" s="82"/>
      <c r="AJ1788" s="78"/>
    </row>
    <row r="1789" spans="34:36" x14ac:dyDescent="0.15">
      <c r="AH1789" s="81"/>
      <c r="AI1789" s="82"/>
      <c r="AJ1789" s="78"/>
    </row>
    <row r="1790" spans="34:36" x14ac:dyDescent="0.15">
      <c r="AH1790" s="81"/>
      <c r="AI1790" s="82"/>
      <c r="AJ1790" s="78"/>
    </row>
    <row r="1791" spans="34:36" x14ac:dyDescent="0.15">
      <c r="AH1791" s="81"/>
      <c r="AI1791" s="82"/>
      <c r="AJ1791" s="78"/>
    </row>
    <row r="1792" spans="34:36" x14ac:dyDescent="0.15">
      <c r="AH1792" s="81"/>
      <c r="AI1792" s="82"/>
      <c r="AJ1792" s="78"/>
    </row>
    <row r="1793" spans="34:36" x14ac:dyDescent="0.15">
      <c r="AH1793" s="81"/>
      <c r="AI1793" s="82"/>
      <c r="AJ1793" s="78"/>
    </row>
    <row r="1794" spans="34:36" x14ac:dyDescent="0.15">
      <c r="AH1794" s="81"/>
      <c r="AI1794" s="82"/>
      <c r="AJ1794" s="78"/>
    </row>
    <row r="1795" spans="34:36" x14ac:dyDescent="0.15">
      <c r="AH1795" s="81"/>
      <c r="AI1795" s="82"/>
      <c r="AJ1795" s="78"/>
    </row>
    <row r="1796" spans="34:36" x14ac:dyDescent="0.15">
      <c r="AH1796" s="81"/>
      <c r="AI1796" s="82"/>
      <c r="AJ1796" s="78"/>
    </row>
    <row r="1797" spans="34:36" x14ac:dyDescent="0.15">
      <c r="AH1797" s="81"/>
      <c r="AI1797" s="82"/>
      <c r="AJ1797" s="78"/>
    </row>
    <row r="1798" spans="34:36" x14ac:dyDescent="0.15">
      <c r="AH1798" s="81"/>
      <c r="AI1798" s="82"/>
      <c r="AJ1798" s="78"/>
    </row>
    <row r="1799" spans="34:36" x14ac:dyDescent="0.15">
      <c r="AH1799" s="81"/>
      <c r="AI1799" s="82"/>
      <c r="AJ1799" s="78"/>
    </row>
    <row r="1800" spans="34:36" x14ac:dyDescent="0.15">
      <c r="AH1800" s="81"/>
      <c r="AI1800" s="82"/>
      <c r="AJ1800" s="78"/>
    </row>
    <row r="1801" spans="34:36" x14ac:dyDescent="0.15">
      <c r="AH1801" s="81"/>
      <c r="AI1801" s="82"/>
      <c r="AJ1801" s="78"/>
    </row>
    <row r="1802" spans="34:36" x14ac:dyDescent="0.15">
      <c r="AH1802" s="81"/>
      <c r="AI1802" s="82"/>
      <c r="AJ1802" s="78"/>
    </row>
    <row r="1803" spans="34:36" x14ac:dyDescent="0.15">
      <c r="AH1803" s="81"/>
      <c r="AI1803" s="82"/>
      <c r="AJ1803" s="78"/>
    </row>
    <row r="1804" spans="34:36" x14ac:dyDescent="0.15">
      <c r="AH1804" s="81"/>
      <c r="AI1804" s="82"/>
      <c r="AJ1804" s="78"/>
    </row>
    <row r="1805" spans="34:36" x14ac:dyDescent="0.15">
      <c r="AH1805" s="81"/>
      <c r="AI1805" s="82"/>
      <c r="AJ1805" s="78"/>
    </row>
    <row r="1806" spans="34:36" x14ac:dyDescent="0.15">
      <c r="AH1806" s="81"/>
      <c r="AI1806" s="82"/>
      <c r="AJ1806" s="78"/>
    </row>
    <row r="1807" spans="34:36" x14ac:dyDescent="0.15">
      <c r="AH1807" s="81"/>
      <c r="AI1807" s="82"/>
      <c r="AJ1807" s="78"/>
    </row>
    <row r="1808" spans="34:36" x14ac:dyDescent="0.15">
      <c r="AH1808" s="81"/>
      <c r="AI1808" s="82"/>
      <c r="AJ1808" s="78"/>
    </row>
    <row r="1809" spans="34:36" x14ac:dyDescent="0.15">
      <c r="AH1809" s="81"/>
      <c r="AI1809" s="82"/>
      <c r="AJ1809" s="78"/>
    </row>
    <row r="1810" spans="34:36" x14ac:dyDescent="0.15">
      <c r="AH1810" s="81"/>
      <c r="AI1810" s="82"/>
      <c r="AJ1810" s="78"/>
    </row>
    <row r="1811" spans="34:36" x14ac:dyDescent="0.15">
      <c r="AH1811" s="81"/>
      <c r="AI1811" s="82"/>
      <c r="AJ1811" s="78"/>
    </row>
    <row r="1812" spans="34:36" x14ac:dyDescent="0.15">
      <c r="AH1812" s="81"/>
      <c r="AI1812" s="82"/>
      <c r="AJ1812" s="78"/>
    </row>
    <row r="1813" spans="34:36" x14ac:dyDescent="0.15">
      <c r="AH1813" s="81"/>
      <c r="AI1813" s="82"/>
      <c r="AJ1813" s="78"/>
    </row>
    <row r="1814" spans="34:36" x14ac:dyDescent="0.15">
      <c r="AH1814" s="81"/>
      <c r="AI1814" s="82"/>
      <c r="AJ1814" s="78"/>
    </row>
    <row r="1815" spans="34:36" x14ac:dyDescent="0.15">
      <c r="AH1815" s="81"/>
      <c r="AI1815" s="82"/>
      <c r="AJ1815" s="78"/>
    </row>
    <row r="1816" spans="34:36" x14ac:dyDescent="0.15">
      <c r="AH1816" s="81"/>
      <c r="AI1816" s="82"/>
      <c r="AJ1816" s="78"/>
    </row>
    <row r="1817" spans="34:36" x14ac:dyDescent="0.15">
      <c r="AH1817" s="81"/>
      <c r="AI1817" s="82"/>
      <c r="AJ1817" s="78"/>
    </row>
    <row r="1818" spans="34:36" x14ac:dyDescent="0.15">
      <c r="AH1818" s="81"/>
      <c r="AI1818" s="82"/>
      <c r="AJ1818" s="78"/>
    </row>
    <row r="1819" spans="34:36" x14ac:dyDescent="0.15">
      <c r="AH1819" s="81"/>
      <c r="AI1819" s="82"/>
      <c r="AJ1819" s="78"/>
    </row>
    <row r="1820" spans="34:36" x14ac:dyDescent="0.15">
      <c r="AH1820" s="81"/>
      <c r="AI1820" s="82"/>
      <c r="AJ1820" s="78"/>
    </row>
    <row r="1821" spans="34:36" x14ac:dyDescent="0.15">
      <c r="AH1821" s="81"/>
      <c r="AI1821" s="82"/>
      <c r="AJ1821" s="78"/>
    </row>
    <row r="1822" spans="34:36" x14ac:dyDescent="0.15">
      <c r="AH1822" s="81"/>
      <c r="AI1822" s="82"/>
      <c r="AJ1822" s="78"/>
    </row>
    <row r="1823" spans="34:36" x14ac:dyDescent="0.15">
      <c r="AH1823" s="81"/>
      <c r="AI1823" s="82"/>
      <c r="AJ1823" s="78"/>
    </row>
    <row r="1824" spans="34:36" x14ac:dyDescent="0.15">
      <c r="AH1824" s="81"/>
      <c r="AI1824" s="82"/>
      <c r="AJ1824" s="78"/>
    </row>
    <row r="1825" spans="34:36" x14ac:dyDescent="0.15">
      <c r="AH1825" s="81"/>
      <c r="AI1825" s="82"/>
      <c r="AJ1825" s="78"/>
    </row>
    <row r="1826" spans="34:36" x14ac:dyDescent="0.15">
      <c r="AH1826" s="81"/>
      <c r="AI1826" s="82"/>
      <c r="AJ1826" s="78"/>
    </row>
    <row r="1827" spans="34:36" x14ac:dyDescent="0.15">
      <c r="AH1827" s="81"/>
      <c r="AI1827" s="82"/>
      <c r="AJ1827" s="78"/>
    </row>
    <row r="1828" spans="34:36" x14ac:dyDescent="0.15">
      <c r="AH1828" s="81"/>
      <c r="AI1828" s="82"/>
      <c r="AJ1828" s="78"/>
    </row>
    <row r="1829" spans="34:36" x14ac:dyDescent="0.15">
      <c r="AH1829" s="81"/>
      <c r="AI1829" s="82"/>
      <c r="AJ1829" s="78"/>
    </row>
    <row r="1830" spans="34:36" x14ac:dyDescent="0.15">
      <c r="AH1830" s="81"/>
      <c r="AI1830" s="82"/>
      <c r="AJ1830" s="78"/>
    </row>
    <row r="1831" spans="34:36" x14ac:dyDescent="0.15">
      <c r="AH1831" s="81"/>
      <c r="AI1831" s="82"/>
      <c r="AJ1831" s="78"/>
    </row>
    <row r="1832" spans="34:36" x14ac:dyDescent="0.15">
      <c r="AH1832" s="81"/>
      <c r="AI1832" s="82"/>
      <c r="AJ1832" s="78"/>
    </row>
    <row r="1833" spans="34:36" x14ac:dyDescent="0.15">
      <c r="AH1833" s="81"/>
      <c r="AI1833" s="82"/>
      <c r="AJ1833" s="78"/>
    </row>
    <row r="1834" spans="34:36" x14ac:dyDescent="0.15">
      <c r="AH1834" s="81"/>
      <c r="AI1834" s="82"/>
      <c r="AJ1834" s="78"/>
    </row>
    <row r="1835" spans="34:36" x14ac:dyDescent="0.15">
      <c r="AH1835" s="81"/>
      <c r="AI1835" s="82"/>
      <c r="AJ1835" s="78"/>
    </row>
    <row r="1836" spans="34:36" x14ac:dyDescent="0.15">
      <c r="AH1836" s="81"/>
      <c r="AI1836" s="82"/>
      <c r="AJ1836" s="78"/>
    </row>
    <row r="1837" spans="34:36" x14ac:dyDescent="0.15">
      <c r="AH1837" s="81"/>
      <c r="AI1837" s="82"/>
      <c r="AJ1837" s="78"/>
    </row>
    <row r="1838" spans="34:36" x14ac:dyDescent="0.15">
      <c r="AH1838" s="81"/>
      <c r="AI1838" s="82"/>
      <c r="AJ1838" s="78"/>
    </row>
    <row r="1839" spans="34:36" x14ac:dyDescent="0.15">
      <c r="AH1839" s="81"/>
      <c r="AI1839" s="82"/>
      <c r="AJ1839" s="78"/>
    </row>
    <row r="1840" spans="34:36" x14ac:dyDescent="0.15">
      <c r="AH1840" s="81"/>
      <c r="AI1840" s="82"/>
      <c r="AJ1840" s="78"/>
    </row>
    <row r="1841" spans="34:36" x14ac:dyDescent="0.15">
      <c r="AH1841" s="81"/>
      <c r="AI1841" s="82"/>
      <c r="AJ1841" s="78"/>
    </row>
    <row r="1842" spans="34:36" x14ac:dyDescent="0.15">
      <c r="AH1842" s="81"/>
      <c r="AI1842" s="82"/>
      <c r="AJ1842" s="78"/>
    </row>
    <row r="1843" spans="34:36" x14ac:dyDescent="0.15">
      <c r="AH1843" s="81"/>
      <c r="AI1843" s="82"/>
      <c r="AJ1843" s="78"/>
    </row>
    <row r="1844" spans="34:36" x14ac:dyDescent="0.15">
      <c r="AH1844" s="81"/>
      <c r="AI1844" s="82"/>
      <c r="AJ1844" s="78"/>
    </row>
    <row r="1845" spans="34:36" x14ac:dyDescent="0.15">
      <c r="AH1845" s="81"/>
      <c r="AI1845" s="82"/>
      <c r="AJ1845" s="78"/>
    </row>
    <row r="1846" spans="34:36" x14ac:dyDescent="0.15">
      <c r="AH1846" s="81"/>
      <c r="AI1846" s="82"/>
      <c r="AJ1846" s="78"/>
    </row>
    <row r="1847" spans="34:36" x14ac:dyDescent="0.15">
      <c r="AH1847" s="81"/>
      <c r="AI1847" s="82"/>
      <c r="AJ1847" s="78"/>
    </row>
    <row r="1848" spans="34:36" x14ac:dyDescent="0.15">
      <c r="AH1848" s="81"/>
      <c r="AI1848" s="82"/>
      <c r="AJ1848" s="78"/>
    </row>
    <row r="1849" spans="34:36" x14ac:dyDescent="0.15">
      <c r="AH1849" s="81"/>
      <c r="AI1849" s="82"/>
      <c r="AJ1849" s="78"/>
    </row>
    <row r="1850" spans="34:36" x14ac:dyDescent="0.15">
      <c r="AH1850" s="81"/>
      <c r="AI1850" s="82"/>
      <c r="AJ1850" s="78"/>
    </row>
    <row r="1851" spans="34:36" x14ac:dyDescent="0.15">
      <c r="AH1851" s="81"/>
      <c r="AI1851" s="82"/>
      <c r="AJ1851" s="78"/>
    </row>
    <row r="1852" spans="34:36" x14ac:dyDescent="0.15">
      <c r="AH1852" s="81"/>
      <c r="AI1852" s="82"/>
      <c r="AJ1852" s="78"/>
    </row>
    <row r="1853" spans="34:36" x14ac:dyDescent="0.15">
      <c r="AH1853" s="81"/>
      <c r="AI1853" s="82"/>
      <c r="AJ1853" s="78"/>
    </row>
    <row r="1854" spans="34:36" x14ac:dyDescent="0.15">
      <c r="AH1854" s="81"/>
      <c r="AI1854" s="82"/>
      <c r="AJ1854" s="78"/>
    </row>
    <row r="1855" spans="34:36" x14ac:dyDescent="0.15">
      <c r="AH1855" s="81"/>
      <c r="AI1855" s="82"/>
      <c r="AJ1855" s="78"/>
    </row>
    <row r="1856" spans="34:36" x14ac:dyDescent="0.15">
      <c r="AH1856" s="81"/>
      <c r="AI1856" s="82"/>
      <c r="AJ1856" s="78"/>
    </row>
    <row r="1857" spans="34:36" x14ac:dyDescent="0.15">
      <c r="AH1857" s="81"/>
      <c r="AI1857" s="82"/>
      <c r="AJ1857" s="78"/>
    </row>
    <row r="1858" spans="34:36" x14ac:dyDescent="0.15">
      <c r="AH1858" s="81"/>
      <c r="AI1858" s="82"/>
      <c r="AJ1858" s="78"/>
    </row>
    <row r="1859" spans="34:36" x14ac:dyDescent="0.15">
      <c r="AH1859" s="81"/>
      <c r="AI1859" s="82"/>
      <c r="AJ1859" s="78"/>
    </row>
    <row r="1860" spans="34:36" x14ac:dyDescent="0.15">
      <c r="AH1860" s="81"/>
      <c r="AI1860" s="82"/>
      <c r="AJ1860" s="78"/>
    </row>
    <row r="1861" spans="34:36" x14ac:dyDescent="0.15">
      <c r="AH1861" s="81"/>
      <c r="AI1861" s="82"/>
      <c r="AJ1861" s="78"/>
    </row>
    <row r="1862" spans="34:36" x14ac:dyDescent="0.15">
      <c r="AH1862" s="81"/>
      <c r="AI1862" s="82"/>
      <c r="AJ1862" s="78"/>
    </row>
    <row r="1863" spans="34:36" x14ac:dyDescent="0.15">
      <c r="AH1863" s="81"/>
      <c r="AI1863" s="82"/>
      <c r="AJ1863" s="78"/>
    </row>
    <row r="1864" spans="34:36" x14ac:dyDescent="0.15">
      <c r="AH1864" s="81"/>
      <c r="AI1864" s="82"/>
      <c r="AJ1864" s="78"/>
    </row>
    <row r="1865" spans="34:36" x14ac:dyDescent="0.15">
      <c r="AH1865" s="81"/>
      <c r="AI1865" s="82"/>
      <c r="AJ1865" s="78"/>
    </row>
    <row r="1866" spans="34:36" x14ac:dyDescent="0.15">
      <c r="AH1866" s="81"/>
      <c r="AI1866" s="82"/>
      <c r="AJ1866" s="78"/>
    </row>
    <row r="1867" spans="34:36" x14ac:dyDescent="0.15">
      <c r="AH1867" s="81"/>
      <c r="AI1867" s="82"/>
      <c r="AJ1867" s="78"/>
    </row>
    <row r="1868" spans="34:36" x14ac:dyDescent="0.15">
      <c r="AH1868" s="81"/>
      <c r="AI1868" s="82"/>
      <c r="AJ1868" s="78"/>
    </row>
    <row r="1869" spans="34:36" x14ac:dyDescent="0.15">
      <c r="AH1869" s="81"/>
      <c r="AI1869" s="82"/>
      <c r="AJ1869" s="78"/>
    </row>
    <row r="1870" spans="34:36" x14ac:dyDescent="0.15">
      <c r="AH1870" s="81"/>
      <c r="AI1870" s="82"/>
      <c r="AJ1870" s="78"/>
    </row>
    <row r="1871" spans="34:36" x14ac:dyDescent="0.15">
      <c r="AH1871" s="81"/>
      <c r="AI1871" s="82"/>
      <c r="AJ1871" s="78"/>
    </row>
    <row r="1872" spans="34:36" x14ac:dyDescent="0.15">
      <c r="AH1872" s="81"/>
      <c r="AI1872" s="82"/>
      <c r="AJ1872" s="78"/>
    </row>
    <row r="1873" spans="34:36" x14ac:dyDescent="0.15">
      <c r="AH1873" s="81"/>
      <c r="AI1873" s="82"/>
      <c r="AJ1873" s="78"/>
    </row>
    <row r="1874" spans="34:36" x14ac:dyDescent="0.15">
      <c r="AH1874" s="81"/>
      <c r="AI1874" s="82"/>
      <c r="AJ1874" s="78"/>
    </row>
    <row r="1875" spans="34:36" x14ac:dyDescent="0.15">
      <c r="AH1875" s="81"/>
      <c r="AI1875" s="82"/>
      <c r="AJ1875" s="78"/>
    </row>
    <row r="1876" spans="34:36" x14ac:dyDescent="0.15">
      <c r="AH1876" s="81"/>
      <c r="AI1876" s="82"/>
      <c r="AJ1876" s="78"/>
    </row>
    <row r="1877" spans="34:36" x14ac:dyDescent="0.15">
      <c r="AH1877" s="81"/>
      <c r="AI1877" s="82"/>
      <c r="AJ1877" s="78"/>
    </row>
    <row r="1878" spans="34:36" x14ac:dyDescent="0.15">
      <c r="AH1878" s="81"/>
      <c r="AI1878" s="82"/>
      <c r="AJ1878" s="78"/>
    </row>
    <row r="1879" spans="34:36" x14ac:dyDescent="0.15">
      <c r="AH1879" s="81"/>
      <c r="AI1879" s="82"/>
      <c r="AJ1879" s="78"/>
    </row>
    <row r="1880" spans="34:36" x14ac:dyDescent="0.15">
      <c r="AH1880" s="81"/>
      <c r="AI1880" s="82"/>
      <c r="AJ1880" s="78"/>
    </row>
    <row r="1881" spans="34:36" x14ac:dyDescent="0.15">
      <c r="AH1881" s="81"/>
      <c r="AI1881" s="82"/>
      <c r="AJ1881" s="78"/>
    </row>
    <row r="1882" spans="34:36" x14ac:dyDescent="0.15">
      <c r="AH1882" s="81"/>
      <c r="AI1882" s="82"/>
      <c r="AJ1882" s="78"/>
    </row>
    <row r="1883" spans="34:36" x14ac:dyDescent="0.15">
      <c r="AH1883" s="81"/>
      <c r="AI1883" s="82"/>
      <c r="AJ1883" s="78"/>
    </row>
    <row r="1884" spans="34:36" x14ac:dyDescent="0.15">
      <c r="AH1884" s="81"/>
      <c r="AI1884" s="82"/>
      <c r="AJ1884" s="78"/>
    </row>
    <row r="1885" spans="34:36" x14ac:dyDescent="0.15">
      <c r="AH1885" s="81"/>
      <c r="AI1885" s="82"/>
      <c r="AJ1885" s="78"/>
    </row>
    <row r="1886" spans="34:36" x14ac:dyDescent="0.15">
      <c r="AH1886" s="81"/>
      <c r="AI1886" s="82"/>
      <c r="AJ1886" s="78"/>
    </row>
    <row r="1887" spans="34:36" x14ac:dyDescent="0.15">
      <c r="AH1887" s="81"/>
      <c r="AI1887" s="82"/>
      <c r="AJ1887" s="78"/>
    </row>
    <row r="1888" spans="34:36" x14ac:dyDescent="0.15">
      <c r="AH1888" s="81"/>
      <c r="AI1888" s="82"/>
      <c r="AJ1888" s="78"/>
    </row>
    <row r="1889" spans="34:36" x14ac:dyDescent="0.15">
      <c r="AH1889" s="81"/>
      <c r="AI1889" s="82"/>
      <c r="AJ1889" s="78"/>
    </row>
    <row r="1890" spans="34:36" x14ac:dyDescent="0.15">
      <c r="AH1890" s="81"/>
      <c r="AI1890" s="82"/>
      <c r="AJ1890" s="78"/>
    </row>
    <row r="1891" spans="34:36" x14ac:dyDescent="0.15">
      <c r="AH1891" s="81"/>
      <c r="AI1891" s="82"/>
      <c r="AJ1891" s="78"/>
    </row>
    <row r="1892" spans="34:36" x14ac:dyDescent="0.15">
      <c r="AH1892" s="81"/>
      <c r="AI1892" s="82"/>
      <c r="AJ1892" s="78"/>
    </row>
    <row r="1893" spans="34:36" x14ac:dyDescent="0.15">
      <c r="AH1893" s="81"/>
      <c r="AI1893" s="82"/>
      <c r="AJ1893" s="78"/>
    </row>
    <row r="1894" spans="34:36" x14ac:dyDescent="0.15">
      <c r="AH1894" s="81"/>
      <c r="AI1894" s="82"/>
      <c r="AJ1894" s="78"/>
    </row>
    <row r="1895" spans="34:36" x14ac:dyDescent="0.15">
      <c r="AH1895" s="81"/>
      <c r="AI1895" s="82"/>
      <c r="AJ1895" s="78"/>
    </row>
    <row r="1896" spans="34:36" x14ac:dyDescent="0.15">
      <c r="AH1896" s="81"/>
      <c r="AI1896" s="82"/>
      <c r="AJ1896" s="78"/>
    </row>
    <row r="1897" spans="34:36" x14ac:dyDescent="0.15">
      <c r="AH1897" s="81"/>
      <c r="AI1897" s="82"/>
      <c r="AJ1897" s="78"/>
    </row>
    <row r="1898" spans="34:36" x14ac:dyDescent="0.15">
      <c r="AH1898" s="81"/>
      <c r="AI1898" s="82"/>
      <c r="AJ1898" s="78"/>
    </row>
    <row r="1899" spans="34:36" x14ac:dyDescent="0.15">
      <c r="AH1899" s="81"/>
      <c r="AI1899" s="82"/>
      <c r="AJ1899" s="78"/>
    </row>
    <row r="1900" spans="34:36" x14ac:dyDescent="0.15">
      <c r="AH1900" s="81"/>
      <c r="AI1900" s="82"/>
      <c r="AJ1900" s="78"/>
    </row>
    <row r="1901" spans="34:36" x14ac:dyDescent="0.15">
      <c r="AH1901" s="81"/>
      <c r="AI1901" s="82"/>
      <c r="AJ1901" s="78"/>
    </row>
    <row r="1902" spans="34:36" x14ac:dyDescent="0.15">
      <c r="AH1902" s="81"/>
      <c r="AI1902" s="82"/>
      <c r="AJ1902" s="78"/>
    </row>
    <row r="1903" spans="34:36" x14ac:dyDescent="0.15">
      <c r="AH1903" s="81"/>
      <c r="AI1903" s="82"/>
      <c r="AJ1903" s="78"/>
    </row>
    <row r="1904" spans="34:36" x14ac:dyDescent="0.15">
      <c r="AH1904" s="81"/>
      <c r="AI1904" s="82"/>
      <c r="AJ1904" s="78"/>
    </row>
    <row r="1905" spans="34:36" x14ac:dyDescent="0.15">
      <c r="AH1905" s="81"/>
      <c r="AI1905" s="82"/>
      <c r="AJ1905" s="78"/>
    </row>
    <row r="1906" spans="34:36" x14ac:dyDescent="0.15">
      <c r="AH1906" s="81"/>
      <c r="AI1906" s="82"/>
      <c r="AJ1906" s="78"/>
    </row>
    <row r="1907" spans="34:36" x14ac:dyDescent="0.15">
      <c r="AH1907" s="81"/>
      <c r="AI1907" s="82"/>
      <c r="AJ1907" s="78"/>
    </row>
    <row r="1908" spans="34:36" x14ac:dyDescent="0.15">
      <c r="AH1908" s="81"/>
      <c r="AI1908" s="82"/>
      <c r="AJ1908" s="78"/>
    </row>
    <row r="1909" spans="34:36" x14ac:dyDescent="0.15">
      <c r="AH1909" s="81"/>
      <c r="AI1909" s="82"/>
      <c r="AJ1909" s="78"/>
    </row>
    <row r="1910" spans="34:36" x14ac:dyDescent="0.15">
      <c r="AH1910" s="81"/>
      <c r="AI1910" s="82"/>
      <c r="AJ1910" s="78"/>
    </row>
    <row r="1911" spans="34:36" x14ac:dyDescent="0.15">
      <c r="AH1911" s="81"/>
      <c r="AI1911" s="82"/>
      <c r="AJ1911" s="78"/>
    </row>
    <row r="1912" spans="34:36" x14ac:dyDescent="0.15">
      <c r="AH1912" s="81"/>
      <c r="AI1912" s="82"/>
      <c r="AJ1912" s="78"/>
    </row>
    <row r="1913" spans="34:36" x14ac:dyDescent="0.15">
      <c r="AH1913" s="81"/>
      <c r="AI1913" s="82"/>
      <c r="AJ1913" s="78"/>
    </row>
    <row r="1914" spans="34:36" x14ac:dyDescent="0.15">
      <c r="AH1914" s="81"/>
      <c r="AI1914" s="82"/>
      <c r="AJ1914" s="78"/>
    </row>
    <row r="1915" spans="34:36" x14ac:dyDescent="0.15">
      <c r="AH1915" s="81"/>
      <c r="AI1915" s="82"/>
      <c r="AJ1915" s="78"/>
    </row>
    <row r="1916" spans="34:36" x14ac:dyDescent="0.15">
      <c r="AH1916" s="81"/>
      <c r="AI1916" s="82"/>
      <c r="AJ1916" s="78"/>
    </row>
    <row r="1917" spans="34:36" x14ac:dyDescent="0.15">
      <c r="AH1917" s="81"/>
      <c r="AI1917" s="82"/>
      <c r="AJ1917" s="78"/>
    </row>
    <row r="1918" spans="34:36" x14ac:dyDescent="0.15">
      <c r="AH1918" s="81"/>
      <c r="AI1918" s="82"/>
      <c r="AJ1918" s="78"/>
    </row>
    <row r="1919" spans="34:36" x14ac:dyDescent="0.15">
      <c r="AH1919" s="81"/>
      <c r="AI1919" s="82"/>
      <c r="AJ1919" s="78"/>
    </row>
    <row r="1920" spans="34:36" x14ac:dyDescent="0.15">
      <c r="AH1920" s="81"/>
      <c r="AI1920" s="82"/>
      <c r="AJ1920" s="78"/>
    </row>
    <row r="1921" spans="34:36" x14ac:dyDescent="0.15">
      <c r="AH1921" s="81"/>
      <c r="AI1921" s="82"/>
      <c r="AJ1921" s="78"/>
    </row>
    <row r="1922" spans="34:36" x14ac:dyDescent="0.15">
      <c r="AH1922" s="81"/>
      <c r="AI1922" s="82"/>
      <c r="AJ1922" s="78"/>
    </row>
    <row r="1923" spans="34:36" x14ac:dyDescent="0.15">
      <c r="AH1923" s="81"/>
      <c r="AI1923" s="82"/>
      <c r="AJ1923" s="78"/>
    </row>
    <row r="1924" spans="34:36" x14ac:dyDescent="0.15">
      <c r="AH1924" s="81"/>
      <c r="AI1924" s="82"/>
      <c r="AJ1924" s="78"/>
    </row>
    <row r="1925" spans="34:36" x14ac:dyDescent="0.15">
      <c r="AH1925" s="81"/>
      <c r="AI1925" s="82"/>
      <c r="AJ1925" s="78"/>
    </row>
    <row r="1926" spans="34:36" x14ac:dyDescent="0.15">
      <c r="AH1926" s="81"/>
      <c r="AI1926" s="82"/>
      <c r="AJ1926" s="78"/>
    </row>
    <row r="1927" spans="34:36" x14ac:dyDescent="0.15">
      <c r="AH1927" s="81"/>
      <c r="AI1927" s="82"/>
      <c r="AJ1927" s="78"/>
    </row>
    <row r="1928" spans="34:36" x14ac:dyDescent="0.15">
      <c r="AH1928" s="81"/>
      <c r="AI1928" s="82"/>
      <c r="AJ1928" s="78"/>
    </row>
    <row r="1929" spans="34:36" x14ac:dyDescent="0.15">
      <c r="AH1929" s="81"/>
      <c r="AI1929" s="82"/>
      <c r="AJ1929" s="78"/>
    </row>
    <row r="1930" spans="34:36" x14ac:dyDescent="0.15">
      <c r="AH1930" s="81"/>
      <c r="AI1930" s="82"/>
      <c r="AJ1930" s="78"/>
    </row>
    <row r="1931" spans="34:36" x14ac:dyDescent="0.15">
      <c r="AH1931" s="81"/>
      <c r="AI1931" s="82"/>
      <c r="AJ1931" s="78"/>
    </row>
    <row r="1932" spans="34:36" x14ac:dyDescent="0.15">
      <c r="AH1932" s="81"/>
      <c r="AI1932" s="82"/>
      <c r="AJ1932" s="78"/>
    </row>
    <row r="1933" spans="34:36" x14ac:dyDescent="0.15">
      <c r="AH1933" s="81"/>
      <c r="AI1933" s="82"/>
      <c r="AJ1933" s="78"/>
    </row>
    <row r="1934" spans="34:36" x14ac:dyDescent="0.15">
      <c r="AH1934" s="81"/>
      <c r="AI1934" s="82"/>
      <c r="AJ1934" s="78"/>
    </row>
    <row r="1935" spans="34:36" x14ac:dyDescent="0.15">
      <c r="AH1935" s="81"/>
      <c r="AI1935" s="82"/>
      <c r="AJ1935" s="78"/>
    </row>
    <row r="1936" spans="34:36" x14ac:dyDescent="0.15">
      <c r="AH1936" s="81"/>
      <c r="AI1936" s="82"/>
      <c r="AJ1936" s="78"/>
    </row>
    <row r="1937" spans="34:36" x14ac:dyDescent="0.15">
      <c r="AH1937" s="81"/>
      <c r="AI1937" s="82"/>
      <c r="AJ1937" s="78"/>
    </row>
    <row r="1938" spans="34:36" x14ac:dyDescent="0.15">
      <c r="AH1938" s="81"/>
      <c r="AI1938" s="82"/>
      <c r="AJ1938" s="78"/>
    </row>
    <row r="1939" spans="34:36" x14ac:dyDescent="0.15">
      <c r="AH1939" s="81"/>
      <c r="AI1939" s="82"/>
      <c r="AJ1939" s="78"/>
    </row>
    <row r="1940" spans="34:36" x14ac:dyDescent="0.15">
      <c r="AH1940" s="81"/>
      <c r="AI1940" s="82"/>
      <c r="AJ1940" s="78"/>
    </row>
    <row r="1941" spans="34:36" x14ac:dyDescent="0.15">
      <c r="AH1941" s="81"/>
      <c r="AI1941" s="82"/>
      <c r="AJ1941" s="78"/>
    </row>
    <row r="1942" spans="34:36" x14ac:dyDescent="0.15">
      <c r="AH1942" s="81"/>
      <c r="AI1942" s="82"/>
      <c r="AJ1942" s="78"/>
    </row>
    <row r="1943" spans="34:36" x14ac:dyDescent="0.15">
      <c r="AH1943" s="81"/>
      <c r="AI1943" s="82"/>
      <c r="AJ1943" s="78"/>
    </row>
    <row r="1944" spans="34:36" x14ac:dyDescent="0.15">
      <c r="AH1944" s="81"/>
      <c r="AI1944" s="82"/>
      <c r="AJ1944" s="78"/>
    </row>
    <row r="1945" spans="34:36" x14ac:dyDescent="0.15">
      <c r="AH1945" s="81"/>
      <c r="AI1945" s="82"/>
      <c r="AJ1945" s="78"/>
    </row>
    <row r="1946" spans="34:36" x14ac:dyDescent="0.15">
      <c r="AH1946" s="81"/>
      <c r="AI1946" s="82"/>
      <c r="AJ1946" s="78"/>
    </row>
    <row r="1947" spans="34:36" x14ac:dyDescent="0.15">
      <c r="AH1947" s="81"/>
      <c r="AI1947" s="82"/>
      <c r="AJ1947" s="78"/>
    </row>
    <row r="1948" spans="34:36" x14ac:dyDescent="0.15">
      <c r="AH1948" s="81"/>
      <c r="AI1948" s="82"/>
      <c r="AJ1948" s="78"/>
    </row>
    <row r="1949" spans="34:36" x14ac:dyDescent="0.15">
      <c r="AH1949" s="81"/>
      <c r="AI1949" s="82"/>
      <c r="AJ1949" s="78"/>
    </row>
    <row r="1950" spans="34:36" x14ac:dyDescent="0.15">
      <c r="AH1950" s="81"/>
      <c r="AI1950" s="82"/>
      <c r="AJ1950" s="78"/>
    </row>
    <row r="1951" spans="34:36" x14ac:dyDescent="0.15">
      <c r="AH1951" s="81"/>
      <c r="AI1951" s="82"/>
      <c r="AJ1951" s="78"/>
    </row>
    <row r="1952" spans="34:36" x14ac:dyDescent="0.15">
      <c r="AH1952" s="81"/>
      <c r="AI1952" s="82"/>
      <c r="AJ1952" s="78"/>
    </row>
    <row r="1953" spans="34:36" x14ac:dyDescent="0.15">
      <c r="AH1953" s="81"/>
      <c r="AI1953" s="82"/>
      <c r="AJ1953" s="78"/>
    </row>
    <row r="1954" spans="34:36" x14ac:dyDescent="0.15">
      <c r="AH1954" s="81"/>
      <c r="AI1954" s="82"/>
      <c r="AJ1954" s="78"/>
    </row>
    <row r="1955" spans="34:36" x14ac:dyDescent="0.15">
      <c r="AH1955" s="81"/>
      <c r="AI1955" s="82"/>
      <c r="AJ1955" s="78"/>
    </row>
    <row r="1956" spans="34:36" x14ac:dyDescent="0.15">
      <c r="AH1956" s="81"/>
      <c r="AI1956" s="82"/>
      <c r="AJ1956" s="78"/>
    </row>
    <row r="1957" spans="34:36" x14ac:dyDescent="0.15">
      <c r="AH1957" s="81"/>
      <c r="AI1957" s="82"/>
      <c r="AJ1957" s="78"/>
    </row>
    <row r="1958" spans="34:36" x14ac:dyDescent="0.15">
      <c r="AH1958" s="81"/>
      <c r="AI1958" s="82"/>
      <c r="AJ1958" s="78"/>
    </row>
    <row r="1959" spans="34:36" x14ac:dyDescent="0.15">
      <c r="AH1959" s="81"/>
      <c r="AI1959" s="82"/>
      <c r="AJ1959" s="78"/>
    </row>
    <row r="1960" spans="34:36" x14ac:dyDescent="0.15">
      <c r="AH1960" s="81"/>
      <c r="AI1960" s="82"/>
      <c r="AJ1960" s="78"/>
    </row>
    <row r="1961" spans="34:36" x14ac:dyDescent="0.15">
      <c r="AH1961" s="81"/>
      <c r="AI1961" s="82"/>
      <c r="AJ1961" s="78"/>
    </row>
    <row r="1962" spans="34:36" x14ac:dyDescent="0.15">
      <c r="AH1962" s="81"/>
      <c r="AI1962" s="82"/>
      <c r="AJ1962" s="78"/>
    </row>
    <row r="1963" spans="34:36" x14ac:dyDescent="0.15">
      <c r="AH1963" s="81"/>
      <c r="AI1963" s="82"/>
      <c r="AJ1963" s="78"/>
    </row>
    <row r="1964" spans="34:36" x14ac:dyDescent="0.15">
      <c r="AH1964" s="81"/>
      <c r="AI1964" s="82"/>
      <c r="AJ1964" s="78"/>
    </row>
    <row r="1965" spans="34:36" x14ac:dyDescent="0.15">
      <c r="AH1965" s="81"/>
      <c r="AI1965" s="82"/>
      <c r="AJ1965" s="78"/>
    </row>
    <row r="1966" spans="34:36" x14ac:dyDescent="0.15">
      <c r="AH1966" s="81"/>
      <c r="AI1966" s="82"/>
      <c r="AJ1966" s="78"/>
    </row>
    <row r="1967" spans="34:36" x14ac:dyDescent="0.15">
      <c r="AH1967" s="81"/>
      <c r="AI1967" s="82"/>
      <c r="AJ1967" s="78"/>
    </row>
    <row r="1968" spans="34:36" x14ac:dyDescent="0.15">
      <c r="AH1968" s="81"/>
      <c r="AI1968" s="82"/>
      <c r="AJ1968" s="78"/>
    </row>
    <row r="1969" spans="34:36" x14ac:dyDescent="0.15">
      <c r="AH1969" s="81"/>
      <c r="AI1969" s="82"/>
      <c r="AJ1969" s="78"/>
    </row>
    <row r="1970" spans="34:36" x14ac:dyDescent="0.15">
      <c r="AH1970" s="81"/>
      <c r="AI1970" s="82"/>
      <c r="AJ1970" s="78"/>
    </row>
    <row r="1971" spans="34:36" x14ac:dyDescent="0.15">
      <c r="AH1971" s="81"/>
      <c r="AI1971" s="82"/>
      <c r="AJ1971" s="78"/>
    </row>
    <row r="1972" spans="34:36" x14ac:dyDescent="0.15">
      <c r="AH1972" s="81"/>
      <c r="AI1972" s="82"/>
      <c r="AJ1972" s="78"/>
    </row>
    <row r="1973" spans="34:36" x14ac:dyDescent="0.15">
      <c r="AH1973" s="81"/>
      <c r="AI1973" s="82"/>
      <c r="AJ1973" s="78"/>
    </row>
    <row r="1974" spans="34:36" x14ac:dyDescent="0.15">
      <c r="AH1974" s="81"/>
      <c r="AI1974" s="82"/>
      <c r="AJ1974" s="78"/>
    </row>
    <row r="1975" spans="34:36" x14ac:dyDescent="0.15">
      <c r="AH1975" s="81"/>
      <c r="AI1975" s="82"/>
      <c r="AJ1975" s="78"/>
    </row>
    <row r="1976" spans="34:36" x14ac:dyDescent="0.15">
      <c r="AH1976" s="81"/>
      <c r="AI1976" s="82"/>
      <c r="AJ1976" s="78"/>
    </row>
    <row r="1977" spans="34:36" x14ac:dyDescent="0.15">
      <c r="AH1977" s="81"/>
      <c r="AI1977" s="82"/>
      <c r="AJ1977" s="78"/>
    </row>
    <row r="1978" spans="34:36" x14ac:dyDescent="0.15">
      <c r="AH1978" s="81"/>
      <c r="AI1978" s="82"/>
      <c r="AJ1978" s="78"/>
    </row>
    <row r="1979" spans="34:36" x14ac:dyDescent="0.15">
      <c r="AH1979" s="81"/>
      <c r="AI1979" s="82"/>
      <c r="AJ1979" s="78"/>
    </row>
    <row r="1980" spans="34:36" x14ac:dyDescent="0.15">
      <c r="AH1980" s="81"/>
      <c r="AI1980" s="82"/>
      <c r="AJ1980" s="78"/>
    </row>
    <row r="1981" spans="34:36" x14ac:dyDescent="0.15">
      <c r="AH1981" s="81"/>
      <c r="AI1981" s="82"/>
      <c r="AJ1981" s="78"/>
    </row>
    <row r="1982" spans="34:36" x14ac:dyDescent="0.15">
      <c r="AH1982" s="81"/>
      <c r="AI1982" s="82"/>
      <c r="AJ1982" s="78"/>
    </row>
    <row r="1983" spans="34:36" x14ac:dyDescent="0.15">
      <c r="AH1983" s="81"/>
      <c r="AI1983" s="82"/>
      <c r="AJ1983" s="78"/>
    </row>
    <row r="1984" spans="34:36" x14ac:dyDescent="0.15">
      <c r="AH1984" s="81"/>
      <c r="AI1984" s="82"/>
      <c r="AJ1984" s="78"/>
    </row>
    <row r="1985" spans="34:36" x14ac:dyDescent="0.15">
      <c r="AH1985" s="81"/>
      <c r="AI1985" s="82"/>
      <c r="AJ1985" s="78"/>
    </row>
    <row r="1986" spans="34:36" x14ac:dyDescent="0.15">
      <c r="AH1986" s="81"/>
      <c r="AI1986" s="82"/>
      <c r="AJ1986" s="78"/>
    </row>
    <row r="1987" spans="34:36" x14ac:dyDescent="0.15">
      <c r="AH1987" s="81"/>
      <c r="AI1987" s="82"/>
      <c r="AJ1987" s="78"/>
    </row>
    <row r="1988" spans="34:36" x14ac:dyDescent="0.15">
      <c r="AH1988" s="81"/>
      <c r="AI1988" s="82"/>
      <c r="AJ1988" s="78"/>
    </row>
    <row r="1989" spans="34:36" x14ac:dyDescent="0.15">
      <c r="AH1989" s="81"/>
      <c r="AI1989" s="82"/>
      <c r="AJ1989" s="78"/>
    </row>
    <row r="1990" spans="34:36" x14ac:dyDescent="0.15">
      <c r="AH1990" s="81"/>
      <c r="AI1990" s="82"/>
      <c r="AJ1990" s="78"/>
    </row>
    <row r="1991" spans="34:36" x14ac:dyDescent="0.15">
      <c r="AH1991" s="81"/>
      <c r="AI1991" s="82"/>
      <c r="AJ1991" s="78"/>
    </row>
    <row r="1992" spans="34:36" x14ac:dyDescent="0.15">
      <c r="AH1992" s="81"/>
      <c r="AI1992" s="82"/>
      <c r="AJ1992" s="78"/>
    </row>
    <row r="1993" spans="34:36" x14ac:dyDescent="0.15">
      <c r="AH1993" s="81"/>
      <c r="AI1993" s="82"/>
      <c r="AJ1993" s="78"/>
    </row>
    <row r="1994" spans="34:36" x14ac:dyDescent="0.15">
      <c r="AH1994" s="81"/>
      <c r="AI1994" s="82"/>
      <c r="AJ1994" s="78"/>
    </row>
    <row r="1995" spans="34:36" x14ac:dyDescent="0.15">
      <c r="AH1995" s="81"/>
      <c r="AI1995" s="82"/>
      <c r="AJ1995" s="78"/>
    </row>
    <row r="1996" spans="34:36" x14ac:dyDescent="0.15">
      <c r="AH1996" s="81"/>
      <c r="AI1996" s="82"/>
      <c r="AJ1996" s="78"/>
    </row>
    <row r="1997" spans="34:36" x14ac:dyDescent="0.15">
      <c r="AH1997" s="81"/>
      <c r="AI1997" s="82"/>
      <c r="AJ1997" s="78"/>
    </row>
    <row r="1998" spans="34:36" x14ac:dyDescent="0.15">
      <c r="AH1998" s="81"/>
      <c r="AI1998" s="82"/>
      <c r="AJ1998" s="78"/>
    </row>
    <row r="1999" spans="34:36" x14ac:dyDescent="0.15">
      <c r="AH1999" s="81"/>
      <c r="AI1999" s="82"/>
      <c r="AJ1999" s="78"/>
    </row>
    <row r="2000" spans="34:36" x14ac:dyDescent="0.15">
      <c r="AH2000" s="81"/>
      <c r="AI2000" s="82"/>
      <c r="AJ2000" s="78"/>
    </row>
    <row r="2001" spans="34:36" x14ac:dyDescent="0.15">
      <c r="AH2001" s="81"/>
      <c r="AI2001" s="82"/>
      <c r="AJ2001" s="78"/>
    </row>
    <row r="2002" spans="34:36" x14ac:dyDescent="0.15">
      <c r="AH2002" s="81"/>
      <c r="AI2002" s="82"/>
      <c r="AJ2002" s="78"/>
    </row>
    <row r="2003" spans="34:36" x14ac:dyDescent="0.15">
      <c r="AH2003" s="81"/>
      <c r="AI2003" s="82"/>
      <c r="AJ2003" s="78"/>
    </row>
    <row r="2004" spans="34:36" x14ac:dyDescent="0.15">
      <c r="AH2004" s="81"/>
      <c r="AI2004" s="82"/>
      <c r="AJ2004" s="78"/>
    </row>
    <row r="2005" spans="34:36" x14ac:dyDescent="0.15">
      <c r="AH2005" s="81"/>
      <c r="AI2005" s="82"/>
      <c r="AJ2005" s="78"/>
    </row>
    <row r="2006" spans="34:36" x14ac:dyDescent="0.15">
      <c r="AH2006" s="81"/>
      <c r="AI2006" s="82"/>
      <c r="AJ2006" s="78"/>
    </row>
    <row r="2007" spans="34:36" x14ac:dyDescent="0.15">
      <c r="AH2007" s="81"/>
      <c r="AI2007" s="82"/>
      <c r="AJ2007" s="78"/>
    </row>
    <row r="2008" spans="34:36" x14ac:dyDescent="0.15">
      <c r="AH2008" s="81"/>
      <c r="AI2008" s="82"/>
      <c r="AJ2008" s="78"/>
    </row>
    <row r="2009" spans="34:36" x14ac:dyDescent="0.15">
      <c r="AH2009" s="81"/>
      <c r="AI2009" s="82"/>
      <c r="AJ2009" s="78"/>
    </row>
    <row r="2010" spans="34:36" x14ac:dyDescent="0.15">
      <c r="AH2010" s="81"/>
      <c r="AI2010" s="82"/>
      <c r="AJ2010" s="78"/>
    </row>
    <row r="2011" spans="34:36" x14ac:dyDescent="0.15">
      <c r="AH2011" s="81"/>
      <c r="AI2011" s="82"/>
      <c r="AJ2011" s="78"/>
    </row>
    <row r="2012" spans="34:36" x14ac:dyDescent="0.15">
      <c r="AH2012" s="81"/>
      <c r="AI2012" s="82"/>
      <c r="AJ2012" s="78"/>
    </row>
    <row r="2013" spans="34:36" x14ac:dyDescent="0.15">
      <c r="AH2013" s="81"/>
      <c r="AI2013" s="82"/>
      <c r="AJ2013" s="78"/>
    </row>
    <row r="2014" spans="34:36" x14ac:dyDescent="0.15">
      <c r="AH2014" s="81"/>
      <c r="AI2014" s="82"/>
      <c r="AJ2014" s="78"/>
    </row>
    <row r="2015" spans="34:36" x14ac:dyDescent="0.15">
      <c r="AH2015" s="81"/>
      <c r="AI2015" s="82"/>
      <c r="AJ2015" s="78"/>
    </row>
    <row r="2016" spans="34:36" x14ac:dyDescent="0.15">
      <c r="AH2016" s="81"/>
      <c r="AI2016" s="82"/>
      <c r="AJ2016" s="78"/>
    </row>
    <row r="2017" spans="34:36" x14ac:dyDescent="0.15">
      <c r="AH2017" s="81"/>
      <c r="AI2017" s="82"/>
      <c r="AJ2017" s="78"/>
    </row>
    <row r="2018" spans="34:36" x14ac:dyDescent="0.15">
      <c r="AH2018" s="81"/>
      <c r="AI2018" s="82"/>
      <c r="AJ2018" s="78"/>
    </row>
    <row r="2019" spans="34:36" x14ac:dyDescent="0.15">
      <c r="AH2019" s="81"/>
      <c r="AI2019" s="82"/>
      <c r="AJ2019" s="78"/>
    </row>
    <row r="2020" spans="34:36" x14ac:dyDescent="0.15">
      <c r="AH2020" s="81"/>
      <c r="AI2020" s="82"/>
      <c r="AJ2020" s="78"/>
    </row>
    <row r="2021" spans="34:36" x14ac:dyDescent="0.15">
      <c r="AH2021" s="81"/>
      <c r="AI2021" s="82"/>
      <c r="AJ2021" s="78"/>
    </row>
    <row r="2022" spans="34:36" x14ac:dyDescent="0.15">
      <c r="AH2022" s="81"/>
      <c r="AI2022" s="82"/>
      <c r="AJ2022" s="78"/>
    </row>
    <row r="2023" spans="34:36" x14ac:dyDescent="0.15">
      <c r="AH2023" s="81"/>
      <c r="AI2023" s="82"/>
      <c r="AJ2023" s="78"/>
    </row>
    <row r="2024" spans="34:36" x14ac:dyDescent="0.15">
      <c r="AH2024" s="81"/>
      <c r="AI2024" s="82"/>
      <c r="AJ2024" s="78"/>
    </row>
    <row r="2025" spans="34:36" x14ac:dyDescent="0.15">
      <c r="AH2025" s="81"/>
      <c r="AI2025" s="82"/>
      <c r="AJ2025" s="78"/>
    </row>
    <row r="2026" spans="34:36" x14ac:dyDescent="0.15">
      <c r="AH2026" s="81"/>
      <c r="AI2026" s="82"/>
      <c r="AJ2026" s="78"/>
    </row>
    <row r="2027" spans="34:36" x14ac:dyDescent="0.15">
      <c r="AH2027" s="81"/>
      <c r="AI2027" s="82"/>
      <c r="AJ2027" s="78"/>
    </row>
    <row r="2028" spans="34:36" x14ac:dyDescent="0.15">
      <c r="AH2028" s="81"/>
      <c r="AI2028" s="82"/>
      <c r="AJ2028" s="78"/>
    </row>
    <row r="2029" spans="34:36" x14ac:dyDescent="0.15">
      <c r="AH2029" s="81"/>
      <c r="AI2029" s="82"/>
      <c r="AJ2029" s="78"/>
    </row>
    <row r="2030" spans="34:36" x14ac:dyDescent="0.15">
      <c r="AH2030" s="81"/>
      <c r="AI2030" s="82"/>
      <c r="AJ2030" s="78"/>
    </row>
    <row r="2031" spans="34:36" x14ac:dyDescent="0.15">
      <c r="AH2031" s="81"/>
      <c r="AI2031" s="82"/>
      <c r="AJ2031" s="78"/>
    </row>
    <row r="2032" spans="34:36" x14ac:dyDescent="0.15">
      <c r="AH2032" s="81"/>
      <c r="AI2032" s="82"/>
      <c r="AJ2032" s="78"/>
    </row>
    <row r="2033" spans="34:36" x14ac:dyDescent="0.15">
      <c r="AH2033" s="81"/>
      <c r="AI2033" s="82"/>
      <c r="AJ2033" s="78"/>
    </row>
    <row r="2034" spans="34:36" x14ac:dyDescent="0.15">
      <c r="AH2034" s="81"/>
      <c r="AI2034" s="82"/>
      <c r="AJ2034" s="78"/>
    </row>
    <row r="2035" spans="34:36" x14ac:dyDescent="0.15">
      <c r="AH2035" s="81"/>
      <c r="AI2035" s="82"/>
      <c r="AJ2035" s="78"/>
    </row>
    <row r="2036" spans="34:36" x14ac:dyDescent="0.15">
      <c r="AH2036" s="81"/>
      <c r="AI2036" s="82"/>
      <c r="AJ2036" s="78"/>
    </row>
    <row r="2037" spans="34:36" x14ac:dyDescent="0.15">
      <c r="AH2037" s="81"/>
      <c r="AI2037" s="82"/>
      <c r="AJ2037" s="78"/>
    </row>
    <row r="2038" spans="34:36" x14ac:dyDescent="0.15">
      <c r="AH2038" s="81"/>
      <c r="AI2038" s="82"/>
      <c r="AJ2038" s="78"/>
    </row>
    <row r="2039" spans="34:36" x14ac:dyDescent="0.15">
      <c r="AH2039" s="81"/>
      <c r="AI2039" s="82"/>
      <c r="AJ2039" s="78"/>
    </row>
    <row r="2040" spans="34:36" x14ac:dyDescent="0.15">
      <c r="AH2040" s="81"/>
      <c r="AI2040" s="82"/>
      <c r="AJ2040" s="78"/>
    </row>
    <row r="2041" spans="34:36" x14ac:dyDescent="0.15">
      <c r="AH2041" s="81"/>
      <c r="AI2041" s="82"/>
      <c r="AJ2041" s="78"/>
    </row>
    <row r="2042" spans="34:36" x14ac:dyDescent="0.15">
      <c r="AH2042" s="81"/>
      <c r="AI2042" s="82"/>
      <c r="AJ2042" s="78"/>
    </row>
    <row r="2043" spans="34:36" x14ac:dyDescent="0.15">
      <c r="AH2043" s="81"/>
      <c r="AI2043" s="82"/>
      <c r="AJ2043" s="78"/>
    </row>
    <row r="2044" spans="34:36" x14ac:dyDescent="0.15">
      <c r="AH2044" s="81"/>
      <c r="AI2044" s="82"/>
      <c r="AJ2044" s="78"/>
    </row>
    <row r="2045" spans="34:36" x14ac:dyDescent="0.15">
      <c r="AH2045" s="81"/>
      <c r="AI2045" s="82"/>
      <c r="AJ2045" s="78"/>
    </row>
    <row r="2046" spans="34:36" x14ac:dyDescent="0.15">
      <c r="AH2046" s="81"/>
      <c r="AI2046" s="82"/>
      <c r="AJ2046" s="78"/>
    </row>
    <row r="2047" spans="34:36" x14ac:dyDescent="0.15">
      <c r="AH2047" s="81"/>
      <c r="AI2047" s="82"/>
      <c r="AJ2047" s="78"/>
    </row>
    <row r="2048" spans="34:36" x14ac:dyDescent="0.15">
      <c r="AH2048" s="81"/>
      <c r="AI2048" s="82"/>
      <c r="AJ2048" s="78"/>
    </row>
    <row r="2049" spans="34:36" x14ac:dyDescent="0.15">
      <c r="AH2049" s="81"/>
      <c r="AI2049" s="82"/>
      <c r="AJ2049" s="78"/>
    </row>
    <row r="2050" spans="34:36" x14ac:dyDescent="0.15">
      <c r="AH2050" s="81"/>
      <c r="AI2050" s="82"/>
      <c r="AJ2050" s="78"/>
    </row>
    <row r="2051" spans="34:36" x14ac:dyDescent="0.15">
      <c r="AH2051" s="81"/>
      <c r="AI2051" s="82"/>
      <c r="AJ2051" s="78"/>
    </row>
    <row r="2052" spans="34:36" x14ac:dyDescent="0.15">
      <c r="AH2052" s="81"/>
      <c r="AI2052" s="82"/>
      <c r="AJ2052" s="78"/>
    </row>
    <row r="2053" spans="34:36" x14ac:dyDescent="0.15">
      <c r="AH2053" s="81"/>
      <c r="AI2053" s="82"/>
      <c r="AJ2053" s="78"/>
    </row>
    <row r="2054" spans="34:36" x14ac:dyDescent="0.15">
      <c r="AH2054" s="81"/>
      <c r="AI2054" s="82"/>
      <c r="AJ2054" s="78"/>
    </row>
    <row r="2055" spans="34:36" x14ac:dyDescent="0.15">
      <c r="AH2055" s="81"/>
      <c r="AI2055" s="82"/>
      <c r="AJ2055" s="78"/>
    </row>
    <row r="2056" spans="34:36" x14ac:dyDescent="0.15">
      <c r="AH2056" s="81"/>
      <c r="AI2056" s="82"/>
      <c r="AJ2056" s="78"/>
    </row>
    <row r="2057" spans="34:36" x14ac:dyDescent="0.15">
      <c r="AH2057" s="81"/>
      <c r="AI2057" s="82"/>
      <c r="AJ2057" s="78"/>
    </row>
    <row r="2058" spans="34:36" x14ac:dyDescent="0.15">
      <c r="AH2058" s="81"/>
      <c r="AI2058" s="82"/>
      <c r="AJ2058" s="78"/>
    </row>
    <row r="2059" spans="34:36" x14ac:dyDescent="0.15">
      <c r="AH2059" s="81"/>
      <c r="AI2059" s="82"/>
      <c r="AJ2059" s="78"/>
    </row>
    <row r="2060" spans="34:36" x14ac:dyDescent="0.15">
      <c r="AH2060" s="81"/>
      <c r="AI2060" s="82"/>
      <c r="AJ2060" s="78"/>
    </row>
    <row r="2061" spans="34:36" x14ac:dyDescent="0.15">
      <c r="AH2061" s="81"/>
      <c r="AI2061" s="82"/>
      <c r="AJ2061" s="78"/>
    </row>
    <row r="2062" spans="34:36" x14ac:dyDescent="0.15">
      <c r="AH2062" s="81"/>
      <c r="AI2062" s="82"/>
      <c r="AJ2062" s="78"/>
    </row>
    <row r="2063" spans="34:36" x14ac:dyDescent="0.15">
      <c r="AH2063" s="81"/>
      <c r="AI2063" s="82"/>
      <c r="AJ2063" s="78"/>
    </row>
    <row r="2064" spans="34:36" x14ac:dyDescent="0.15">
      <c r="AH2064" s="81"/>
      <c r="AI2064" s="82"/>
      <c r="AJ2064" s="78"/>
    </row>
    <row r="2065" spans="34:36" x14ac:dyDescent="0.15">
      <c r="AH2065" s="81"/>
      <c r="AI2065" s="82"/>
      <c r="AJ2065" s="78"/>
    </row>
    <row r="2066" spans="34:36" x14ac:dyDescent="0.15">
      <c r="AH2066" s="81"/>
      <c r="AI2066" s="82"/>
      <c r="AJ2066" s="78"/>
    </row>
    <row r="2067" spans="34:36" x14ac:dyDescent="0.15">
      <c r="AH2067" s="81"/>
      <c r="AI2067" s="82"/>
      <c r="AJ2067" s="78"/>
    </row>
    <row r="2068" spans="34:36" x14ac:dyDescent="0.15">
      <c r="AH2068" s="81"/>
      <c r="AI2068" s="82"/>
      <c r="AJ2068" s="78"/>
    </row>
    <row r="2069" spans="34:36" x14ac:dyDescent="0.15">
      <c r="AH2069" s="81"/>
      <c r="AI2069" s="82"/>
      <c r="AJ2069" s="78"/>
    </row>
    <row r="2070" spans="34:36" x14ac:dyDescent="0.15">
      <c r="AH2070" s="81"/>
      <c r="AI2070" s="82"/>
      <c r="AJ2070" s="78"/>
    </row>
    <row r="2071" spans="34:36" x14ac:dyDescent="0.15">
      <c r="AH2071" s="81"/>
      <c r="AI2071" s="82"/>
      <c r="AJ2071" s="78"/>
    </row>
    <row r="2072" spans="34:36" x14ac:dyDescent="0.15">
      <c r="AH2072" s="81"/>
      <c r="AI2072" s="82"/>
      <c r="AJ2072" s="78"/>
    </row>
    <row r="2073" spans="34:36" x14ac:dyDescent="0.15">
      <c r="AH2073" s="81"/>
      <c r="AI2073" s="82"/>
      <c r="AJ2073" s="78"/>
    </row>
    <row r="2074" spans="34:36" x14ac:dyDescent="0.15">
      <c r="AH2074" s="81"/>
      <c r="AI2074" s="82"/>
      <c r="AJ2074" s="78"/>
    </row>
    <row r="2075" spans="34:36" x14ac:dyDescent="0.15">
      <c r="AH2075" s="81"/>
      <c r="AI2075" s="82"/>
      <c r="AJ2075" s="78"/>
    </row>
    <row r="2076" spans="34:36" x14ac:dyDescent="0.15">
      <c r="AH2076" s="81"/>
      <c r="AI2076" s="82"/>
      <c r="AJ2076" s="78"/>
    </row>
    <row r="2077" spans="34:36" x14ac:dyDescent="0.15">
      <c r="AH2077" s="81"/>
      <c r="AI2077" s="82"/>
      <c r="AJ2077" s="78"/>
    </row>
    <row r="2078" spans="34:36" x14ac:dyDescent="0.15">
      <c r="AH2078" s="81"/>
      <c r="AI2078" s="82"/>
      <c r="AJ2078" s="78"/>
    </row>
    <row r="2079" spans="34:36" x14ac:dyDescent="0.15">
      <c r="AH2079" s="81"/>
      <c r="AI2079" s="82"/>
      <c r="AJ2079" s="78"/>
    </row>
    <row r="2080" spans="34:36" x14ac:dyDescent="0.15">
      <c r="AH2080" s="81"/>
      <c r="AI2080" s="82"/>
      <c r="AJ2080" s="78"/>
    </row>
    <row r="2081" spans="34:36" x14ac:dyDescent="0.15">
      <c r="AH2081" s="81"/>
      <c r="AI2081" s="82"/>
      <c r="AJ2081" s="78"/>
    </row>
    <row r="2082" spans="34:36" x14ac:dyDescent="0.15">
      <c r="AH2082" s="81"/>
      <c r="AI2082" s="82"/>
      <c r="AJ2082" s="78"/>
    </row>
    <row r="2083" spans="34:36" x14ac:dyDescent="0.15">
      <c r="AH2083" s="81"/>
      <c r="AI2083" s="82"/>
      <c r="AJ2083" s="78"/>
    </row>
    <row r="2084" spans="34:36" x14ac:dyDescent="0.15">
      <c r="AH2084" s="81"/>
      <c r="AI2084" s="82"/>
      <c r="AJ2084" s="78"/>
    </row>
    <row r="2085" spans="34:36" x14ac:dyDescent="0.15">
      <c r="AH2085" s="81"/>
      <c r="AI2085" s="82"/>
      <c r="AJ2085" s="78"/>
    </row>
    <row r="2086" spans="34:36" x14ac:dyDescent="0.15">
      <c r="AH2086" s="81"/>
      <c r="AI2086" s="82"/>
      <c r="AJ2086" s="78"/>
    </row>
    <row r="2087" spans="34:36" x14ac:dyDescent="0.15">
      <c r="AH2087" s="81"/>
      <c r="AI2087" s="82"/>
      <c r="AJ2087" s="78"/>
    </row>
    <row r="2088" spans="34:36" x14ac:dyDescent="0.15">
      <c r="AH2088" s="81"/>
      <c r="AI2088" s="82"/>
      <c r="AJ2088" s="78"/>
    </row>
    <row r="2089" spans="34:36" x14ac:dyDescent="0.15">
      <c r="AH2089" s="81"/>
      <c r="AI2089" s="82"/>
      <c r="AJ2089" s="78"/>
    </row>
    <row r="2090" spans="34:36" x14ac:dyDescent="0.15">
      <c r="AH2090" s="81"/>
      <c r="AI2090" s="82"/>
      <c r="AJ2090" s="78"/>
    </row>
    <row r="2091" spans="34:36" x14ac:dyDescent="0.15">
      <c r="AH2091" s="81"/>
      <c r="AI2091" s="82"/>
      <c r="AJ2091" s="78"/>
    </row>
    <row r="2092" spans="34:36" x14ac:dyDescent="0.15">
      <c r="AH2092" s="81"/>
      <c r="AI2092" s="82"/>
      <c r="AJ2092" s="78"/>
    </row>
    <row r="2093" spans="34:36" x14ac:dyDescent="0.15">
      <c r="AH2093" s="81"/>
      <c r="AI2093" s="82"/>
      <c r="AJ2093" s="78"/>
    </row>
    <row r="2094" spans="34:36" x14ac:dyDescent="0.15">
      <c r="AH2094" s="81"/>
      <c r="AI2094" s="82"/>
      <c r="AJ2094" s="78"/>
    </row>
    <row r="2095" spans="34:36" x14ac:dyDescent="0.15">
      <c r="AH2095" s="81"/>
      <c r="AI2095" s="82"/>
      <c r="AJ2095" s="78"/>
    </row>
    <row r="2096" spans="34:36" x14ac:dyDescent="0.15">
      <c r="AH2096" s="81"/>
      <c r="AI2096" s="82"/>
      <c r="AJ2096" s="78"/>
    </row>
    <row r="2097" spans="34:36" x14ac:dyDescent="0.15">
      <c r="AH2097" s="81"/>
      <c r="AI2097" s="82"/>
      <c r="AJ2097" s="78"/>
    </row>
    <row r="2098" spans="34:36" x14ac:dyDescent="0.15">
      <c r="AH2098" s="81"/>
      <c r="AI2098" s="82"/>
      <c r="AJ2098" s="78"/>
    </row>
    <row r="2099" spans="34:36" x14ac:dyDescent="0.15">
      <c r="AH2099" s="81"/>
      <c r="AI2099" s="82"/>
      <c r="AJ2099" s="78"/>
    </row>
    <row r="2100" spans="34:36" x14ac:dyDescent="0.15">
      <c r="AH2100" s="81"/>
      <c r="AI2100" s="82"/>
      <c r="AJ2100" s="78"/>
    </row>
    <row r="2101" spans="34:36" x14ac:dyDescent="0.15">
      <c r="AH2101" s="81"/>
      <c r="AI2101" s="82"/>
      <c r="AJ2101" s="78"/>
    </row>
    <row r="2102" spans="34:36" x14ac:dyDescent="0.15">
      <c r="AH2102" s="81"/>
      <c r="AI2102" s="82"/>
      <c r="AJ2102" s="78"/>
    </row>
    <row r="2103" spans="34:36" x14ac:dyDescent="0.15">
      <c r="AH2103" s="81"/>
      <c r="AI2103" s="82"/>
      <c r="AJ2103" s="78"/>
    </row>
    <row r="2104" spans="34:36" x14ac:dyDescent="0.15">
      <c r="AH2104" s="81"/>
      <c r="AI2104" s="82"/>
      <c r="AJ2104" s="78"/>
    </row>
    <row r="2105" spans="34:36" x14ac:dyDescent="0.15">
      <c r="AH2105" s="81"/>
      <c r="AI2105" s="82"/>
      <c r="AJ2105" s="78"/>
    </row>
    <row r="2106" spans="34:36" x14ac:dyDescent="0.15">
      <c r="AH2106" s="81"/>
      <c r="AI2106" s="82"/>
      <c r="AJ2106" s="78"/>
    </row>
    <row r="2107" spans="34:36" x14ac:dyDescent="0.15">
      <c r="AH2107" s="81"/>
      <c r="AI2107" s="82"/>
      <c r="AJ2107" s="78"/>
    </row>
    <row r="2108" spans="34:36" x14ac:dyDescent="0.15">
      <c r="AH2108" s="81"/>
      <c r="AI2108" s="82"/>
      <c r="AJ2108" s="78"/>
    </row>
    <row r="2109" spans="34:36" x14ac:dyDescent="0.15">
      <c r="AH2109" s="81"/>
      <c r="AI2109" s="82"/>
      <c r="AJ2109" s="78"/>
    </row>
    <row r="2110" spans="34:36" x14ac:dyDescent="0.15">
      <c r="AH2110" s="81"/>
      <c r="AI2110" s="82"/>
      <c r="AJ2110" s="78"/>
    </row>
    <row r="2111" spans="34:36" x14ac:dyDescent="0.15">
      <c r="AH2111" s="81"/>
      <c r="AI2111" s="82"/>
      <c r="AJ2111" s="78"/>
    </row>
    <row r="2112" spans="34:36" x14ac:dyDescent="0.15">
      <c r="AH2112" s="81"/>
      <c r="AI2112" s="82"/>
      <c r="AJ2112" s="78"/>
    </row>
    <row r="2113" spans="34:36" x14ac:dyDescent="0.15">
      <c r="AH2113" s="81"/>
      <c r="AI2113" s="82"/>
      <c r="AJ2113" s="78"/>
    </row>
    <row r="2114" spans="34:36" x14ac:dyDescent="0.15">
      <c r="AH2114" s="81"/>
      <c r="AI2114" s="82"/>
      <c r="AJ2114" s="78"/>
    </row>
    <row r="2115" spans="34:36" x14ac:dyDescent="0.15">
      <c r="AH2115" s="81"/>
      <c r="AI2115" s="82"/>
      <c r="AJ2115" s="78"/>
    </row>
    <row r="2116" spans="34:36" x14ac:dyDescent="0.15">
      <c r="AH2116" s="81"/>
      <c r="AI2116" s="82"/>
      <c r="AJ2116" s="78"/>
    </row>
    <row r="2117" spans="34:36" x14ac:dyDescent="0.15">
      <c r="AH2117" s="81"/>
      <c r="AI2117" s="82"/>
      <c r="AJ2117" s="78"/>
    </row>
    <row r="2118" spans="34:36" x14ac:dyDescent="0.15">
      <c r="AH2118" s="81"/>
      <c r="AI2118" s="82"/>
      <c r="AJ2118" s="78"/>
    </row>
    <row r="2119" spans="34:36" x14ac:dyDescent="0.15">
      <c r="AH2119" s="81"/>
      <c r="AI2119" s="82"/>
      <c r="AJ2119" s="78"/>
    </row>
    <row r="2120" spans="34:36" x14ac:dyDescent="0.15">
      <c r="AH2120" s="81"/>
      <c r="AI2120" s="82"/>
      <c r="AJ2120" s="78"/>
    </row>
    <row r="2121" spans="34:36" x14ac:dyDescent="0.15">
      <c r="AH2121" s="81"/>
      <c r="AI2121" s="82"/>
      <c r="AJ2121" s="78"/>
    </row>
    <row r="2122" spans="34:36" x14ac:dyDescent="0.15">
      <c r="AH2122" s="81"/>
      <c r="AI2122" s="82"/>
      <c r="AJ2122" s="78"/>
    </row>
    <row r="2123" spans="34:36" x14ac:dyDescent="0.15">
      <c r="AH2123" s="81"/>
      <c r="AI2123" s="82"/>
      <c r="AJ2123" s="78"/>
    </row>
    <row r="2124" spans="34:36" x14ac:dyDescent="0.15">
      <c r="AH2124" s="81"/>
      <c r="AI2124" s="82"/>
      <c r="AJ2124" s="78"/>
    </row>
    <row r="2125" spans="34:36" x14ac:dyDescent="0.15">
      <c r="AH2125" s="81"/>
      <c r="AI2125" s="82"/>
      <c r="AJ2125" s="78"/>
    </row>
    <row r="2126" spans="34:36" x14ac:dyDescent="0.15">
      <c r="AH2126" s="81"/>
      <c r="AI2126" s="82"/>
      <c r="AJ2126" s="78"/>
    </row>
    <row r="2127" spans="34:36" x14ac:dyDescent="0.15">
      <c r="AH2127" s="81"/>
      <c r="AI2127" s="82"/>
      <c r="AJ2127" s="78"/>
    </row>
    <row r="2128" spans="34:36" x14ac:dyDescent="0.15">
      <c r="AH2128" s="81"/>
      <c r="AI2128" s="82"/>
      <c r="AJ2128" s="78"/>
    </row>
    <row r="2129" spans="34:36" x14ac:dyDescent="0.15">
      <c r="AH2129" s="81"/>
      <c r="AI2129" s="82"/>
      <c r="AJ2129" s="78"/>
    </row>
    <row r="2130" spans="34:36" x14ac:dyDescent="0.15">
      <c r="AH2130" s="81"/>
      <c r="AI2130" s="82"/>
      <c r="AJ2130" s="78"/>
    </row>
    <row r="2131" spans="34:36" x14ac:dyDescent="0.15">
      <c r="AH2131" s="81"/>
      <c r="AI2131" s="82"/>
      <c r="AJ2131" s="78"/>
    </row>
    <row r="2132" spans="34:36" x14ac:dyDescent="0.15">
      <c r="AH2132" s="81"/>
      <c r="AI2132" s="82"/>
      <c r="AJ2132" s="78"/>
    </row>
    <row r="2133" spans="34:36" x14ac:dyDescent="0.15">
      <c r="AH2133" s="81"/>
      <c r="AI2133" s="82"/>
      <c r="AJ2133" s="78"/>
    </row>
    <row r="2134" spans="34:36" x14ac:dyDescent="0.15">
      <c r="AH2134" s="81"/>
      <c r="AI2134" s="82"/>
      <c r="AJ2134" s="78"/>
    </row>
    <row r="2135" spans="34:36" x14ac:dyDescent="0.15">
      <c r="AH2135" s="81"/>
      <c r="AI2135" s="82"/>
      <c r="AJ2135" s="78"/>
    </row>
    <row r="2136" spans="34:36" x14ac:dyDescent="0.15">
      <c r="AH2136" s="81"/>
      <c r="AI2136" s="82"/>
      <c r="AJ2136" s="78"/>
    </row>
    <row r="2137" spans="34:36" x14ac:dyDescent="0.15">
      <c r="AH2137" s="81"/>
      <c r="AI2137" s="82"/>
      <c r="AJ2137" s="78"/>
    </row>
    <row r="2138" spans="34:36" x14ac:dyDescent="0.15">
      <c r="AH2138" s="81"/>
      <c r="AI2138" s="82"/>
      <c r="AJ2138" s="78"/>
    </row>
    <row r="2139" spans="34:36" x14ac:dyDescent="0.15">
      <c r="AH2139" s="81"/>
      <c r="AI2139" s="82"/>
      <c r="AJ2139" s="78"/>
    </row>
    <row r="2140" spans="34:36" x14ac:dyDescent="0.15">
      <c r="AH2140" s="81"/>
      <c r="AI2140" s="82"/>
      <c r="AJ2140" s="78"/>
    </row>
    <row r="2141" spans="34:36" x14ac:dyDescent="0.15">
      <c r="AH2141" s="81"/>
      <c r="AI2141" s="82"/>
      <c r="AJ2141" s="78"/>
    </row>
    <row r="2142" spans="34:36" x14ac:dyDescent="0.15">
      <c r="AH2142" s="81"/>
      <c r="AI2142" s="82"/>
      <c r="AJ2142" s="78"/>
    </row>
    <row r="2143" spans="34:36" x14ac:dyDescent="0.15">
      <c r="AH2143" s="81"/>
      <c r="AI2143" s="82"/>
      <c r="AJ2143" s="78"/>
    </row>
    <row r="2144" spans="34:36" x14ac:dyDescent="0.15">
      <c r="AH2144" s="81"/>
      <c r="AI2144" s="82"/>
      <c r="AJ2144" s="78"/>
    </row>
    <row r="2145" spans="34:36" x14ac:dyDescent="0.15">
      <c r="AH2145" s="81"/>
      <c r="AI2145" s="82"/>
      <c r="AJ2145" s="78"/>
    </row>
    <row r="2146" spans="34:36" x14ac:dyDescent="0.15">
      <c r="AH2146" s="81"/>
      <c r="AI2146" s="82"/>
      <c r="AJ2146" s="78"/>
    </row>
    <row r="2147" spans="34:36" x14ac:dyDescent="0.15">
      <c r="AH2147" s="81"/>
      <c r="AI2147" s="82"/>
      <c r="AJ2147" s="78"/>
    </row>
    <row r="2148" spans="34:36" x14ac:dyDescent="0.15">
      <c r="AH2148" s="81"/>
      <c r="AI2148" s="82"/>
      <c r="AJ2148" s="78"/>
    </row>
    <row r="2149" spans="34:36" x14ac:dyDescent="0.15">
      <c r="AH2149" s="81"/>
      <c r="AI2149" s="82"/>
      <c r="AJ2149" s="78"/>
    </row>
    <row r="2150" spans="34:36" x14ac:dyDescent="0.15">
      <c r="AH2150" s="81"/>
      <c r="AI2150" s="82"/>
      <c r="AJ2150" s="78"/>
    </row>
    <row r="2151" spans="34:36" x14ac:dyDescent="0.15">
      <c r="AH2151" s="81"/>
      <c r="AI2151" s="82"/>
      <c r="AJ2151" s="78"/>
    </row>
    <row r="2152" spans="34:36" x14ac:dyDescent="0.15">
      <c r="AH2152" s="81"/>
      <c r="AI2152" s="82"/>
      <c r="AJ2152" s="78"/>
    </row>
    <row r="2153" spans="34:36" x14ac:dyDescent="0.15">
      <c r="AH2153" s="81"/>
      <c r="AI2153" s="82"/>
      <c r="AJ2153" s="78"/>
    </row>
    <row r="2154" spans="34:36" x14ac:dyDescent="0.15">
      <c r="AH2154" s="81"/>
      <c r="AI2154" s="82"/>
      <c r="AJ2154" s="78"/>
    </row>
    <row r="2155" spans="34:36" x14ac:dyDescent="0.15">
      <c r="AH2155" s="81"/>
      <c r="AI2155" s="82"/>
      <c r="AJ2155" s="78"/>
    </row>
    <row r="2156" spans="34:36" x14ac:dyDescent="0.15">
      <c r="AH2156" s="81"/>
      <c r="AI2156" s="82"/>
      <c r="AJ2156" s="78"/>
    </row>
    <row r="2157" spans="34:36" x14ac:dyDescent="0.15">
      <c r="AH2157" s="81"/>
      <c r="AI2157" s="82"/>
      <c r="AJ2157" s="78"/>
    </row>
    <row r="2158" spans="34:36" x14ac:dyDescent="0.15">
      <c r="AH2158" s="81"/>
      <c r="AI2158" s="82"/>
      <c r="AJ2158" s="78"/>
    </row>
    <row r="2159" spans="34:36" x14ac:dyDescent="0.15">
      <c r="AH2159" s="81"/>
      <c r="AI2159" s="82"/>
      <c r="AJ2159" s="78"/>
    </row>
    <row r="2160" spans="34:36" x14ac:dyDescent="0.15">
      <c r="AH2160" s="81"/>
      <c r="AI2160" s="82"/>
      <c r="AJ2160" s="78"/>
    </row>
    <row r="2161" spans="34:36" x14ac:dyDescent="0.15">
      <c r="AH2161" s="81"/>
      <c r="AI2161" s="82"/>
      <c r="AJ2161" s="78"/>
    </row>
    <row r="2162" spans="34:36" x14ac:dyDescent="0.15">
      <c r="AH2162" s="81"/>
      <c r="AI2162" s="82"/>
      <c r="AJ2162" s="78"/>
    </row>
    <row r="2163" spans="34:36" x14ac:dyDescent="0.15">
      <c r="AH2163" s="81"/>
      <c r="AI2163" s="82"/>
      <c r="AJ2163" s="78"/>
    </row>
    <row r="2164" spans="34:36" x14ac:dyDescent="0.15">
      <c r="AH2164" s="81"/>
      <c r="AI2164" s="82"/>
      <c r="AJ2164" s="78"/>
    </row>
    <row r="2165" spans="34:36" x14ac:dyDescent="0.15">
      <c r="AH2165" s="81"/>
      <c r="AI2165" s="82"/>
      <c r="AJ2165" s="78"/>
    </row>
    <row r="2166" spans="34:36" x14ac:dyDescent="0.15">
      <c r="AH2166" s="81"/>
      <c r="AI2166" s="82"/>
      <c r="AJ2166" s="78"/>
    </row>
    <row r="2167" spans="34:36" x14ac:dyDescent="0.15">
      <c r="AH2167" s="81"/>
      <c r="AI2167" s="82"/>
      <c r="AJ2167" s="78"/>
    </row>
    <row r="2168" spans="34:36" x14ac:dyDescent="0.15">
      <c r="AH2168" s="81"/>
      <c r="AI2168" s="82"/>
      <c r="AJ2168" s="78"/>
    </row>
    <row r="2169" spans="34:36" x14ac:dyDescent="0.15">
      <c r="AH2169" s="81"/>
      <c r="AI2169" s="82"/>
      <c r="AJ2169" s="78"/>
    </row>
    <row r="2170" spans="34:36" x14ac:dyDescent="0.15">
      <c r="AH2170" s="81"/>
      <c r="AI2170" s="82"/>
      <c r="AJ2170" s="78"/>
    </row>
    <row r="2171" spans="34:36" x14ac:dyDescent="0.15">
      <c r="AH2171" s="81"/>
      <c r="AI2171" s="82"/>
      <c r="AJ2171" s="78"/>
    </row>
    <row r="2172" spans="34:36" x14ac:dyDescent="0.15">
      <c r="AH2172" s="81"/>
      <c r="AI2172" s="82"/>
      <c r="AJ2172" s="78"/>
    </row>
    <row r="2173" spans="34:36" x14ac:dyDescent="0.15">
      <c r="AH2173" s="81"/>
      <c r="AI2173" s="82"/>
      <c r="AJ2173" s="78"/>
    </row>
    <row r="2174" spans="34:36" x14ac:dyDescent="0.15">
      <c r="AH2174" s="81"/>
      <c r="AI2174" s="82"/>
      <c r="AJ2174" s="78"/>
    </row>
    <row r="2175" spans="34:36" x14ac:dyDescent="0.15">
      <c r="AH2175" s="81"/>
      <c r="AI2175" s="82"/>
      <c r="AJ2175" s="78"/>
    </row>
    <row r="2176" spans="34:36" x14ac:dyDescent="0.15">
      <c r="AH2176" s="81"/>
      <c r="AI2176" s="82"/>
      <c r="AJ2176" s="78"/>
    </row>
    <row r="2177" spans="34:36" x14ac:dyDescent="0.15">
      <c r="AH2177" s="81"/>
      <c r="AI2177" s="82"/>
      <c r="AJ2177" s="78"/>
    </row>
    <row r="2178" spans="34:36" x14ac:dyDescent="0.15">
      <c r="AH2178" s="81"/>
      <c r="AI2178" s="82"/>
      <c r="AJ2178" s="78"/>
    </row>
    <row r="2179" spans="34:36" x14ac:dyDescent="0.15">
      <c r="AH2179" s="81"/>
      <c r="AI2179" s="82"/>
      <c r="AJ2179" s="78"/>
    </row>
    <row r="2180" spans="34:36" x14ac:dyDescent="0.15">
      <c r="AH2180" s="81"/>
      <c r="AI2180" s="82"/>
      <c r="AJ2180" s="78"/>
    </row>
    <row r="2181" spans="34:36" x14ac:dyDescent="0.15">
      <c r="AH2181" s="81"/>
      <c r="AI2181" s="82"/>
      <c r="AJ2181" s="78"/>
    </row>
    <row r="2182" spans="34:36" x14ac:dyDescent="0.15">
      <c r="AH2182" s="81"/>
      <c r="AI2182" s="82"/>
      <c r="AJ2182" s="78"/>
    </row>
    <row r="2183" spans="34:36" x14ac:dyDescent="0.15">
      <c r="AH2183" s="81"/>
      <c r="AI2183" s="82"/>
      <c r="AJ2183" s="78"/>
    </row>
    <row r="2184" spans="34:36" x14ac:dyDescent="0.15">
      <c r="AH2184" s="81"/>
      <c r="AI2184" s="82"/>
      <c r="AJ2184" s="78"/>
    </row>
    <row r="2185" spans="34:36" x14ac:dyDescent="0.15">
      <c r="AH2185" s="81"/>
      <c r="AI2185" s="82"/>
      <c r="AJ2185" s="78"/>
    </row>
    <row r="2186" spans="34:36" x14ac:dyDescent="0.15">
      <c r="AH2186" s="81"/>
      <c r="AI2186" s="82"/>
      <c r="AJ2186" s="78"/>
    </row>
    <row r="2187" spans="34:36" x14ac:dyDescent="0.15">
      <c r="AH2187" s="81"/>
      <c r="AI2187" s="82"/>
      <c r="AJ2187" s="78"/>
    </row>
    <row r="2188" spans="34:36" x14ac:dyDescent="0.15">
      <c r="AH2188" s="81"/>
      <c r="AI2188" s="82"/>
      <c r="AJ2188" s="78"/>
    </row>
    <row r="2189" spans="34:36" x14ac:dyDescent="0.15">
      <c r="AH2189" s="81"/>
      <c r="AI2189" s="82"/>
      <c r="AJ2189" s="78"/>
    </row>
    <row r="2190" spans="34:36" x14ac:dyDescent="0.15">
      <c r="AH2190" s="81"/>
      <c r="AI2190" s="82"/>
      <c r="AJ2190" s="78"/>
    </row>
    <row r="2191" spans="34:36" x14ac:dyDescent="0.15">
      <c r="AH2191" s="81"/>
      <c r="AI2191" s="82"/>
      <c r="AJ2191" s="78"/>
    </row>
    <row r="2192" spans="34:36" x14ac:dyDescent="0.15">
      <c r="AH2192" s="81"/>
      <c r="AI2192" s="82"/>
      <c r="AJ2192" s="78"/>
    </row>
    <row r="2193" spans="34:36" x14ac:dyDescent="0.15">
      <c r="AH2193" s="81"/>
      <c r="AI2193" s="82"/>
      <c r="AJ2193" s="78"/>
    </row>
    <row r="2194" spans="34:36" x14ac:dyDescent="0.15">
      <c r="AH2194" s="81"/>
      <c r="AI2194" s="82"/>
      <c r="AJ2194" s="78"/>
    </row>
    <row r="2195" spans="34:36" x14ac:dyDescent="0.15">
      <c r="AH2195" s="81"/>
      <c r="AI2195" s="82"/>
      <c r="AJ2195" s="78"/>
    </row>
    <row r="2196" spans="34:36" x14ac:dyDescent="0.15">
      <c r="AH2196" s="81"/>
      <c r="AI2196" s="82"/>
      <c r="AJ2196" s="78"/>
    </row>
    <row r="2197" spans="34:36" x14ac:dyDescent="0.15">
      <c r="AH2197" s="81"/>
      <c r="AI2197" s="82"/>
      <c r="AJ2197" s="78"/>
    </row>
    <row r="2198" spans="34:36" x14ac:dyDescent="0.15">
      <c r="AH2198" s="81"/>
      <c r="AI2198" s="82"/>
      <c r="AJ2198" s="78"/>
    </row>
    <row r="2199" spans="34:36" x14ac:dyDescent="0.15">
      <c r="AH2199" s="81"/>
      <c r="AI2199" s="82"/>
      <c r="AJ2199" s="78"/>
    </row>
    <row r="2200" spans="34:36" x14ac:dyDescent="0.15">
      <c r="AH2200" s="81"/>
      <c r="AI2200" s="82"/>
      <c r="AJ2200" s="78"/>
    </row>
    <row r="2201" spans="34:36" x14ac:dyDescent="0.15">
      <c r="AH2201" s="81"/>
      <c r="AI2201" s="82"/>
      <c r="AJ2201" s="78"/>
    </row>
    <row r="2202" spans="34:36" x14ac:dyDescent="0.15">
      <c r="AH2202" s="81"/>
      <c r="AI2202" s="82"/>
      <c r="AJ2202" s="78"/>
    </row>
    <row r="2203" spans="34:36" x14ac:dyDescent="0.15">
      <c r="AH2203" s="81"/>
      <c r="AI2203" s="82"/>
      <c r="AJ2203" s="78"/>
    </row>
    <row r="2204" spans="34:36" x14ac:dyDescent="0.15">
      <c r="AH2204" s="81"/>
      <c r="AI2204" s="82"/>
      <c r="AJ2204" s="78"/>
    </row>
    <row r="2205" spans="34:36" x14ac:dyDescent="0.15">
      <c r="AH2205" s="81"/>
      <c r="AI2205" s="82"/>
      <c r="AJ2205" s="78"/>
    </row>
    <row r="2206" spans="34:36" x14ac:dyDescent="0.15">
      <c r="AH2206" s="81"/>
      <c r="AI2206" s="82"/>
      <c r="AJ2206" s="78"/>
    </row>
    <row r="2207" spans="34:36" x14ac:dyDescent="0.15">
      <c r="AH2207" s="81"/>
      <c r="AI2207" s="82"/>
      <c r="AJ2207" s="78"/>
    </row>
    <row r="2208" spans="34:36" x14ac:dyDescent="0.15">
      <c r="AH2208" s="81"/>
      <c r="AI2208" s="82"/>
      <c r="AJ2208" s="78"/>
    </row>
    <row r="2209" spans="34:36" x14ac:dyDescent="0.15">
      <c r="AH2209" s="81"/>
      <c r="AI2209" s="82"/>
      <c r="AJ2209" s="78"/>
    </row>
    <row r="2210" spans="34:36" x14ac:dyDescent="0.15">
      <c r="AH2210" s="81"/>
      <c r="AI2210" s="82"/>
      <c r="AJ2210" s="78"/>
    </row>
    <row r="2211" spans="34:36" x14ac:dyDescent="0.15">
      <c r="AH2211" s="81"/>
      <c r="AI2211" s="82"/>
      <c r="AJ2211" s="78"/>
    </row>
    <row r="2212" spans="34:36" x14ac:dyDescent="0.15">
      <c r="AH2212" s="81"/>
      <c r="AI2212" s="82"/>
      <c r="AJ2212" s="78"/>
    </row>
    <row r="2213" spans="34:36" x14ac:dyDescent="0.15">
      <c r="AH2213" s="81"/>
      <c r="AI2213" s="82"/>
      <c r="AJ2213" s="78"/>
    </row>
    <row r="2214" spans="34:36" x14ac:dyDescent="0.15">
      <c r="AH2214" s="81"/>
      <c r="AI2214" s="82"/>
      <c r="AJ2214" s="78"/>
    </row>
    <row r="2215" spans="34:36" x14ac:dyDescent="0.15">
      <c r="AH2215" s="81"/>
      <c r="AI2215" s="82"/>
      <c r="AJ2215" s="78"/>
    </row>
    <row r="2216" spans="34:36" x14ac:dyDescent="0.15">
      <c r="AH2216" s="81"/>
      <c r="AI2216" s="82"/>
      <c r="AJ2216" s="78"/>
    </row>
    <row r="2217" spans="34:36" x14ac:dyDescent="0.15">
      <c r="AH2217" s="81"/>
      <c r="AI2217" s="82"/>
      <c r="AJ2217" s="78"/>
    </row>
    <row r="2218" spans="34:36" x14ac:dyDescent="0.15">
      <c r="AH2218" s="81"/>
      <c r="AI2218" s="82"/>
      <c r="AJ2218" s="78"/>
    </row>
    <row r="2219" spans="34:36" x14ac:dyDescent="0.15">
      <c r="AH2219" s="81"/>
      <c r="AI2219" s="82"/>
      <c r="AJ2219" s="78"/>
    </row>
    <row r="2220" spans="34:36" x14ac:dyDescent="0.15">
      <c r="AH2220" s="81"/>
      <c r="AI2220" s="82"/>
      <c r="AJ2220" s="78"/>
    </row>
    <row r="2221" spans="34:36" x14ac:dyDescent="0.15">
      <c r="AH2221" s="81"/>
      <c r="AI2221" s="82"/>
      <c r="AJ2221" s="78"/>
    </row>
    <row r="2222" spans="34:36" x14ac:dyDescent="0.15">
      <c r="AH2222" s="81"/>
      <c r="AI2222" s="82"/>
      <c r="AJ2222" s="78"/>
    </row>
    <row r="2223" spans="34:36" x14ac:dyDescent="0.15">
      <c r="AH2223" s="81"/>
      <c r="AI2223" s="82"/>
      <c r="AJ2223" s="78"/>
    </row>
    <row r="2224" spans="34:36" x14ac:dyDescent="0.15">
      <c r="AH2224" s="81"/>
      <c r="AI2224" s="82"/>
      <c r="AJ2224" s="78"/>
    </row>
    <row r="2225" spans="34:36" x14ac:dyDescent="0.15">
      <c r="AH2225" s="81"/>
      <c r="AI2225" s="82"/>
      <c r="AJ2225" s="78"/>
    </row>
    <row r="2226" spans="34:36" x14ac:dyDescent="0.15">
      <c r="AH2226" s="81"/>
      <c r="AI2226" s="82"/>
      <c r="AJ2226" s="78"/>
    </row>
    <row r="2227" spans="34:36" x14ac:dyDescent="0.15">
      <c r="AH2227" s="81"/>
      <c r="AI2227" s="82"/>
      <c r="AJ2227" s="78"/>
    </row>
    <row r="2228" spans="34:36" x14ac:dyDescent="0.15">
      <c r="AH2228" s="81"/>
      <c r="AI2228" s="82"/>
      <c r="AJ2228" s="78"/>
    </row>
    <row r="2229" spans="34:36" x14ac:dyDescent="0.15">
      <c r="AH2229" s="81"/>
      <c r="AI2229" s="82"/>
      <c r="AJ2229" s="78"/>
    </row>
    <row r="2230" spans="34:36" x14ac:dyDescent="0.15">
      <c r="AH2230" s="81"/>
      <c r="AI2230" s="82"/>
      <c r="AJ2230" s="78"/>
    </row>
    <row r="2231" spans="34:36" x14ac:dyDescent="0.15">
      <c r="AH2231" s="81"/>
      <c r="AI2231" s="82"/>
      <c r="AJ2231" s="78"/>
    </row>
    <row r="2232" spans="34:36" x14ac:dyDescent="0.15">
      <c r="AH2232" s="81"/>
      <c r="AI2232" s="82"/>
      <c r="AJ2232" s="78"/>
    </row>
    <row r="2233" spans="34:36" x14ac:dyDescent="0.15">
      <c r="AH2233" s="81"/>
      <c r="AI2233" s="82"/>
      <c r="AJ2233" s="78"/>
    </row>
    <row r="2234" spans="34:36" x14ac:dyDescent="0.15">
      <c r="AH2234" s="81"/>
      <c r="AI2234" s="82"/>
      <c r="AJ2234" s="78"/>
    </row>
    <row r="2235" spans="34:36" x14ac:dyDescent="0.15">
      <c r="AH2235" s="81"/>
      <c r="AI2235" s="82"/>
      <c r="AJ2235" s="78"/>
    </row>
    <row r="2236" spans="34:36" x14ac:dyDescent="0.15">
      <c r="AH2236" s="81"/>
      <c r="AI2236" s="82"/>
      <c r="AJ2236" s="78"/>
    </row>
    <row r="2237" spans="34:36" x14ac:dyDescent="0.15">
      <c r="AH2237" s="81"/>
      <c r="AI2237" s="82"/>
      <c r="AJ2237" s="78"/>
    </row>
    <row r="2238" spans="34:36" x14ac:dyDescent="0.15">
      <c r="AH2238" s="81"/>
      <c r="AI2238" s="82"/>
      <c r="AJ2238" s="78"/>
    </row>
    <row r="2239" spans="34:36" x14ac:dyDescent="0.15">
      <c r="AH2239" s="81"/>
      <c r="AI2239" s="82"/>
      <c r="AJ2239" s="78"/>
    </row>
    <row r="2240" spans="34:36" x14ac:dyDescent="0.15">
      <c r="AH2240" s="81"/>
      <c r="AI2240" s="82"/>
      <c r="AJ2240" s="78"/>
    </row>
    <row r="2241" spans="34:36" x14ac:dyDescent="0.15">
      <c r="AH2241" s="81"/>
      <c r="AI2241" s="82"/>
      <c r="AJ2241" s="78"/>
    </row>
    <row r="2242" spans="34:36" x14ac:dyDescent="0.15">
      <c r="AH2242" s="81"/>
      <c r="AI2242" s="82"/>
      <c r="AJ2242" s="78"/>
    </row>
    <row r="2243" spans="34:36" x14ac:dyDescent="0.15">
      <c r="AH2243" s="81"/>
      <c r="AI2243" s="82"/>
      <c r="AJ2243" s="78"/>
    </row>
    <row r="2244" spans="34:36" x14ac:dyDescent="0.15">
      <c r="AH2244" s="81"/>
      <c r="AI2244" s="82"/>
      <c r="AJ2244" s="78"/>
    </row>
    <row r="2245" spans="34:36" x14ac:dyDescent="0.15">
      <c r="AH2245" s="81"/>
      <c r="AI2245" s="82"/>
      <c r="AJ2245" s="78"/>
    </row>
    <row r="2246" spans="34:36" x14ac:dyDescent="0.15">
      <c r="AH2246" s="81"/>
      <c r="AI2246" s="82"/>
      <c r="AJ2246" s="78"/>
    </row>
    <row r="2247" spans="34:36" x14ac:dyDescent="0.15">
      <c r="AH2247" s="81"/>
      <c r="AI2247" s="82"/>
      <c r="AJ2247" s="78"/>
    </row>
    <row r="2248" spans="34:36" x14ac:dyDescent="0.15">
      <c r="AH2248" s="81"/>
      <c r="AI2248" s="82"/>
      <c r="AJ2248" s="78"/>
    </row>
    <row r="2249" spans="34:36" x14ac:dyDescent="0.15">
      <c r="AH2249" s="81"/>
      <c r="AI2249" s="82"/>
      <c r="AJ2249" s="78"/>
    </row>
    <row r="2250" spans="34:36" x14ac:dyDescent="0.15">
      <c r="AH2250" s="81"/>
      <c r="AI2250" s="82"/>
      <c r="AJ2250" s="78"/>
    </row>
    <row r="2251" spans="34:36" x14ac:dyDescent="0.15">
      <c r="AH2251" s="81"/>
      <c r="AI2251" s="82"/>
      <c r="AJ2251" s="78"/>
    </row>
    <row r="2252" spans="34:36" x14ac:dyDescent="0.15">
      <c r="AH2252" s="81"/>
      <c r="AI2252" s="82"/>
      <c r="AJ2252" s="78"/>
    </row>
    <row r="2253" spans="34:36" x14ac:dyDescent="0.15">
      <c r="AH2253" s="81"/>
      <c r="AI2253" s="82"/>
      <c r="AJ2253" s="78"/>
    </row>
    <row r="2254" spans="34:36" x14ac:dyDescent="0.15">
      <c r="AH2254" s="81"/>
      <c r="AI2254" s="82"/>
      <c r="AJ2254" s="78"/>
    </row>
    <row r="2255" spans="34:36" x14ac:dyDescent="0.15">
      <c r="AH2255" s="81"/>
      <c r="AI2255" s="82"/>
      <c r="AJ2255" s="78"/>
    </row>
    <row r="2256" spans="34:36" x14ac:dyDescent="0.15">
      <c r="AH2256" s="81"/>
      <c r="AI2256" s="82"/>
      <c r="AJ2256" s="78"/>
    </row>
    <row r="2257" spans="34:36" x14ac:dyDescent="0.15">
      <c r="AH2257" s="81"/>
      <c r="AI2257" s="82"/>
      <c r="AJ2257" s="78"/>
    </row>
    <row r="2258" spans="34:36" x14ac:dyDescent="0.15">
      <c r="AH2258" s="81"/>
      <c r="AI2258" s="82"/>
      <c r="AJ2258" s="78"/>
    </row>
    <row r="2259" spans="34:36" x14ac:dyDescent="0.15">
      <c r="AH2259" s="81"/>
      <c r="AI2259" s="82"/>
      <c r="AJ2259" s="78"/>
    </row>
    <row r="2260" spans="34:36" x14ac:dyDescent="0.15">
      <c r="AH2260" s="81"/>
      <c r="AI2260" s="82"/>
      <c r="AJ2260" s="78"/>
    </row>
    <row r="2261" spans="34:36" x14ac:dyDescent="0.15">
      <c r="AH2261" s="81"/>
      <c r="AI2261" s="82"/>
      <c r="AJ2261" s="78"/>
    </row>
    <row r="2262" spans="34:36" x14ac:dyDescent="0.15">
      <c r="AH2262" s="81"/>
      <c r="AI2262" s="82"/>
      <c r="AJ2262" s="78"/>
    </row>
    <row r="2263" spans="34:36" x14ac:dyDescent="0.15">
      <c r="AH2263" s="81"/>
      <c r="AI2263" s="82"/>
      <c r="AJ2263" s="78"/>
    </row>
    <row r="2264" spans="34:36" x14ac:dyDescent="0.15">
      <c r="AH2264" s="81"/>
      <c r="AI2264" s="82"/>
      <c r="AJ2264" s="78"/>
    </row>
    <row r="2265" spans="34:36" x14ac:dyDescent="0.15">
      <c r="AH2265" s="81"/>
      <c r="AI2265" s="82"/>
      <c r="AJ2265" s="78"/>
    </row>
    <row r="2266" spans="34:36" x14ac:dyDescent="0.15">
      <c r="AH2266" s="81"/>
      <c r="AI2266" s="82"/>
      <c r="AJ2266" s="78"/>
    </row>
    <row r="2267" spans="34:36" x14ac:dyDescent="0.15">
      <c r="AH2267" s="81"/>
      <c r="AI2267" s="82"/>
      <c r="AJ2267" s="78"/>
    </row>
    <row r="2268" spans="34:36" x14ac:dyDescent="0.15">
      <c r="AH2268" s="81"/>
      <c r="AI2268" s="82"/>
      <c r="AJ2268" s="78"/>
    </row>
    <row r="2269" spans="34:36" x14ac:dyDescent="0.15">
      <c r="AH2269" s="81"/>
      <c r="AI2269" s="82"/>
      <c r="AJ2269" s="78"/>
    </row>
    <row r="2270" spans="34:36" x14ac:dyDescent="0.15">
      <c r="AH2270" s="81"/>
      <c r="AI2270" s="82"/>
      <c r="AJ2270" s="78"/>
    </row>
    <row r="2271" spans="34:36" x14ac:dyDescent="0.15">
      <c r="AH2271" s="81"/>
      <c r="AI2271" s="82"/>
      <c r="AJ2271" s="78"/>
    </row>
    <row r="2272" spans="34:36" x14ac:dyDescent="0.15">
      <c r="AH2272" s="81"/>
      <c r="AI2272" s="82"/>
      <c r="AJ2272" s="78"/>
    </row>
    <row r="2273" spans="34:36" x14ac:dyDescent="0.15">
      <c r="AH2273" s="81"/>
      <c r="AI2273" s="82"/>
      <c r="AJ2273" s="78"/>
    </row>
    <row r="2274" spans="34:36" x14ac:dyDescent="0.15">
      <c r="AH2274" s="81"/>
      <c r="AI2274" s="82"/>
      <c r="AJ2274" s="78"/>
    </row>
    <row r="2275" spans="34:36" x14ac:dyDescent="0.15">
      <c r="AH2275" s="81"/>
      <c r="AI2275" s="82"/>
      <c r="AJ2275" s="78"/>
    </row>
    <row r="2276" spans="34:36" x14ac:dyDescent="0.15">
      <c r="AH2276" s="81"/>
      <c r="AI2276" s="82"/>
      <c r="AJ2276" s="78"/>
    </row>
    <row r="2277" spans="34:36" x14ac:dyDescent="0.15">
      <c r="AH2277" s="81"/>
      <c r="AI2277" s="82"/>
      <c r="AJ2277" s="78"/>
    </row>
    <row r="2278" spans="34:36" x14ac:dyDescent="0.15">
      <c r="AH2278" s="81"/>
      <c r="AI2278" s="82"/>
      <c r="AJ2278" s="78"/>
    </row>
    <row r="2279" spans="34:36" x14ac:dyDescent="0.15">
      <c r="AH2279" s="81"/>
      <c r="AI2279" s="82"/>
      <c r="AJ2279" s="78"/>
    </row>
    <row r="2280" spans="34:36" x14ac:dyDescent="0.15">
      <c r="AH2280" s="81"/>
      <c r="AI2280" s="82"/>
      <c r="AJ2280" s="78"/>
    </row>
    <row r="2281" spans="34:36" x14ac:dyDescent="0.15">
      <c r="AH2281" s="81"/>
      <c r="AI2281" s="82"/>
      <c r="AJ2281" s="78"/>
    </row>
    <row r="2282" spans="34:36" x14ac:dyDescent="0.15">
      <c r="AH2282" s="81"/>
      <c r="AI2282" s="82"/>
      <c r="AJ2282" s="78"/>
    </row>
    <row r="2283" spans="34:36" x14ac:dyDescent="0.15">
      <c r="AH2283" s="81"/>
      <c r="AI2283" s="82"/>
      <c r="AJ2283" s="78"/>
    </row>
    <row r="2284" spans="34:36" x14ac:dyDescent="0.15">
      <c r="AH2284" s="81"/>
      <c r="AI2284" s="82"/>
      <c r="AJ2284" s="78"/>
    </row>
    <row r="2285" spans="34:36" x14ac:dyDescent="0.15">
      <c r="AH2285" s="81"/>
      <c r="AI2285" s="82"/>
      <c r="AJ2285" s="78"/>
    </row>
    <row r="2286" spans="34:36" x14ac:dyDescent="0.15">
      <c r="AH2286" s="81"/>
      <c r="AI2286" s="82"/>
      <c r="AJ2286" s="78"/>
    </row>
    <row r="2287" spans="34:36" x14ac:dyDescent="0.15">
      <c r="AH2287" s="81"/>
      <c r="AI2287" s="82"/>
      <c r="AJ2287" s="78"/>
    </row>
    <row r="2288" spans="34:36" x14ac:dyDescent="0.15">
      <c r="AH2288" s="81"/>
      <c r="AI2288" s="82"/>
      <c r="AJ2288" s="78"/>
    </row>
    <row r="2289" spans="34:36" x14ac:dyDescent="0.15">
      <c r="AH2289" s="81"/>
      <c r="AI2289" s="82"/>
      <c r="AJ2289" s="78"/>
    </row>
    <row r="2290" spans="34:36" x14ac:dyDescent="0.15">
      <c r="AH2290" s="81"/>
      <c r="AI2290" s="82"/>
      <c r="AJ2290" s="78"/>
    </row>
    <row r="2291" spans="34:36" x14ac:dyDescent="0.15">
      <c r="AH2291" s="81"/>
      <c r="AI2291" s="82"/>
      <c r="AJ2291" s="78"/>
    </row>
    <row r="2292" spans="34:36" x14ac:dyDescent="0.15">
      <c r="AH2292" s="81"/>
      <c r="AI2292" s="82"/>
      <c r="AJ2292" s="78"/>
    </row>
    <row r="2293" spans="34:36" x14ac:dyDescent="0.15">
      <c r="AH2293" s="81"/>
      <c r="AI2293" s="82"/>
      <c r="AJ2293" s="78"/>
    </row>
    <row r="2294" spans="34:36" x14ac:dyDescent="0.15">
      <c r="AH2294" s="81"/>
      <c r="AI2294" s="82"/>
      <c r="AJ2294" s="78"/>
    </row>
    <row r="2295" spans="34:36" x14ac:dyDescent="0.15">
      <c r="AH2295" s="81"/>
      <c r="AI2295" s="82"/>
      <c r="AJ2295" s="78"/>
    </row>
    <row r="2296" spans="34:36" x14ac:dyDescent="0.15">
      <c r="AH2296" s="81"/>
      <c r="AI2296" s="82"/>
      <c r="AJ2296" s="78"/>
    </row>
    <row r="2297" spans="34:36" x14ac:dyDescent="0.15">
      <c r="AH2297" s="81"/>
      <c r="AI2297" s="82"/>
      <c r="AJ2297" s="78"/>
    </row>
    <row r="2298" spans="34:36" x14ac:dyDescent="0.15">
      <c r="AH2298" s="81"/>
      <c r="AI2298" s="82"/>
      <c r="AJ2298" s="78"/>
    </row>
    <row r="2299" spans="34:36" x14ac:dyDescent="0.15">
      <c r="AH2299" s="81"/>
      <c r="AI2299" s="82"/>
      <c r="AJ2299" s="78"/>
    </row>
    <row r="2300" spans="34:36" x14ac:dyDescent="0.15">
      <c r="AH2300" s="81"/>
      <c r="AI2300" s="82"/>
      <c r="AJ2300" s="78"/>
    </row>
    <row r="2301" spans="34:36" x14ac:dyDescent="0.15">
      <c r="AH2301" s="81"/>
      <c r="AI2301" s="82"/>
      <c r="AJ2301" s="78"/>
    </row>
    <row r="2302" spans="34:36" x14ac:dyDescent="0.15">
      <c r="AH2302" s="81"/>
      <c r="AI2302" s="82"/>
      <c r="AJ2302" s="78"/>
    </row>
    <row r="2303" spans="34:36" x14ac:dyDescent="0.15">
      <c r="AH2303" s="81"/>
      <c r="AI2303" s="82"/>
      <c r="AJ2303" s="78"/>
    </row>
    <row r="2304" spans="34:36" x14ac:dyDescent="0.15">
      <c r="AH2304" s="81"/>
      <c r="AI2304" s="82"/>
      <c r="AJ2304" s="78"/>
    </row>
    <row r="2305" spans="34:36" x14ac:dyDescent="0.15">
      <c r="AH2305" s="81"/>
      <c r="AI2305" s="82"/>
      <c r="AJ2305" s="78"/>
    </row>
    <row r="2306" spans="34:36" x14ac:dyDescent="0.15">
      <c r="AH2306" s="81"/>
      <c r="AI2306" s="82"/>
      <c r="AJ2306" s="78"/>
    </row>
    <row r="2307" spans="34:36" x14ac:dyDescent="0.15">
      <c r="AH2307" s="81"/>
      <c r="AI2307" s="82"/>
      <c r="AJ2307" s="78"/>
    </row>
    <row r="2308" spans="34:36" x14ac:dyDescent="0.15">
      <c r="AH2308" s="81"/>
      <c r="AI2308" s="82"/>
      <c r="AJ2308" s="78"/>
    </row>
    <row r="2309" spans="34:36" x14ac:dyDescent="0.15">
      <c r="AH2309" s="81"/>
      <c r="AI2309" s="82"/>
      <c r="AJ2309" s="78"/>
    </row>
    <row r="2310" spans="34:36" x14ac:dyDescent="0.15">
      <c r="AH2310" s="81"/>
      <c r="AI2310" s="82"/>
      <c r="AJ2310" s="78"/>
    </row>
    <row r="2311" spans="34:36" x14ac:dyDescent="0.15">
      <c r="AH2311" s="81"/>
      <c r="AI2311" s="82"/>
      <c r="AJ2311" s="78"/>
    </row>
    <row r="2312" spans="34:36" x14ac:dyDescent="0.15">
      <c r="AH2312" s="81"/>
      <c r="AI2312" s="82"/>
      <c r="AJ2312" s="78"/>
    </row>
    <row r="2313" spans="34:36" x14ac:dyDescent="0.15">
      <c r="AH2313" s="81"/>
      <c r="AI2313" s="82"/>
      <c r="AJ2313" s="78"/>
    </row>
    <row r="2314" spans="34:36" x14ac:dyDescent="0.15">
      <c r="AH2314" s="81"/>
      <c r="AI2314" s="82"/>
      <c r="AJ2314" s="78"/>
    </row>
    <row r="2315" spans="34:36" x14ac:dyDescent="0.15">
      <c r="AH2315" s="81"/>
      <c r="AI2315" s="82"/>
      <c r="AJ2315" s="78"/>
    </row>
    <row r="2316" spans="34:36" x14ac:dyDescent="0.15">
      <c r="AH2316" s="81"/>
      <c r="AI2316" s="82"/>
      <c r="AJ2316" s="78"/>
    </row>
    <row r="2317" spans="34:36" x14ac:dyDescent="0.15">
      <c r="AH2317" s="81"/>
      <c r="AI2317" s="82"/>
      <c r="AJ2317" s="78"/>
    </row>
    <row r="2318" spans="34:36" x14ac:dyDescent="0.15">
      <c r="AH2318" s="81"/>
      <c r="AI2318" s="82"/>
      <c r="AJ2318" s="78"/>
    </row>
    <row r="2319" spans="34:36" x14ac:dyDescent="0.15">
      <c r="AH2319" s="81"/>
      <c r="AI2319" s="82"/>
      <c r="AJ2319" s="78"/>
    </row>
    <row r="2320" spans="34:36" x14ac:dyDescent="0.15">
      <c r="AH2320" s="81"/>
      <c r="AI2320" s="82"/>
      <c r="AJ2320" s="78"/>
    </row>
    <row r="2321" spans="34:36" x14ac:dyDescent="0.15">
      <c r="AH2321" s="81"/>
      <c r="AI2321" s="82"/>
      <c r="AJ2321" s="78"/>
    </row>
    <row r="2322" spans="34:36" x14ac:dyDescent="0.15">
      <c r="AH2322" s="81"/>
      <c r="AI2322" s="82"/>
      <c r="AJ2322" s="78"/>
    </row>
    <row r="2323" spans="34:36" x14ac:dyDescent="0.15">
      <c r="AH2323" s="81"/>
      <c r="AI2323" s="82"/>
      <c r="AJ2323" s="78"/>
    </row>
    <row r="2324" spans="34:36" x14ac:dyDescent="0.15">
      <c r="AH2324" s="81"/>
      <c r="AI2324" s="82"/>
      <c r="AJ2324" s="78"/>
    </row>
    <row r="2325" spans="34:36" x14ac:dyDescent="0.15">
      <c r="AH2325" s="81"/>
      <c r="AI2325" s="82"/>
      <c r="AJ2325" s="78"/>
    </row>
    <row r="2326" spans="34:36" x14ac:dyDescent="0.15">
      <c r="AH2326" s="81"/>
      <c r="AI2326" s="82"/>
      <c r="AJ2326" s="78"/>
    </row>
    <row r="2327" spans="34:36" x14ac:dyDescent="0.15">
      <c r="AH2327" s="81"/>
      <c r="AI2327" s="82"/>
      <c r="AJ2327" s="78"/>
    </row>
    <row r="2328" spans="34:36" x14ac:dyDescent="0.15">
      <c r="AH2328" s="81"/>
      <c r="AI2328" s="82"/>
      <c r="AJ2328" s="78"/>
    </row>
    <row r="2329" spans="34:36" x14ac:dyDescent="0.15">
      <c r="AH2329" s="81"/>
      <c r="AI2329" s="82"/>
      <c r="AJ2329" s="78"/>
    </row>
    <row r="2330" spans="34:36" x14ac:dyDescent="0.15">
      <c r="AH2330" s="81"/>
      <c r="AI2330" s="82"/>
      <c r="AJ2330" s="78"/>
    </row>
    <row r="2331" spans="34:36" x14ac:dyDescent="0.15">
      <c r="AH2331" s="81"/>
      <c r="AI2331" s="82"/>
      <c r="AJ2331" s="78"/>
    </row>
    <row r="2332" spans="34:36" x14ac:dyDescent="0.15">
      <c r="AH2332" s="81"/>
      <c r="AI2332" s="82"/>
      <c r="AJ2332" s="78"/>
    </row>
    <row r="2333" spans="34:36" x14ac:dyDescent="0.15">
      <c r="AH2333" s="81"/>
      <c r="AI2333" s="82"/>
      <c r="AJ2333" s="78"/>
    </row>
    <row r="2334" spans="34:36" x14ac:dyDescent="0.15">
      <c r="AH2334" s="81"/>
      <c r="AI2334" s="82"/>
      <c r="AJ2334" s="78"/>
    </row>
    <row r="2335" spans="34:36" x14ac:dyDescent="0.15">
      <c r="AH2335" s="81"/>
      <c r="AI2335" s="82"/>
      <c r="AJ2335" s="78"/>
    </row>
    <row r="2336" spans="34:36" x14ac:dyDescent="0.15">
      <c r="AH2336" s="81"/>
      <c r="AI2336" s="82"/>
      <c r="AJ2336" s="78"/>
    </row>
    <row r="2337" spans="34:36" x14ac:dyDescent="0.15">
      <c r="AH2337" s="81"/>
      <c r="AI2337" s="82"/>
      <c r="AJ2337" s="78"/>
    </row>
    <row r="2338" spans="34:36" x14ac:dyDescent="0.15">
      <c r="AH2338" s="81"/>
      <c r="AI2338" s="82"/>
      <c r="AJ2338" s="78"/>
    </row>
    <row r="2339" spans="34:36" x14ac:dyDescent="0.15">
      <c r="AH2339" s="81"/>
      <c r="AI2339" s="82"/>
      <c r="AJ2339" s="78"/>
    </row>
    <row r="2340" spans="34:36" x14ac:dyDescent="0.15">
      <c r="AH2340" s="81"/>
      <c r="AI2340" s="82"/>
      <c r="AJ2340" s="78"/>
    </row>
    <row r="2341" spans="34:36" x14ac:dyDescent="0.15">
      <c r="AH2341" s="81"/>
      <c r="AI2341" s="82"/>
      <c r="AJ2341" s="78"/>
    </row>
    <row r="2342" spans="34:36" x14ac:dyDescent="0.15">
      <c r="AH2342" s="81"/>
      <c r="AI2342" s="82"/>
      <c r="AJ2342" s="78"/>
    </row>
    <row r="2343" spans="34:36" x14ac:dyDescent="0.15">
      <c r="AH2343" s="81"/>
      <c r="AI2343" s="82"/>
      <c r="AJ2343" s="78"/>
    </row>
    <row r="2344" spans="34:36" x14ac:dyDescent="0.15">
      <c r="AH2344" s="81"/>
      <c r="AI2344" s="82"/>
      <c r="AJ2344" s="78"/>
    </row>
    <row r="2345" spans="34:36" x14ac:dyDescent="0.15">
      <c r="AH2345" s="81"/>
      <c r="AI2345" s="82"/>
      <c r="AJ2345" s="78"/>
    </row>
    <row r="2346" spans="34:36" x14ac:dyDescent="0.15">
      <c r="AH2346" s="81"/>
      <c r="AI2346" s="82"/>
      <c r="AJ2346" s="78"/>
    </row>
    <row r="2347" spans="34:36" x14ac:dyDescent="0.15">
      <c r="AH2347" s="81"/>
      <c r="AI2347" s="82"/>
      <c r="AJ2347" s="78"/>
    </row>
    <row r="2348" spans="34:36" x14ac:dyDescent="0.15">
      <c r="AH2348" s="81"/>
      <c r="AI2348" s="82"/>
      <c r="AJ2348" s="78"/>
    </row>
    <row r="2349" spans="34:36" x14ac:dyDescent="0.15">
      <c r="AH2349" s="81"/>
      <c r="AI2349" s="82"/>
      <c r="AJ2349" s="78"/>
    </row>
    <row r="2350" spans="34:36" x14ac:dyDescent="0.15">
      <c r="AH2350" s="81"/>
      <c r="AI2350" s="82"/>
      <c r="AJ2350" s="78"/>
    </row>
    <row r="2351" spans="34:36" x14ac:dyDescent="0.15">
      <c r="AH2351" s="81"/>
      <c r="AI2351" s="82"/>
      <c r="AJ2351" s="78"/>
    </row>
    <row r="2352" spans="34:36" x14ac:dyDescent="0.15">
      <c r="AH2352" s="81"/>
      <c r="AI2352" s="82"/>
      <c r="AJ2352" s="78"/>
    </row>
    <row r="2353" spans="34:36" x14ac:dyDescent="0.15">
      <c r="AH2353" s="81"/>
      <c r="AI2353" s="82"/>
      <c r="AJ2353" s="78"/>
    </row>
    <row r="2354" spans="34:36" x14ac:dyDescent="0.15">
      <c r="AH2354" s="81"/>
      <c r="AI2354" s="82"/>
      <c r="AJ2354" s="78"/>
    </row>
    <row r="2355" spans="34:36" x14ac:dyDescent="0.15">
      <c r="AH2355" s="81"/>
      <c r="AI2355" s="82"/>
      <c r="AJ2355" s="78"/>
    </row>
    <row r="2356" spans="34:36" x14ac:dyDescent="0.15">
      <c r="AH2356" s="81"/>
      <c r="AI2356" s="82"/>
      <c r="AJ2356" s="78"/>
    </row>
    <row r="2357" spans="34:36" x14ac:dyDescent="0.15">
      <c r="AH2357" s="81"/>
      <c r="AI2357" s="82"/>
      <c r="AJ2357" s="78"/>
    </row>
    <row r="2358" spans="34:36" x14ac:dyDescent="0.15">
      <c r="AH2358" s="81"/>
      <c r="AI2358" s="82"/>
      <c r="AJ2358" s="78"/>
    </row>
    <row r="2359" spans="34:36" x14ac:dyDescent="0.15">
      <c r="AH2359" s="81"/>
      <c r="AI2359" s="82"/>
      <c r="AJ2359" s="78"/>
    </row>
    <row r="2360" spans="34:36" x14ac:dyDescent="0.15">
      <c r="AH2360" s="81"/>
      <c r="AI2360" s="82"/>
      <c r="AJ2360" s="78"/>
    </row>
    <row r="2361" spans="34:36" x14ac:dyDescent="0.15">
      <c r="AH2361" s="81"/>
      <c r="AI2361" s="82"/>
      <c r="AJ2361" s="78"/>
    </row>
    <row r="2362" spans="34:36" x14ac:dyDescent="0.15">
      <c r="AH2362" s="81"/>
      <c r="AI2362" s="82"/>
      <c r="AJ2362" s="78"/>
    </row>
    <row r="2363" spans="34:36" x14ac:dyDescent="0.15">
      <c r="AH2363" s="81"/>
      <c r="AI2363" s="82"/>
      <c r="AJ2363" s="78"/>
    </row>
    <row r="2364" spans="34:36" x14ac:dyDescent="0.15">
      <c r="AH2364" s="81"/>
      <c r="AI2364" s="82"/>
      <c r="AJ2364" s="78"/>
    </row>
    <row r="2365" spans="34:36" x14ac:dyDescent="0.15">
      <c r="AH2365" s="81"/>
      <c r="AI2365" s="82"/>
      <c r="AJ2365" s="78"/>
    </row>
    <row r="2366" spans="34:36" x14ac:dyDescent="0.15">
      <c r="AH2366" s="81"/>
      <c r="AI2366" s="82"/>
      <c r="AJ2366" s="78"/>
    </row>
    <row r="2367" spans="34:36" x14ac:dyDescent="0.15">
      <c r="AH2367" s="81"/>
      <c r="AI2367" s="82"/>
      <c r="AJ2367" s="78"/>
    </row>
    <row r="2368" spans="34:36" x14ac:dyDescent="0.15">
      <c r="AH2368" s="81"/>
      <c r="AI2368" s="82"/>
      <c r="AJ2368" s="78"/>
    </row>
    <row r="2369" spans="34:36" x14ac:dyDescent="0.15">
      <c r="AH2369" s="81"/>
      <c r="AI2369" s="82"/>
      <c r="AJ2369" s="78"/>
    </row>
    <row r="2370" spans="34:36" x14ac:dyDescent="0.15">
      <c r="AH2370" s="81"/>
      <c r="AI2370" s="82"/>
      <c r="AJ2370" s="78"/>
    </row>
    <row r="2371" spans="34:36" x14ac:dyDescent="0.15">
      <c r="AH2371" s="81"/>
      <c r="AI2371" s="82"/>
      <c r="AJ2371" s="78"/>
    </row>
    <row r="2372" spans="34:36" x14ac:dyDescent="0.15">
      <c r="AH2372" s="81"/>
      <c r="AI2372" s="82"/>
      <c r="AJ2372" s="78"/>
    </row>
    <row r="2373" spans="34:36" x14ac:dyDescent="0.15">
      <c r="AH2373" s="81"/>
      <c r="AI2373" s="82"/>
      <c r="AJ2373" s="78"/>
    </row>
    <row r="2374" spans="34:36" x14ac:dyDescent="0.15">
      <c r="AH2374" s="81"/>
      <c r="AI2374" s="82"/>
      <c r="AJ2374" s="78"/>
    </row>
    <row r="2375" spans="34:36" x14ac:dyDescent="0.15">
      <c r="AH2375" s="81"/>
      <c r="AI2375" s="82"/>
      <c r="AJ2375" s="78"/>
    </row>
    <row r="2376" spans="34:36" x14ac:dyDescent="0.15">
      <c r="AH2376" s="81"/>
      <c r="AI2376" s="82"/>
      <c r="AJ2376" s="78"/>
    </row>
    <row r="2377" spans="34:36" x14ac:dyDescent="0.15">
      <c r="AH2377" s="81"/>
      <c r="AI2377" s="82"/>
      <c r="AJ2377" s="78"/>
    </row>
    <row r="2378" spans="34:36" x14ac:dyDescent="0.15">
      <c r="AH2378" s="81"/>
      <c r="AI2378" s="82"/>
      <c r="AJ2378" s="78"/>
    </row>
    <row r="2379" spans="34:36" x14ac:dyDescent="0.15">
      <c r="AH2379" s="81"/>
      <c r="AI2379" s="82"/>
      <c r="AJ2379" s="78"/>
    </row>
    <row r="2380" spans="34:36" x14ac:dyDescent="0.15">
      <c r="AH2380" s="81"/>
      <c r="AI2380" s="82"/>
      <c r="AJ2380" s="78"/>
    </row>
    <row r="2381" spans="34:36" x14ac:dyDescent="0.15">
      <c r="AH2381" s="81"/>
      <c r="AI2381" s="82"/>
      <c r="AJ2381" s="78"/>
    </row>
    <row r="2382" spans="34:36" x14ac:dyDescent="0.15">
      <c r="AH2382" s="81"/>
      <c r="AI2382" s="82"/>
      <c r="AJ2382" s="78"/>
    </row>
    <row r="2383" spans="34:36" x14ac:dyDescent="0.15">
      <c r="AH2383" s="81"/>
      <c r="AI2383" s="82"/>
      <c r="AJ2383" s="78"/>
    </row>
    <row r="2384" spans="34:36" x14ac:dyDescent="0.15">
      <c r="AH2384" s="81"/>
      <c r="AI2384" s="82"/>
      <c r="AJ2384" s="78"/>
    </row>
    <row r="2385" spans="34:36" x14ac:dyDescent="0.15">
      <c r="AH2385" s="81"/>
      <c r="AI2385" s="82"/>
      <c r="AJ2385" s="78"/>
    </row>
    <row r="2386" spans="34:36" x14ac:dyDescent="0.15">
      <c r="AH2386" s="81"/>
      <c r="AI2386" s="82"/>
      <c r="AJ2386" s="78"/>
    </row>
    <row r="2387" spans="34:36" x14ac:dyDescent="0.15">
      <c r="AH2387" s="81"/>
      <c r="AI2387" s="82"/>
      <c r="AJ2387" s="78"/>
    </row>
    <row r="2388" spans="34:36" x14ac:dyDescent="0.15">
      <c r="AH2388" s="81"/>
      <c r="AI2388" s="82"/>
      <c r="AJ2388" s="78"/>
    </row>
    <row r="2389" spans="34:36" x14ac:dyDescent="0.15">
      <c r="AH2389" s="81"/>
      <c r="AI2389" s="82"/>
      <c r="AJ2389" s="78"/>
    </row>
    <row r="2390" spans="34:36" x14ac:dyDescent="0.15">
      <c r="AH2390" s="81"/>
      <c r="AI2390" s="82"/>
      <c r="AJ2390" s="78"/>
    </row>
    <row r="2391" spans="34:36" x14ac:dyDescent="0.15">
      <c r="AH2391" s="81"/>
      <c r="AI2391" s="82"/>
      <c r="AJ2391" s="78"/>
    </row>
    <row r="2392" spans="34:36" x14ac:dyDescent="0.15">
      <c r="AH2392" s="81"/>
      <c r="AI2392" s="82"/>
      <c r="AJ2392" s="78"/>
    </row>
    <row r="2393" spans="34:36" x14ac:dyDescent="0.15">
      <c r="AH2393" s="81"/>
      <c r="AI2393" s="82"/>
      <c r="AJ2393" s="78"/>
    </row>
    <row r="2394" spans="34:36" x14ac:dyDescent="0.15">
      <c r="AH2394" s="81"/>
      <c r="AI2394" s="82"/>
      <c r="AJ2394" s="78"/>
    </row>
    <row r="2395" spans="34:36" x14ac:dyDescent="0.15">
      <c r="AH2395" s="81"/>
      <c r="AI2395" s="82"/>
      <c r="AJ2395" s="78"/>
    </row>
    <row r="2396" spans="34:36" x14ac:dyDescent="0.15">
      <c r="AH2396" s="81"/>
      <c r="AI2396" s="82"/>
      <c r="AJ2396" s="78"/>
    </row>
    <row r="2397" spans="34:36" x14ac:dyDescent="0.15">
      <c r="AH2397" s="81"/>
      <c r="AI2397" s="82"/>
      <c r="AJ2397" s="78"/>
    </row>
    <row r="2398" spans="34:36" x14ac:dyDescent="0.15">
      <c r="AH2398" s="81"/>
      <c r="AI2398" s="82"/>
      <c r="AJ2398" s="78"/>
    </row>
    <row r="2399" spans="34:36" x14ac:dyDescent="0.15">
      <c r="AH2399" s="81"/>
      <c r="AI2399" s="82"/>
      <c r="AJ2399" s="78"/>
    </row>
    <row r="2400" spans="34:36" x14ac:dyDescent="0.15">
      <c r="AH2400" s="81"/>
      <c r="AI2400" s="82"/>
      <c r="AJ2400" s="78"/>
    </row>
    <row r="2401" spans="34:36" x14ac:dyDescent="0.15">
      <c r="AH2401" s="81"/>
      <c r="AI2401" s="82"/>
      <c r="AJ2401" s="78"/>
    </row>
    <row r="2402" spans="34:36" x14ac:dyDescent="0.15">
      <c r="AH2402" s="81"/>
      <c r="AI2402" s="82"/>
      <c r="AJ2402" s="78"/>
    </row>
    <row r="2403" spans="34:36" x14ac:dyDescent="0.15">
      <c r="AH2403" s="81"/>
      <c r="AI2403" s="82"/>
      <c r="AJ2403" s="78"/>
    </row>
    <row r="2404" spans="34:36" x14ac:dyDescent="0.15">
      <c r="AH2404" s="81"/>
      <c r="AI2404" s="82"/>
      <c r="AJ2404" s="78"/>
    </row>
    <row r="2405" spans="34:36" x14ac:dyDescent="0.15">
      <c r="AH2405" s="81"/>
      <c r="AI2405" s="82"/>
      <c r="AJ2405" s="78"/>
    </row>
    <row r="2406" spans="34:36" x14ac:dyDescent="0.15">
      <c r="AH2406" s="81"/>
      <c r="AI2406" s="82"/>
      <c r="AJ2406" s="78"/>
    </row>
    <row r="2407" spans="34:36" x14ac:dyDescent="0.15">
      <c r="AH2407" s="81"/>
      <c r="AI2407" s="82"/>
      <c r="AJ2407" s="78"/>
    </row>
    <row r="2408" spans="34:36" x14ac:dyDescent="0.15">
      <c r="AH2408" s="81"/>
      <c r="AI2408" s="82"/>
      <c r="AJ2408" s="78"/>
    </row>
    <row r="2409" spans="34:36" x14ac:dyDescent="0.15">
      <c r="AH2409" s="81"/>
      <c r="AI2409" s="82"/>
      <c r="AJ2409" s="78"/>
    </row>
    <row r="2410" spans="34:36" x14ac:dyDescent="0.15">
      <c r="AH2410" s="81"/>
      <c r="AI2410" s="82"/>
      <c r="AJ2410" s="78"/>
    </row>
    <row r="2411" spans="34:36" x14ac:dyDescent="0.15">
      <c r="AH2411" s="81"/>
      <c r="AI2411" s="82"/>
      <c r="AJ2411" s="78"/>
    </row>
    <row r="2412" spans="34:36" x14ac:dyDescent="0.15">
      <c r="AH2412" s="81"/>
      <c r="AI2412" s="82"/>
      <c r="AJ2412" s="78"/>
    </row>
    <row r="2413" spans="34:36" x14ac:dyDescent="0.15">
      <c r="AH2413" s="81"/>
      <c r="AI2413" s="82"/>
      <c r="AJ2413" s="78"/>
    </row>
    <row r="2414" spans="34:36" x14ac:dyDescent="0.15">
      <c r="AH2414" s="81"/>
      <c r="AI2414" s="82"/>
      <c r="AJ2414" s="78"/>
    </row>
    <row r="2415" spans="34:36" x14ac:dyDescent="0.15">
      <c r="AH2415" s="81"/>
      <c r="AI2415" s="82"/>
      <c r="AJ2415" s="78"/>
    </row>
    <row r="2416" spans="34:36" x14ac:dyDescent="0.15">
      <c r="AH2416" s="81"/>
      <c r="AI2416" s="82"/>
      <c r="AJ2416" s="78"/>
    </row>
    <row r="2417" spans="34:36" x14ac:dyDescent="0.15">
      <c r="AH2417" s="81"/>
      <c r="AI2417" s="82"/>
      <c r="AJ2417" s="78"/>
    </row>
    <row r="2418" spans="34:36" x14ac:dyDescent="0.15">
      <c r="AH2418" s="81"/>
      <c r="AI2418" s="82"/>
      <c r="AJ2418" s="78"/>
    </row>
    <row r="2419" spans="34:36" x14ac:dyDescent="0.15">
      <c r="AH2419" s="81"/>
      <c r="AI2419" s="82"/>
      <c r="AJ2419" s="78"/>
    </row>
    <row r="2420" spans="34:36" x14ac:dyDescent="0.15">
      <c r="AH2420" s="81"/>
      <c r="AI2420" s="82"/>
      <c r="AJ2420" s="78"/>
    </row>
    <row r="2421" spans="34:36" x14ac:dyDescent="0.15">
      <c r="AH2421" s="81"/>
      <c r="AI2421" s="82"/>
      <c r="AJ2421" s="78"/>
    </row>
    <row r="2422" spans="34:36" x14ac:dyDescent="0.15">
      <c r="AH2422" s="81"/>
      <c r="AI2422" s="82"/>
      <c r="AJ2422" s="78"/>
    </row>
    <row r="2423" spans="34:36" x14ac:dyDescent="0.15">
      <c r="AH2423" s="81"/>
      <c r="AI2423" s="82"/>
      <c r="AJ2423" s="78"/>
    </row>
    <row r="2424" spans="34:36" x14ac:dyDescent="0.15">
      <c r="AH2424" s="81"/>
      <c r="AI2424" s="82"/>
      <c r="AJ2424" s="78"/>
    </row>
    <row r="2425" spans="34:36" x14ac:dyDescent="0.15">
      <c r="AH2425" s="81"/>
      <c r="AI2425" s="82"/>
      <c r="AJ2425" s="78"/>
    </row>
    <row r="2426" spans="34:36" x14ac:dyDescent="0.15">
      <c r="AH2426" s="81"/>
      <c r="AI2426" s="82"/>
      <c r="AJ2426" s="78"/>
    </row>
    <row r="2427" spans="34:36" x14ac:dyDescent="0.15">
      <c r="AH2427" s="81"/>
      <c r="AI2427" s="82"/>
      <c r="AJ2427" s="78"/>
    </row>
    <row r="2428" spans="34:36" x14ac:dyDescent="0.15">
      <c r="AH2428" s="81"/>
      <c r="AI2428" s="82"/>
      <c r="AJ2428" s="78"/>
    </row>
    <row r="2429" spans="34:36" x14ac:dyDescent="0.15">
      <c r="AH2429" s="81"/>
      <c r="AI2429" s="82"/>
      <c r="AJ2429" s="78"/>
    </row>
    <row r="2430" spans="34:36" x14ac:dyDescent="0.15">
      <c r="AH2430" s="81"/>
      <c r="AI2430" s="82"/>
      <c r="AJ2430" s="78"/>
    </row>
    <row r="2431" spans="34:36" x14ac:dyDescent="0.15">
      <c r="AH2431" s="81"/>
      <c r="AI2431" s="82"/>
      <c r="AJ2431" s="78"/>
    </row>
    <row r="2432" spans="34:36" x14ac:dyDescent="0.15">
      <c r="AH2432" s="81"/>
      <c r="AI2432" s="82"/>
      <c r="AJ2432" s="78"/>
    </row>
    <row r="2433" spans="34:36" x14ac:dyDescent="0.15">
      <c r="AH2433" s="81"/>
      <c r="AI2433" s="82"/>
      <c r="AJ2433" s="78"/>
    </row>
    <row r="2434" spans="34:36" x14ac:dyDescent="0.15">
      <c r="AH2434" s="81"/>
      <c r="AI2434" s="82"/>
      <c r="AJ2434" s="78"/>
    </row>
    <row r="2435" spans="34:36" x14ac:dyDescent="0.15">
      <c r="AH2435" s="81"/>
      <c r="AI2435" s="82"/>
      <c r="AJ2435" s="78"/>
    </row>
    <row r="2436" spans="34:36" x14ac:dyDescent="0.15">
      <c r="AH2436" s="81"/>
      <c r="AI2436" s="82"/>
      <c r="AJ2436" s="78"/>
    </row>
    <row r="2437" spans="34:36" x14ac:dyDescent="0.15">
      <c r="AH2437" s="81"/>
      <c r="AI2437" s="82"/>
      <c r="AJ2437" s="78"/>
    </row>
    <row r="2438" spans="34:36" x14ac:dyDescent="0.15">
      <c r="AH2438" s="81"/>
      <c r="AI2438" s="82"/>
      <c r="AJ2438" s="78"/>
    </row>
    <row r="2439" spans="34:36" x14ac:dyDescent="0.15">
      <c r="AH2439" s="81"/>
      <c r="AI2439" s="82"/>
      <c r="AJ2439" s="78"/>
    </row>
    <row r="2440" spans="34:36" x14ac:dyDescent="0.15">
      <c r="AH2440" s="81"/>
      <c r="AI2440" s="82"/>
      <c r="AJ2440" s="78"/>
    </row>
    <row r="2441" spans="34:36" x14ac:dyDescent="0.15">
      <c r="AH2441" s="81"/>
      <c r="AI2441" s="82"/>
      <c r="AJ2441" s="78"/>
    </row>
    <row r="2442" spans="34:36" x14ac:dyDescent="0.15">
      <c r="AH2442" s="81"/>
      <c r="AI2442" s="82"/>
      <c r="AJ2442" s="78"/>
    </row>
    <row r="2443" spans="34:36" x14ac:dyDescent="0.15">
      <c r="AH2443" s="81"/>
      <c r="AI2443" s="82"/>
      <c r="AJ2443" s="78"/>
    </row>
    <row r="2444" spans="34:36" x14ac:dyDescent="0.15">
      <c r="AH2444" s="81"/>
      <c r="AI2444" s="82"/>
      <c r="AJ2444" s="78"/>
    </row>
    <row r="2445" spans="34:36" x14ac:dyDescent="0.15">
      <c r="AH2445" s="81"/>
      <c r="AI2445" s="82"/>
      <c r="AJ2445" s="78"/>
    </row>
    <row r="2446" spans="34:36" x14ac:dyDescent="0.15">
      <c r="AH2446" s="81"/>
      <c r="AI2446" s="82"/>
      <c r="AJ2446" s="78"/>
    </row>
    <row r="2447" spans="34:36" x14ac:dyDescent="0.15">
      <c r="AH2447" s="81"/>
      <c r="AI2447" s="82"/>
      <c r="AJ2447" s="78"/>
    </row>
    <row r="2448" spans="34:36" x14ac:dyDescent="0.15">
      <c r="AH2448" s="81"/>
      <c r="AI2448" s="82"/>
      <c r="AJ2448" s="78"/>
    </row>
    <row r="2449" spans="34:36" x14ac:dyDescent="0.15">
      <c r="AH2449" s="81"/>
      <c r="AI2449" s="82"/>
      <c r="AJ2449" s="78"/>
    </row>
    <row r="2450" spans="34:36" x14ac:dyDescent="0.15">
      <c r="AH2450" s="81"/>
      <c r="AI2450" s="82"/>
      <c r="AJ2450" s="78"/>
    </row>
    <row r="2451" spans="34:36" x14ac:dyDescent="0.15">
      <c r="AH2451" s="81"/>
      <c r="AI2451" s="82"/>
      <c r="AJ2451" s="78"/>
    </row>
    <row r="2452" spans="34:36" x14ac:dyDescent="0.15">
      <c r="AH2452" s="81"/>
      <c r="AI2452" s="82"/>
      <c r="AJ2452" s="78"/>
    </row>
    <row r="2453" spans="34:36" x14ac:dyDescent="0.15">
      <c r="AH2453" s="81"/>
      <c r="AI2453" s="82"/>
      <c r="AJ2453" s="78"/>
    </row>
    <row r="2454" spans="34:36" x14ac:dyDescent="0.15">
      <c r="AH2454" s="81"/>
      <c r="AI2454" s="82"/>
      <c r="AJ2454" s="78"/>
    </row>
    <row r="2455" spans="34:36" x14ac:dyDescent="0.15">
      <c r="AH2455" s="81"/>
      <c r="AI2455" s="82"/>
      <c r="AJ2455" s="78"/>
    </row>
    <row r="2456" spans="34:36" x14ac:dyDescent="0.15">
      <c r="AH2456" s="81"/>
      <c r="AI2456" s="82"/>
      <c r="AJ2456" s="78"/>
    </row>
    <row r="2457" spans="34:36" x14ac:dyDescent="0.15">
      <c r="AH2457" s="81"/>
      <c r="AI2457" s="82"/>
      <c r="AJ2457" s="78"/>
    </row>
    <row r="2458" spans="34:36" x14ac:dyDescent="0.15">
      <c r="AH2458" s="81"/>
      <c r="AI2458" s="82"/>
      <c r="AJ2458" s="78"/>
    </row>
    <row r="2459" spans="34:36" x14ac:dyDescent="0.15">
      <c r="AH2459" s="81"/>
      <c r="AI2459" s="82"/>
      <c r="AJ2459" s="78"/>
    </row>
    <row r="2460" spans="34:36" x14ac:dyDescent="0.15">
      <c r="AH2460" s="81"/>
      <c r="AI2460" s="82"/>
      <c r="AJ2460" s="78"/>
    </row>
    <row r="2461" spans="34:36" x14ac:dyDescent="0.15">
      <c r="AH2461" s="81"/>
      <c r="AI2461" s="82"/>
      <c r="AJ2461" s="78"/>
    </row>
    <row r="2462" spans="34:36" x14ac:dyDescent="0.15">
      <c r="AH2462" s="81"/>
      <c r="AI2462" s="82"/>
      <c r="AJ2462" s="78"/>
    </row>
    <row r="2463" spans="34:36" x14ac:dyDescent="0.15">
      <c r="AH2463" s="81"/>
      <c r="AI2463" s="82"/>
      <c r="AJ2463" s="78"/>
    </row>
    <row r="2464" spans="34:36" x14ac:dyDescent="0.15">
      <c r="AH2464" s="81"/>
      <c r="AI2464" s="82"/>
      <c r="AJ2464" s="78"/>
    </row>
    <row r="2465" spans="34:36" x14ac:dyDescent="0.15">
      <c r="AH2465" s="81"/>
      <c r="AI2465" s="82"/>
      <c r="AJ2465" s="78"/>
    </row>
    <row r="2466" spans="34:36" x14ac:dyDescent="0.15">
      <c r="AH2466" s="81"/>
      <c r="AI2466" s="82"/>
      <c r="AJ2466" s="78"/>
    </row>
    <row r="2467" spans="34:36" x14ac:dyDescent="0.15">
      <c r="AH2467" s="81"/>
      <c r="AI2467" s="82"/>
      <c r="AJ2467" s="78"/>
    </row>
    <row r="2468" spans="34:36" x14ac:dyDescent="0.15">
      <c r="AH2468" s="81"/>
      <c r="AI2468" s="82"/>
      <c r="AJ2468" s="78"/>
    </row>
    <row r="2469" spans="34:36" x14ac:dyDescent="0.15">
      <c r="AH2469" s="81"/>
      <c r="AI2469" s="82"/>
      <c r="AJ2469" s="78"/>
    </row>
    <row r="2470" spans="34:36" x14ac:dyDescent="0.15">
      <c r="AH2470" s="81"/>
      <c r="AI2470" s="82"/>
      <c r="AJ2470" s="78"/>
    </row>
    <row r="2471" spans="34:36" x14ac:dyDescent="0.15">
      <c r="AH2471" s="81"/>
      <c r="AI2471" s="82"/>
      <c r="AJ2471" s="78"/>
    </row>
    <row r="2472" spans="34:36" x14ac:dyDescent="0.15">
      <c r="AH2472" s="81"/>
      <c r="AI2472" s="82"/>
      <c r="AJ2472" s="78"/>
    </row>
    <row r="2473" spans="34:36" x14ac:dyDescent="0.15">
      <c r="AH2473" s="81"/>
      <c r="AI2473" s="82"/>
      <c r="AJ2473" s="78"/>
    </row>
    <row r="2474" spans="34:36" x14ac:dyDescent="0.15">
      <c r="AH2474" s="81"/>
      <c r="AI2474" s="82"/>
      <c r="AJ2474" s="78"/>
    </row>
    <row r="2475" spans="34:36" x14ac:dyDescent="0.15">
      <c r="AH2475" s="81"/>
      <c r="AI2475" s="82"/>
      <c r="AJ2475" s="78"/>
    </row>
    <row r="2476" spans="34:36" x14ac:dyDescent="0.15">
      <c r="AH2476" s="81"/>
      <c r="AI2476" s="82"/>
      <c r="AJ2476" s="78"/>
    </row>
    <row r="2477" spans="34:36" x14ac:dyDescent="0.15">
      <c r="AH2477" s="81"/>
      <c r="AI2477" s="82"/>
      <c r="AJ2477" s="78"/>
    </row>
    <row r="2478" spans="34:36" x14ac:dyDescent="0.15">
      <c r="AH2478" s="81"/>
      <c r="AI2478" s="82"/>
      <c r="AJ2478" s="78"/>
    </row>
    <row r="2479" spans="34:36" x14ac:dyDescent="0.15">
      <c r="AH2479" s="81"/>
      <c r="AI2479" s="82"/>
      <c r="AJ2479" s="78"/>
    </row>
    <row r="2480" spans="34:36" x14ac:dyDescent="0.15">
      <c r="AH2480" s="81"/>
      <c r="AI2480" s="82"/>
      <c r="AJ2480" s="78"/>
    </row>
    <row r="2481" spans="34:36" x14ac:dyDescent="0.15">
      <c r="AH2481" s="81"/>
      <c r="AI2481" s="82"/>
      <c r="AJ2481" s="78"/>
    </row>
    <row r="2482" spans="34:36" x14ac:dyDescent="0.15">
      <c r="AH2482" s="81"/>
      <c r="AI2482" s="82"/>
      <c r="AJ2482" s="78"/>
    </row>
    <row r="2483" spans="34:36" x14ac:dyDescent="0.15">
      <c r="AH2483" s="81"/>
      <c r="AI2483" s="82"/>
      <c r="AJ2483" s="78"/>
    </row>
    <row r="2484" spans="34:36" x14ac:dyDescent="0.15">
      <c r="AH2484" s="81"/>
      <c r="AI2484" s="82"/>
      <c r="AJ2484" s="78"/>
    </row>
    <row r="2485" spans="34:36" x14ac:dyDescent="0.15">
      <c r="AH2485" s="81"/>
      <c r="AI2485" s="82"/>
      <c r="AJ2485" s="78"/>
    </row>
    <row r="2486" spans="34:36" x14ac:dyDescent="0.15">
      <c r="AH2486" s="81"/>
      <c r="AI2486" s="82"/>
      <c r="AJ2486" s="78"/>
    </row>
    <row r="2487" spans="34:36" x14ac:dyDescent="0.15">
      <c r="AH2487" s="81"/>
      <c r="AI2487" s="82"/>
      <c r="AJ2487" s="78"/>
    </row>
    <row r="2488" spans="34:36" x14ac:dyDescent="0.15">
      <c r="AH2488" s="81"/>
      <c r="AI2488" s="82"/>
      <c r="AJ2488" s="78"/>
    </row>
    <row r="2489" spans="34:36" x14ac:dyDescent="0.15">
      <c r="AH2489" s="81"/>
      <c r="AI2489" s="82"/>
      <c r="AJ2489" s="78"/>
    </row>
    <row r="2490" spans="34:36" x14ac:dyDescent="0.15">
      <c r="AH2490" s="81"/>
      <c r="AI2490" s="82"/>
      <c r="AJ2490" s="78"/>
    </row>
    <row r="2491" spans="34:36" x14ac:dyDescent="0.15">
      <c r="AH2491" s="81"/>
      <c r="AI2491" s="82"/>
      <c r="AJ2491" s="78"/>
    </row>
    <row r="2492" spans="34:36" x14ac:dyDescent="0.15">
      <c r="AH2492" s="81"/>
      <c r="AI2492" s="82"/>
      <c r="AJ2492" s="78"/>
    </row>
    <row r="2493" spans="34:36" x14ac:dyDescent="0.15">
      <c r="AH2493" s="81"/>
      <c r="AI2493" s="82"/>
      <c r="AJ2493" s="78"/>
    </row>
    <row r="2494" spans="34:36" x14ac:dyDescent="0.15">
      <c r="AH2494" s="81"/>
      <c r="AI2494" s="82"/>
      <c r="AJ2494" s="78"/>
    </row>
    <row r="2495" spans="34:36" x14ac:dyDescent="0.15">
      <c r="AH2495" s="81"/>
      <c r="AI2495" s="82"/>
      <c r="AJ2495" s="78"/>
    </row>
    <row r="2496" spans="34:36" x14ac:dyDescent="0.15">
      <c r="AH2496" s="81"/>
      <c r="AI2496" s="82"/>
      <c r="AJ2496" s="78"/>
    </row>
    <row r="2497" spans="34:36" x14ac:dyDescent="0.15">
      <c r="AH2497" s="81"/>
      <c r="AI2497" s="82"/>
      <c r="AJ2497" s="78"/>
    </row>
    <row r="2498" spans="34:36" x14ac:dyDescent="0.15">
      <c r="AH2498" s="81"/>
      <c r="AI2498" s="82"/>
      <c r="AJ2498" s="78"/>
    </row>
    <row r="2499" spans="34:36" x14ac:dyDescent="0.15">
      <c r="AH2499" s="81"/>
      <c r="AI2499" s="82"/>
      <c r="AJ2499" s="78"/>
    </row>
    <row r="2500" spans="34:36" x14ac:dyDescent="0.15">
      <c r="AH2500" s="81"/>
      <c r="AI2500" s="82"/>
      <c r="AJ2500" s="78"/>
    </row>
    <row r="2501" spans="34:36" x14ac:dyDescent="0.15">
      <c r="AH2501" s="81"/>
      <c r="AI2501" s="82"/>
      <c r="AJ2501" s="78"/>
    </row>
    <row r="2502" spans="34:36" x14ac:dyDescent="0.15">
      <c r="AH2502" s="81"/>
      <c r="AI2502" s="82"/>
      <c r="AJ2502" s="78"/>
    </row>
    <row r="2503" spans="34:36" x14ac:dyDescent="0.15">
      <c r="AH2503" s="81"/>
      <c r="AI2503" s="82"/>
      <c r="AJ2503" s="78"/>
    </row>
    <row r="2504" spans="34:36" x14ac:dyDescent="0.15">
      <c r="AH2504" s="81"/>
      <c r="AI2504" s="82"/>
      <c r="AJ2504" s="78"/>
    </row>
    <row r="2505" spans="34:36" x14ac:dyDescent="0.15">
      <c r="AH2505" s="81"/>
      <c r="AI2505" s="82"/>
      <c r="AJ2505" s="78"/>
    </row>
    <row r="2506" spans="34:36" x14ac:dyDescent="0.15">
      <c r="AH2506" s="81"/>
      <c r="AI2506" s="82"/>
      <c r="AJ2506" s="78"/>
    </row>
    <row r="2507" spans="34:36" x14ac:dyDescent="0.15">
      <c r="AH2507" s="81"/>
      <c r="AI2507" s="82"/>
      <c r="AJ2507" s="78"/>
    </row>
    <row r="2508" spans="34:36" x14ac:dyDescent="0.15">
      <c r="AH2508" s="81"/>
      <c r="AI2508" s="82"/>
      <c r="AJ2508" s="78"/>
    </row>
    <row r="2509" spans="34:36" x14ac:dyDescent="0.15">
      <c r="AH2509" s="81"/>
      <c r="AI2509" s="82"/>
      <c r="AJ2509" s="78"/>
    </row>
    <row r="2510" spans="34:36" x14ac:dyDescent="0.15">
      <c r="AH2510" s="81"/>
      <c r="AI2510" s="82"/>
      <c r="AJ2510" s="78"/>
    </row>
    <row r="2511" spans="34:36" x14ac:dyDescent="0.15">
      <c r="AH2511" s="81"/>
      <c r="AI2511" s="82"/>
      <c r="AJ2511" s="78"/>
    </row>
    <row r="2512" spans="34:36" x14ac:dyDescent="0.15">
      <c r="AH2512" s="81"/>
      <c r="AI2512" s="82"/>
      <c r="AJ2512" s="78"/>
    </row>
    <row r="2513" spans="34:36" x14ac:dyDescent="0.15">
      <c r="AH2513" s="81"/>
      <c r="AI2513" s="82"/>
      <c r="AJ2513" s="78"/>
    </row>
    <row r="2514" spans="34:36" x14ac:dyDescent="0.15">
      <c r="AH2514" s="81"/>
      <c r="AI2514" s="82"/>
      <c r="AJ2514" s="78"/>
    </row>
    <row r="2515" spans="34:36" x14ac:dyDescent="0.15">
      <c r="AH2515" s="81"/>
      <c r="AI2515" s="82"/>
      <c r="AJ2515" s="78"/>
    </row>
    <row r="2516" spans="34:36" x14ac:dyDescent="0.15">
      <c r="AH2516" s="81"/>
      <c r="AI2516" s="82"/>
      <c r="AJ2516" s="78"/>
    </row>
    <row r="2517" spans="34:36" x14ac:dyDescent="0.15">
      <c r="AH2517" s="81"/>
      <c r="AI2517" s="82"/>
      <c r="AJ2517" s="78"/>
    </row>
    <row r="2518" spans="34:36" x14ac:dyDescent="0.15">
      <c r="AH2518" s="81"/>
      <c r="AI2518" s="82"/>
      <c r="AJ2518" s="78"/>
    </row>
    <row r="2519" spans="34:36" x14ac:dyDescent="0.15">
      <c r="AH2519" s="81"/>
      <c r="AI2519" s="82"/>
      <c r="AJ2519" s="78"/>
    </row>
    <row r="2520" spans="34:36" x14ac:dyDescent="0.15">
      <c r="AH2520" s="81"/>
      <c r="AI2520" s="82"/>
      <c r="AJ2520" s="78"/>
    </row>
    <row r="2521" spans="34:36" x14ac:dyDescent="0.15">
      <c r="AH2521" s="81"/>
      <c r="AI2521" s="82"/>
      <c r="AJ2521" s="78"/>
    </row>
    <row r="2522" spans="34:36" x14ac:dyDescent="0.15">
      <c r="AH2522" s="81"/>
      <c r="AI2522" s="82"/>
      <c r="AJ2522" s="78"/>
    </row>
    <row r="2523" spans="34:36" x14ac:dyDescent="0.15">
      <c r="AH2523" s="81"/>
      <c r="AI2523" s="82"/>
      <c r="AJ2523" s="78"/>
    </row>
    <row r="2524" spans="34:36" x14ac:dyDescent="0.15">
      <c r="AH2524" s="81"/>
      <c r="AI2524" s="82"/>
      <c r="AJ2524" s="78"/>
    </row>
    <row r="2525" spans="34:36" x14ac:dyDescent="0.15">
      <c r="AH2525" s="81"/>
      <c r="AI2525" s="82"/>
      <c r="AJ2525" s="78"/>
    </row>
    <row r="2526" spans="34:36" x14ac:dyDescent="0.15">
      <c r="AH2526" s="81"/>
      <c r="AI2526" s="82"/>
      <c r="AJ2526" s="78"/>
    </row>
    <row r="2527" spans="34:36" x14ac:dyDescent="0.15">
      <c r="AH2527" s="81"/>
      <c r="AI2527" s="82"/>
      <c r="AJ2527" s="78"/>
    </row>
    <row r="2528" spans="34:36" x14ac:dyDescent="0.15">
      <c r="AH2528" s="81"/>
      <c r="AI2528" s="82"/>
      <c r="AJ2528" s="78"/>
    </row>
    <row r="2529" spans="34:36" x14ac:dyDescent="0.15">
      <c r="AH2529" s="81"/>
      <c r="AI2529" s="82"/>
      <c r="AJ2529" s="78"/>
    </row>
    <row r="2530" spans="34:36" x14ac:dyDescent="0.15">
      <c r="AH2530" s="81"/>
      <c r="AI2530" s="82"/>
      <c r="AJ2530" s="78"/>
    </row>
    <row r="2531" spans="34:36" x14ac:dyDescent="0.15">
      <c r="AH2531" s="81"/>
      <c r="AI2531" s="82"/>
      <c r="AJ2531" s="78"/>
    </row>
    <row r="2532" spans="34:36" x14ac:dyDescent="0.15">
      <c r="AH2532" s="81"/>
      <c r="AI2532" s="82"/>
      <c r="AJ2532" s="78"/>
    </row>
    <row r="2533" spans="34:36" x14ac:dyDescent="0.15">
      <c r="AH2533" s="81"/>
      <c r="AI2533" s="82"/>
      <c r="AJ2533" s="78"/>
    </row>
    <row r="2534" spans="34:36" x14ac:dyDescent="0.15">
      <c r="AH2534" s="81"/>
      <c r="AI2534" s="82"/>
      <c r="AJ2534" s="78"/>
    </row>
    <row r="2535" spans="34:36" x14ac:dyDescent="0.15">
      <c r="AH2535" s="81"/>
      <c r="AI2535" s="82"/>
      <c r="AJ2535" s="78"/>
    </row>
    <row r="2536" spans="34:36" x14ac:dyDescent="0.15">
      <c r="AH2536" s="81"/>
      <c r="AI2536" s="82"/>
      <c r="AJ2536" s="78"/>
    </row>
    <row r="2537" spans="34:36" x14ac:dyDescent="0.15">
      <c r="AH2537" s="81"/>
      <c r="AI2537" s="82"/>
      <c r="AJ2537" s="78"/>
    </row>
    <row r="2538" spans="34:36" x14ac:dyDescent="0.15">
      <c r="AH2538" s="81"/>
      <c r="AI2538" s="82"/>
      <c r="AJ2538" s="78"/>
    </row>
    <row r="2539" spans="34:36" x14ac:dyDescent="0.15">
      <c r="AH2539" s="81"/>
      <c r="AI2539" s="82"/>
      <c r="AJ2539" s="78"/>
    </row>
    <row r="2540" spans="34:36" x14ac:dyDescent="0.15">
      <c r="AH2540" s="81"/>
      <c r="AI2540" s="82"/>
      <c r="AJ2540" s="78"/>
    </row>
    <row r="2541" spans="34:36" x14ac:dyDescent="0.15">
      <c r="AH2541" s="81"/>
      <c r="AI2541" s="82"/>
      <c r="AJ2541" s="78"/>
    </row>
    <row r="2542" spans="34:36" x14ac:dyDescent="0.15">
      <c r="AH2542" s="81"/>
      <c r="AI2542" s="82"/>
      <c r="AJ2542" s="78"/>
    </row>
    <row r="2543" spans="34:36" x14ac:dyDescent="0.15">
      <c r="AH2543" s="81"/>
      <c r="AI2543" s="82"/>
      <c r="AJ2543" s="78"/>
    </row>
    <row r="2544" spans="34:36" x14ac:dyDescent="0.15">
      <c r="AH2544" s="81"/>
      <c r="AI2544" s="82"/>
      <c r="AJ2544" s="78"/>
    </row>
    <row r="2545" spans="34:36" x14ac:dyDescent="0.15">
      <c r="AH2545" s="81"/>
      <c r="AI2545" s="82"/>
      <c r="AJ2545" s="78"/>
    </row>
    <row r="2546" spans="34:36" x14ac:dyDescent="0.15">
      <c r="AH2546" s="81"/>
      <c r="AI2546" s="82"/>
      <c r="AJ2546" s="78"/>
    </row>
    <row r="2547" spans="34:36" x14ac:dyDescent="0.15">
      <c r="AH2547" s="81"/>
      <c r="AI2547" s="82"/>
      <c r="AJ2547" s="78"/>
    </row>
    <row r="2548" spans="34:36" x14ac:dyDescent="0.15">
      <c r="AH2548" s="81"/>
      <c r="AI2548" s="82"/>
      <c r="AJ2548" s="78"/>
    </row>
    <row r="2549" spans="34:36" x14ac:dyDescent="0.15">
      <c r="AH2549" s="81"/>
      <c r="AI2549" s="82"/>
      <c r="AJ2549" s="78"/>
    </row>
    <row r="2550" spans="34:36" x14ac:dyDescent="0.15">
      <c r="AH2550" s="81"/>
      <c r="AI2550" s="82"/>
      <c r="AJ2550" s="78"/>
    </row>
    <row r="2551" spans="34:36" x14ac:dyDescent="0.15">
      <c r="AH2551" s="81"/>
      <c r="AI2551" s="82"/>
      <c r="AJ2551" s="78"/>
    </row>
    <row r="2552" spans="34:36" x14ac:dyDescent="0.15">
      <c r="AH2552" s="81"/>
      <c r="AI2552" s="82"/>
      <c r="AJ2552" s="78"/>
    </row>
    <row r="2553" spans="34:36" x14ac:dyDescent="0.15">
      <c r="AH2553" s="81"/>
      <c r="AI2553" s="82"/>
      <c r="AJ2553" s="78"/>
    </row>
    <row r="2554" spans="34:36" x14ac:dyDescent="0.15">
      <c r="AH2554" s="81"/>
      <c r="AI2554" s="82"/>
      <c r="AJ2554" s="78"/>
    </row>
    <row r="2555" spans="34:36" x14ac:dyDescent="0.15">
      <c r="AH2555" s="81"/>
      <c r="AI2555" s="82"/>
      <c r="AJ2555" s="78"/>
    </row>
    <row r="2556" spans="34:36" x14ac:dyDescent="0.15">
      <c r="AH2556" s="81"/>
      <c r="AI2556" s="82"/>
      <c r="AJ2556" s="78"/>
    </row>
    <row r="2557" spans="34:36" x14ac:dyDescent="0.15">
      <c r="AH2557" s="81"/>
      <c r="AI2557" s="82"/>
      <c r="AJ2557" s="78"/>
    </row>
    <row r="2558" spans="34:36" x14ac:dyDescent="0.15">
      <c r="AH2558" s="81"/>
      <c r="AI2558" s="82"/>
      <c r="AJ2558" s="78"/>
    </row>
    <row r="2559" spans="34:36" x14ac:dyDescent="0.15">
      <c r="AH2559" s="81"/>
      <c r="AI2559" s="82"/>
      <c r="AJ2559" s="78"/>
    </row>
    <row r="2560" spans="34:36" x14ac:dyDescent="0.15">
      <c r="AH2560" s="81"/>
      <c r="AI2560" s="82"/>
      <c r="AJ2560" s="78"/>
    </row>
    <row r="2561" spans="34:36" x14ac:dyDescent="0.15">
      <c r="AH2561" s="81"/>
      <c r="AI2561" s="82"/>
      <c r="AJ2561" s="78"/>
    </row>
    <row r="2562" spans="34:36" x14ac:dyDescent="0.15">
      <c r="AH2562" s="81"/>
      <c r="AI2562" s="82"/>
      <c r="AJ2562" s="78"/>
    </row>
    <row r="2563" spans="34:36" x14ac:dyDescent="0.15">
      <c r="AH2563" s="81"/>
      <c r="AI2563" s="82"/>
      <c r="AJ2563" s="78"/>
    </row>
    <row r="2564" spans="34:36" x14ac:dyDescent="0.15">
      <c r="AH2564" s="81"/>
      <c r="AI2564" s="82"/>
      <c r="AJ2564" s="78"/>
    </row>
    <row r="2565" spans="34:36" x14ac:dyDescent="0.15">
      <c r="AH2565" s="81"/>
      <c r="AI2565" s="82"/>
      <c r="AJ2565" s="78"/>
    </row>
    <row r="2566" spans="34:36" x14ac:dyDescent="0.15">
      <c r="AH2566" s="81"/>
      <c r="AI2566" s="82"/>
      <c r="AJ2566" s="78"/>
    </row>
    <row r="2567" spans="34:36" x14ac:dyDescent="0.15">
      <c r="AH2567" s="81"/>
      <c r="AI2567" s="82"/>
      <c r="AJ2567" s="78"/>
    </row>
    <row r="2568" spans="34:36" x14ac:dyDescent="0.15">
      <c r="AH2568" s="81"/>
      <c r="AI2568" s="82"/>
      <c r="AJ2568" s="78"/>
    </row>
    <row r="2569" spans="34:36" x14ac:dyDescent="0.15">
      <c r="AH2569" s="81"/>
      <c r="AI2569" s="82"/>
      <c r="AJ2569" s="78"/>
    </row>
    <row r="2570" spans="34:36" x14ac:dyDescent="0.15">
      <c r="AH2570" s="81"/>
      <c r="AI2570" s="82"/>
      <c r="AJ2570" s="78"/>
    </row>
    <row r="2571" spans="34:36" x14ac:dyDescent="0.15">
      <c r="AH2571" s="81"/>
      <c r="AI2571" s="82"/>
      <c r="AJ2571" s="78"/>
    </row>
    <row r="2572" spans="34:36" x14ac:dyDescent="0.15">
      <c r="AH2572" s="81"/>
      <c r="AI2572" s="82"/>
      <c r="AJ2572" s="78"/>
    </row>
    <row r="2573" spans="34:36" x14ac:dyDescent="0.15">
      <c r="AH2573" s="81"/>
      <c r="AI2573" s="82"/>
      <c r="AJ2573" s="78"/>
    </row>
    <row r="2574" spans="34:36" x14ac:dyDescent="0.15">
      <c r="AH2574" s="81"/>
      <c r="AI2574" s="82"/>
      <c r="AJ2574" s="78"/>
    </row>
    <row r="2575" spans="34:36" x14ac:dyDescent="0.15">
      <c r="AH2575" s="81"/>
      <c r="AI2575" s="82"/>
      <c r="AJ2575" s="78"/>
    </row>
    <row r="2576" spans="34:36" x14ac:dyDescent="0.15">
      <c r="AH2576" s="81"/>
      <c r="AI2576" s="82"/>
      <c r="AJ2576" s="78"/>
    </row>
    <row r="2577" spans="34:36" x14ac:dyDescent="0.15">
      <c r="AH2577" s="81"/>
      <c r="AI2577" s="82"/>
      <c r="AJ2577" s="78"/>
    </row>
    <row r="2578" spans="34:36" x14ac:dyDescent="0.15">
      <c r="AH2578" s="81"/>
      <c r="AI2578" s="82"/>
      <c r="AJ2578" s="78"/>
    </row>
    <row r="2579" spans="34:36" x14ac:dyDescent="0.15">
      <c r="AH2579" s="81"/>
      <c r="AI2579" s="82"/>
      <c r="AJ2579" s="78"/>
    </row>
    <row r="2580" spans="34:36" x14ac:dyDescent="0.15">
      <c r="AH2580" s="81"/>
      <c r="AI2580" s="82"/>
      <c r="AJ2580" s="78"/>
    </row>
    <row r="2581" spans="34:36" x14ac:dyDescent="0.15">
      <c r="AH2581" s="81"/>
      <c r="AI2581" s="82"/>
      <c r="AJ2581" s="78"/>
    </row>
    <row r="2582" spans="34:36" x14ac:dyDescent="0.15">
      <c r="AH2582" s="81"/>
      <c r="AI2582" s="82"/>
      <c r="AJ2582" s="78"/>
    </row>
    <row r="2583" spans="34:36" x14ac:dyDescent="0.15">
      <c r="AH2583" s="81"/>
      <c r="AI2583" s="82"/>
      <c r="AJ2583" s="78"/>
    </row>
    <row r="2584" spans="34:36" x14ac:dyDescent="0.15">
      <c r="AH2584" s="81"/>
      <c r="AI2584" s="82"/>
      <c r="AJ2584" s="78"/>
    </row>
    <row r="2585" spans="34:36" x14ac:dyDescent="0.15">
      <c r="AH2585" s="81"/>
      <c r="AI2585" s="82"/>
      <c r="AJ2585" s="78"/>
    </row>
    <row r="2586" spans="34:36" x14ac:dyDescent="0.15">
      <c r="AH2586" s="81"/>
      <c r="AI2586" s="82"/>
      <c r="AJ2586" s="78"/>
    </row>
    <row r="2587" spans="34:36" x14ac:dyDescent="0.15">
      <c r="AH2587" s="81"/>
      <c r="AI2587" s="82"/>
      <c r="AJ2587" s="78"/>
    </row>
    <row r="2588" spans="34:36" x14ac:dyDescent="0.15">
      <c r="AH2588" s="81"/>
      <c r="AI2588" s="82"/>
      <c r="AJ2588" s="78"/>
    </row>
    <row r="2589" spans="34:36" x14ac:dyDescent="0.15">
      <c r="AH2589" s="81"/>
      <c r="AI2589" s="82"/>
      <c r="AJ2589" s="78"/>
    </row>
    <row r="2590" spans="34:36" x14ac:dyDescent="0.15">
      <c r="AH2590" s="81"/>
      <c r="AI2590" s="82"/>
      <c r="AJ2590" s="78"/>
    </row>
    <row r="2591" spans="34:36" x14ac:dyDescent="0.15">
      <c r="AH2591" s="81"/>
      <c r="AI2591" s="82"/>
      <c r="AJ2591" s="78"/>
    </row>
    <row r="2592" spans="34:36" x14ac:dyDescent="0.15">
      <c r="AH2592" s="81"/>
      <c r="AI2592" s="82"/>
      <c r="AJ2592" s="78"/>
    </row>
    <row r="2593" spans="34:36" x14ac:dyDescent="0.15">
      <c r="AH2593" s="81"/>
      <c r="AI2593" s="82"/>
      <c r="AJ2593" s="78"/>
    </row>
    <row r="2594" spans="34:36" x14ac:dyDescent="0.15">
      <c r="AH2594" s="81"/>
      <c r="AI2594" s="82"/>
      <c r="AJ2594" s="78"/>
    </row>
    <row r="2595" spans="34:36" x14ac:dyDescent="0.15">
      <c r="AH2595" s="81"/>
      <c r="AI2595" s="82"/>
      <c r="AJ2595" s="78"/>
    </row>
    <row r="2596" spans="34:36" x14ac:dyDescent="0.15">
      <c r="AH2596" s="81"/>
      <c r="AI2596" s="82"/>
      <c r="AJ2596" s="78"/>
    </row>
    <row r="2597" spans="34:36" x14ac:dyDescent="0.15">
      <c r="AH2597" s="81"/>
      <c r="AI2597" s="82"/>
      <c r="AJ2597" s="78"/>
    </row>
    <row r="2598" spans="34:36" x14ac:dyDescent="0.15">
      <c r="AH2598" s="81"/>
      <c r="AI2598" s="82"/>
      <c r="AJ2598" s="78"/>
    </row>
    <row r="2599" spans="34:36" x14ac:dyDescent="0.15">
      <c r="AH2599" s="81"/>
      <c r="AI2599" s="82"/>
      <c r="AJ2599" s="78"/>
    </row>
    <row r="2600" spans="34:36" x14ac:dyDescent="0.15">
      <c r="AH2600" s="81"/>
      <c r="AI2600" s="82"/>
      <c r="AJ2600" s="78"/>
    </row>
    <row r="2601" spans="34:36" x14ac:dyDescent="0.15">
      <c r="AH2601" s="81"/>
      <c r="AI2601" s="82"/>
      <c r="AJ2601" s="78"/>
    </row>
    <row r="2602" spans="34:36" x14ac:dyDescent="0.15">
      <c r="AH2602" s="81"/>
      <c r="AI2602" s="82"/>
      <c r="AJ2602" s="78"/>
    </row>
    <row r="2603" spans="34:36" x14ac:dyDescent="0.15">
      <c r="AH2603" s="81"/>
      <c r="AI2603" s="82"/>
      <c r="AJ2603" s="78"/>
    </row>
    <row r="2604" spans="34:36" x14ac:dyDescent="0.15">
      <c r="AH2604" s="81"/>
      <c r="AI2604" s="82"/>
      <c r="AJ2604" s="78"/>
    </row>
    <row r="2605" spans="34:36" x14ac:dyDescent="0.15">
      <c r="AH2605" s="81"/>
      <c r="AI2605" s="82"/>
      <c r="AJ2605" s="78"/>
    </row>
    <row r="2606" spans="34:36" x14ac:dyDescent="0.15">
      <c r="AH2606" s="81"/>
      <c r="AI2606" s="82"/>
      <c r="AJ2606" s="78"/>
    </row>
    <row r="2607" spans="34:36" x14ac:dyDescent="0.15">
      <c r="AH2607" s="81"/>
      <c r="AI2607" s="82"/>
      <c r="AJ2607" s="78"/>
    </row>
    <row r="2608" spans="34:36" x14ac:dyDescent="0.15">
      <c r="AH2608" s="81"/>
      <c r="AI2608" s="82"/>
      <c r="AJ2608" s="78"/>
    </row>
    <row r="2609" spans="34:36" x14ac:dyDescent="0.15">
      <c r="AH2609" s="81"/>
      <c r="AI2609" s="82"/>
      <c r="AJ2609" s="78"/>
    </row>
    <row r="2610" spans="34:36" x14ac:dyDescent="0.15">
      <c r="AH2610" s="81"/>
      <c r="AI2610" s="82"/>
      <c r="AJ2610" s="78"/>
    </row>
    <row r="2611" spans="34:36" x14ac:dyDescent="0.15">
      <c r="AH2611" s="81"/>
      <c r="AI2611" s="82"/>
      <c r="AJ2611" s="78"/>
    </row>
    <row r="2612" spans="34:36" x14ac:dyDescent="0.15">
      <c r="AH2612" s="81"/>
      <c r="AI2612" s="82"/>
      <c r="AJ2612" s="78"/>
    </row>
    <row r="2613" spans="34:36" x14ac:dyDescent="0.15">
      <c r="AH2613" s="81"/>
      <c r="AI2613" s="82"/>
      <c r="AJ2613" s="78"/>
    </row>
    <row r="2614" spans="34:36" x14ac:dyDescent="0.15">
      <c r="AH2614" s="81"/>
      <c r="AI2614" s="82"/>
      <c r="AJ2614" s="78"/>
    </row>
    <row r="2615" spans="34:36" x14ac:dyDescent="0.15">
      <c r="AH2615" s="81"/>
      <c r="AI2615" s="82"/>
      <c r="AJ2615" s="78"/>
    </row>
    <row r="2616" spans="34:36" x14ac:dyDescent="0.15">
      <c r="AH2616" s="81"/>
      <c r="AI2616" s="82"/>
      <c r="AJ2616" s="78"/>
    </row>
    <row r="2617" spans="34:36" x14ac:dyDescent="0.15">
      <c r="AH2617" s="81"/>
      <c r="AI2617" s="82"/>
      <c r="AJ2617" s="78"/>
    </row>
    <row r="2618" spans="34:36" x14ac:dyDescent="0.15">
      <c r="AH2618" s="81"/>
      <c r="AI2618" s="82"/>
      <c r="AJ2618" s="78"/>
    </row>
    <row r="2619" spans="34:36" x14ac:dyDescent="0.15">
      <c r="AH2619" s="81"/>
      <c r="AI2619" s="82"/>
      <c r="AJ2619" s="78"/>
    </row>
    <row r="2620" spans="34:36" x14ac:dyDescent="0.15">
      <c r="AH2620" s="81"/>
      <c r="AI2620" s="82"/>
      <c r="AJ2620" s="78"/>
    </row>
    <row r="2621" spans="34:36" x14ac:dyDescent="0.15">
      <c r="AH2621" s="81"/>
      <c r="AI2621" s="82"/>
      <c r="AJ2621" s="78"/>
    </row>
    <row r="2622" spans="34:36" x14ac:dyDescent="0.15">
      <c r="AH2622" s="81"/>
      <c r="AI2622" s="82"/>
      <c r="AJ2622" s="78"/>
    </row>
    <row r="2623" spans="34:36" x14ac:dyDescent="0.15">
      <c r="AH2623" s="81"/>
      <c r="AI2623" s="82"/>
      <c r="AJ2623" s="78"/>
    </row>
    <row r="2624" spans="34:36" x14ac:dyDescent="0.15">
      <c r="AH2624" s="81"/>
      <c r="AI2624" s="82"/>
      <c r="AJ2624" s="78"/>
    </row>
    <row r="2625" spans="34:36" x14ac:dyDescent="0.15">
      <c r="AH2625" s="81"/>
      <c r="AI2625" s="82"/>
      <c r="AJ2625" s="78"/>
    </row>
    <row r="2626" spans="34:36" x14ac:dyDescent="0.15">
      <c r="AH2626" s="81"/>
      <c r="AI2626" s="82"/>
      <c r="AJ2626" s="78"/>
    </row>
    <row r="2627" spans="34:36" x14ac:dyDescent="0.15">
      <c r="AH2627" s="81"/>
      <c r="AI2627" s="82"/>
      <c r="AJ2627" s="78"/>
    </row>
    <row r="2628" spans="34:36" x14ac:dyDescent="0.15">
      <c r="AH2628" s="81"/>
      <c r="AI2628" s="82"/>
      <c r="AJ2628" s="78"/>
    </row>
    <row r="2629" spans="34:36" x14ac:dyDescent="0.15">
      <c r="AH2629" s="81"/>
      <c r="AI2629" s="82"/>
      <c r="AJ2629" s="78"/>
    </row>
    <row r="2630" spans="34:36" x14ac:dyDescent="0.15">
      <c r="AH2630" s="81"/>
      <c r="AI2630" s="82"/>
      <c r="AJ2630" s="78"/>
    </row>
    <row r="2631" spans="34:36" x14ac:dyDescent="0.15">
      <c r="AH2631" s="81"/>
      <c r="AI2631" s="82"/>
      <c r="AJ2631" s="78"/>
    </row>
    <row r="2632" spans="34:36" x14ac:dyDescent="0.15">
      <c r="AH2632" s="81"/>
      <c r="AI2632" s="82"/>
      <c r="AJ2632" s="78"/>
    </row>
    <row r="2633" spans="34:36" x14ac:dyDescent="0.15">
      <c r="AH2633" s="81"/>
      <c r="AI2633" s="82"/>
      <c r="AJ2633" s="78"/>
    </row>
    <row r="2634" spans="34:36" x14ac:dyDescent="0.15">
      <c r="AH2634" s="81"/>
      <c r="AI2634" s="82"/>
      <c r="AJ2634" s="78"/>
    </row>
    <row r="2635" spans="34:36" x14ac:dyDescent="0.15">
      <c r="AH2635" s="81"/>
      <c r="AI2635" s="82"/>
      <c r="AJ2635" s="78"/>
    </row>
    <row r="2636" spans="34:36" x14ac:dyDescent="0.15">
      <c r="AH2636" s="81"/>
      <c r="AI2636" s="82"/>
      <c r="AJ2636" s="78"/>
    </row>
    <row r="2637" spans="34:36" x14ac:dyDescent="0.15">
      <c r="AH2637" s="81"/>
      <c r="AI2637" s="82"/>
      <c r="AJ2637" s="78"/>
    </row>
    <row r="2638" spans="34:36" x14ac:dyDescent="0.15">
      <c r="AH2638" s="81"/>
      <c r="AI2638" s="82"/>
      <c r="AJ2638" s="78"/>
    </row>
    <row r="2639" spans="34:36" x14ac:dyDescent="0.15">
      <c r="AH2639" s="81"/>
      <c r="AI2639" s="82"/>
      <c r="AJ2639" s="78"/>
    </row>
    <row r="2640" spans="34:36" x14ac:dyDescent="0.15">
      <c r="AH2640" s="81"/>
      <c r="AI2640" s="82"/>
      <c r="AJ2640" s="78"/>
    </row>
    <row r="2641" spans="34:36" x14ac:dyDescent="0.15">
      <c r="AH2641" s="81"/>
      <c r="AI2641" s="82"/>
      <c r="AJ2641" s="78"/>
    </row>
    <row r="2642" spans="34:36" x14ac:dyDescent="0.15">
      <c r="AH2642" s="81"/>
      <c r="AI2642" s="82"/>
      <c r="AJ2642" s="78"/>
    </row>
    <row r="2643" spans="34:36" x14ac:dyDescent="0.15">
      <c r="AH2643" s="81"/>
      <c r="AI2643" s="82"/>
      <c r="AJ2643" s="78"/>
    </row>
    <row r="2644" spans="34:36" x14ac:dyDescent="0.15">
      <c r="AH2644" s="81"/>
      <c r="AI2644" s="82"/>
      <c r="AJ2644" s="78"/>
    </row>
    <row r="2645" spans="34:36" x14ac:dyDescent="0.15">
      <c r="AH2645" s="81"/>
      <c r="AI2645" s="82"/>
      <c r="AJ2645" s="78"/>
    </row>
    <row r="2646" spans="34:36" x14ac:dyDescent="0.15">
      <c r="AH2646" s="81"/>
      <c r="AI2646" s="82"/>
      <c r="AJ2646" s="78"/>
    </row>
    <row r="2647" spans="34:36" x14ac:dyDescent="0.15">
      <c r="AH2647" s="81"/>
      <c r="AI2647" s="82"/>
      <c r="AJ2647" s="78"/>
    </row>
    <row r="2648" spans="34:36" x14ac:dyDescent="0.15">
      <c r="AH2648" s="81"/>
      <c r="AI2648" s="82"/>
      <c r="AJ2648" s="78"/>
    </row>
    <row r="2649" spans="34:36" x14ac:dyDescent="0.15">
      <c r="AH2649" s="81"/>
      <c r="AI2649" s="82"/>
      <c r="AJ2649" s="78"/>
    </row>
    <row r="2650" spans="34:36" x14ac:dyDescent="0.15">
      <c r="AH2650" s="81"/>
      <c r="AI2650" s="82"/>
      <c r="AJ2650" s="78"/>
    </row>
    <row r="2651" spans="34:36" x14ac:dyDescent="0.15">
      <c r="AH2651" s="81"/>
      <c r="AI2651" s="82"/>
      <c r="AJ2651" s="78"/>
    </row>
    <row r="2652" spans="34:36" x14ac:dyDescent="0.15">
      <c r="AH2652" s="81"/>
      <c r="AI2652" s="82"/>
      <c r="AJ2652" s="78"/>
    </row>
    <row r="2653" spans="34:36" x14ac:dyDescent="0.15">
      <c r="AH2653" s="81"/>
      <c r="AI2653" s="82"/>
      <c r="AJ2653" s="78"/>
    </row>
    <row r="2654" spans="34:36" x14ac:dyDescent="0.15">
      <c r="AH2654" s="81"/>
      <c r="AI2654" s="82"/>
      <c r="AJ2654" s="78"/>
    </row>
    <row r="2655" spans="34:36" x14ac:dyDescent="0.15">
      <c r="AH2655" s="81"/>
      <c r="AI2655" s="82"/>
      <c r="AJ2655" s="78"/>
    </row>
    <row r="2656" spans="34:36" x14ac:dyDescent="0.15">
      <c r="AH2656" s="81"/>
      <c r="AI2656" s="82"/>
      <c r="AJ2656" s="78"/>
    </row>
    <row r="2657" spans="34:36" x14ac:dyDescent="0.15">
      <c r="AH2657" s="81"/>
      <c r="AI2657" s="82"/>
      <c r="AJ2657" s="78"/>
    </row>
    <row r="2658" spans="34:36" x14ac:dyDescent="0.15">
      <c r="AH2658" s="81"/>
      <c r="AI2658" s="82"/>
      <c r="AJ2658" s="78"/>
    </row>
    <row r="2659" spans="34:36" x14ac:dyDescent="0.15">
      <c r="AH2659" s="81"/>
      <c r="AI2659" s="82"/>
      <c r="AJ2659" s="78"/>
    </row>
    <row r="2660" spans="34:36" x14ac:dyDescent="0.15">
      <c r="AH2660" s="81"/>
      <c r="AI2660" s="82"/>
      <c r="AJ2660" s="78"/>
    </row>
    <row r="2661" spans="34:36" x14ac:dyDescent="0.15">
      <c r="AH2661" s="81"/>
      <c r="AI2661" s="82"/>
      <c r="AJ2661" s="78"/>
    </row>
    <row r="2662" spans="34:36" x14ac:dyDescent="0.15">
      <c r="AH2662" s="81"/>
      <c r="AI2662" s="82"/>
      <c r="AJ2662" s="78"/>
    </row>
    <row r="2663" spans="34:36" x14ac:dyDescent="0.15">
      <c r="AH2663" s="81"/>
      <c r="AI2663" s="82"/>
      <c r="AJ2663" s="78"/>
    </row>
    <row r="2664" spans="34:36" x14ac:dyDescent="0.15">
      <c r="AH2664" s="81"/>
      <c r="AI2664" s="82"/>
      <c r="AJ2664" s="78"/>
    </row>
    <row r="2665" spans="34:36" x14ac:dyDescent="0.15">
      <c r="AH2665" s="81"/>
      <c r="AI2665" s="82"/>
      <c r="AJ2665" s="78"/>
    </row>
    <row r="2666" spans="34:36" x14ac:dyDescent="0.15">
      <c r="AH2666" s="81"/>
      <c r="AI2666" s="82"/>
      <c r="AJ2666" s="78"/>
    </row>
    <row r="2667" spans="34:36" x14ac:dyDescent="0.15">
      <c r="AH2667" s="81"/>
      <c r="AI2667" s="82"/>
      <c r="AJ2667" s="78"/>
    </row>
    <row r="2668" spans="34:36" x14ac:dyDescent="0.15">
      <c r="AH2668" s="81"/>
      <c r="AI2668" s="82"/>
      <c r="AJ2668" s="78"/>
    </row>
    <row r="2669" spans="34:36" x14ac:dyDescent="0.15">
      <c r="AH2669" s="81"/>
      <c r="AI2669" s="82"/>
      <c r="AJ2669" s="78"/>
    </row>
    <row r="2670" spans="34:36" x14ac:dyDescent="0.15">
      <c r="AH2670" s="81"/>
      <c r="AI2670" s="82"/>
      <c r="AJ2670" s="78"/>
    </row>
    <row r="2671" spans="34:36" x14ac:dyDescent="0.15">
      <c r="AH2671" s="81"/>
      <c r="AI2671" s="82"/>
      <c r="AJ2671" s="78"/>
    </row>
    <row r="2672" spans="34:36" x14ac:dyDescent="0.15">
      <c r="AH2672" s="81"/>
      <c r="AI2672" s="82"/>
      <c r="AJ2672" s="78"/>
    </row>
    <row r="2673" spans="34:36" x14ac:dyDescent="0.15">
      <c r="AH2673" s="81"/>
      <c r="AI2673" s="82"/>
      <c r="AJ2673" s="78"/>
    </row>
    <row r="2674" spans="34:36" x14ac:dyDescent="0.15">
      <c r="AH2674" s="81"/>
      <c r="AI2674" s="82"/>
      <c r="AJ2674" s="78"/>
    </row>
    <row r="2675" spans="34:36" x14ac:dyDescent="0.15">
      <c r="AH2675" s="81"/>
      <c r="AI2675" s="82"/>
      <c r="AJ2675" s="78"/>
    </row>
    <row r="2676" spans="34:36" x14ac:dyDescent="0.15">
      <c r="AH2676" s="81"/>
      <c r="AI2676" s="82"/>
      <c r="AJ2676" s="78"/>
    </row>
    <row r="2677" spans="34:36" x14ac:dyDescent="0.15">
      <c r="AH2677" s="81"/>
      <c r="AI2677" s="82"/>
      <c r="AJ2677" s="78"/>
    </row>
    <row r="2678" spans="34:36" x14ac:dyDescent="0.15">
      <c r="AH2678" s="81"/>
      <c r="AI2678" s="82"/>
      <c r="AJ2678" s="78"/>
    </row>
    <row r="2679" spans="34:36" x14ac:dyDescent="0.15">
      <c r="AH2679" s="81"/>
      <c r="AI2679" s="82"/>
      <c r="AJ2679" s="78"/>
    </row>
    <row r="2680" spans="34:36" x14ac:dyDescent="0.15">
      <c r="AH2680" s="81"/>
      <c r="AI2680" s="82"/>
      <c r="AJ2680" s="78"/>
    </row>
    <row r="2681" spans="34:36" x14ac:dyDescent="0.15">
      <c r="AH2681" s="81"/>
      <c r="AI2681" s="82"/>
      <c r="AJ2681" s="78"/>
    </row>
    <row r="2682" spans="34:36" x14ac:dyDescent="0.15">
      <c r="AH2682" s="81"/>
      <c r="AI2682" s="82"/>
      <c r="AJ2682" s="78"/>
    </row>
    <row r="2683" spans="34:36" x14ac:dyDescent="0.15">
      <c r="AH2683" s="81"/>
      <c r="AI2683" s="82"/>
      <c r="AJ2683" s="78"/>
    </row>
    <row r="2684" spans="34:36" x14ac:dyDescent="0.15">
      <c r="AH2684" s="81"/>
      <c r="AI2684" s="82"/>
      <c r="AJ2684" s="78"/>
    </row>
    <row r="2685" spans="34:36" x14ac:dyDescent="0.15">
      <c r="AH2685" s="81"/>
      <c r="AI2685" s="82"/>
      <c r="AJ2685" s="78"/>
    </row>
    <row r="2686" spans="34:36" x14ac:dyDescent="0.15">
      <c r="AH2686" s="81"/>
      <c r="AI2686" s="82"/>
      <c r="AJ2686" s="78"/>
    </row>
    <row r="2687" spans="34:36" x14ac:dyDescent="0.15">
      <c r="AH2687" s="81"/>
      <c r="AI2687" s="82"/>
      <c r="AJ2687" s="78"/>
    </row>
    <row r="2688" spans="34:36" x14ac:dyDescent="0.15">
      <c r="AH2688" s="81"/>
      <c r="AI2688" s="82"/>
      <c r="AJ2688" s="78"/>
    </row>
    <row r="2689" spans="34:36" x14ac:dyDescent="0.15">
      <c r="AH2689" s="81"/>
      <c r="AI2689" s="82"/>
      <c r="AJ2689" s="78"/>
    </row>
    <row r="2690" spans="34:36" x14ac:dyDescent="0.15">
      <c r="AH2690" s="81"/>
      <c r="AI2690" s="82"/>
      <c r="AJ2690" s="78"/>
    </row>
    <row r="2691" spans="34:36" x14ac:dyDescent="0.15">
      <c r="AH2691" s="81"/>
      <c r="AI2691" s="82"/>
      <c r="AJ2691" s="78"/>
    </row>
    <row r="2692" spans="34:36" x14ac:dyDescent="0.15">
      <c r="AH2692" s="81"/>
      <c r="AI2692" s="82"/>
      <c r="AJ2692" s="78"/>
    </row>
    <row r="2693" spans="34:36" x14ac:dyDescent="0.15">
      <c r="AH2693" s="81"/>
      <c r="AI2693" s="82"/>
      <c r="AJ2693" s="78"/>
    </row>
    <row r="2694" spans="34:36" x14ac:dyDescent="0.15">
      <c r="AH2694" s="81"/>
      <c r="AI2694" s="82"/>
      <c r="AJ2694" s="78"/>
    </row>
    <row r="2695" spans="34:36" x14ac:dyDescent="0.15">
      <c r="AH2695" s="81"/>
      <c r="AI2695" s="82"/>
      <c r="AJ2695" s="78"/>
    </row>
    <row r="2696" spans="34:36" x14ac:dyDescent="0.15">
      <c r="AH2696" s="81"/>
      <c r="AI2696" s="82"/>
      <c r="AJ2696" s="78"/>
    </row>
    <row r="2697" spans="34:36" x14ac:dyDescent="0.15">
      <c r="AH2697" s="81"/>
      <c r="AI2697" s="82"/>
      <c r="AJ2697" s="78"/>
    </row>
    <row r="2698" spans="34:36" x14ac:dyDescent="0.15">
      <c r="AH2698" s="81"/>
      <c r="AI2698" s="82"/>
      <c r="AJ2698" s="78"/>
    </row>
    <row r="2699" spans="34:36" x14ac:dyDescent="0.15">
      <c r="AH2699" s="81"/>
      <c r="AI2699" s="82"/>
      <c r="AJ2699" s="78"/>
    </row>
    <row r="2700" spans="34:36" x14ac:dyDescent="0.15">
      <c r="AH2700" s="81"/>
      <c r="AI2700" s="82"/>
      <c r="AJ2700" s="78"/>
    </row>
    <row r="2701" spans="34:36" x14ac:dyDescent="0.15">
      <c r="AH2701" s="81"/>
      <c r="AI2701" s="82"/>
      <c r="AJ2701" s="78"/>
    </row>
    <row r="2702" spans="34:36" x14ac:dyDescent="0.15">
      <c r="AH2702" s="81"/>
      <c r="AI2702" s="82"/>
      <c r="AJ2702" s="78"/>
    </row>
    <row r="2703" spans="34:36" x14ac:dyDescent="0.15">
      <c r="AH2703" s="81"/>
      <c r="AI2703" s="82"/>
      <c r="AJ2703" s="78"/>
    </row>
    <row r="2704" spans="34:36" x14ac:dyDescent="0.15">
      <c r="AH2704" s="81"/>
      <c r="AI2704" s="82"/>
      <c r="AJ2704" s="78"/>
    </row>
    <row r="2705" spans="34:36" x14ac:dyDescent="0.15">
      <c r="AH2705" s="81"/>
      <c r="AI2705" s="82"/>
      <c r="AJ2705" s="78"/>
    </row>
    <row r="2706" spans="34:36" x14ac:dyDescent="0.15">
      <c r="AH2706" s="81"/>
      <c r="AI2706" s="82"/>
      <c r="AJ2706" s="78"/>
    </row>
    <row r="2707" spans="34:36" x14ac:dyDescent="0.15">
      <c r="AH2707" s="81"/>
      <c r="AI2707" s="82"/>
      <c r="AJ2707" s="78"/>
    </row>
    <row r="2708" spans="34:36" x14ac:dyDescent="0.15">
      <c r="AH2708" s="81"/>
      <c r="AI2708" s="82"/>
      <c r="AJ2708" s="78"/>
    </row>
    <row r="2709" spans="34:36" x14ac:dyDescent="0.15">
      <c r="AH2709" s="81"/>
      <c r="AI2709" s="82"/>
      <c r="AJ2709" s="78"/>
    </row>
    <row r="2710" spans="34:36" x14ac:dyDescent="0.15">
      <c r="AH2710" s="81"/>
      <c r="AI2710" s="82"/>
      <c r="AJ2710" s="78"/>
    </row>
    <row r="2711" spans="34:36" x14ac:dyDescent="0.15">
      <c r="AH2711" s="81"/>
      <c r="AI2711" s="82"/>
      <c r="AJ2711" s="78"/>
    </row>
    <row r="2712" spans="34:36" x14ac:dyDescent="0.15">
      <c r="AH2712" s="81"/>
      <c r="AI2712" s="82"/>
      <c r="AJ2712" s="78"/>
    </row>
    <row r="2713" spans="34:36" x14ac:dyDescent="0.15">
      <c r="AH2713" s="81"/>
      <c r="AI2713" s="82"/>
      <c r="AJ2713" s="78"/>
    </row>
    <row r="2714" spans="34:36" x14ac:dyDescent="0.15">
      <c r="AH2714" s="81"/>
      <c r="AI2714" s="82"/>
      <c r="AJ2714" s="78"/>
    </row>
    <row r="2715" spans="34:36" x14ac:dyDescent="0.15">
      <c r="AH2715" s="81"/>
      <c r="AI2715" s="82"/>
      <c r="AJ2715" s="78"/>
    </row>
    <row r="2716" spans="34:36" x14ac:dyDescent="0.15">
      <c r="AH2716" s="81"/>
      <c r="AI2716" s="82"/>
      <c r="AJ2716" s="78"/>
    </row>
    <row r="2717" spans="34:36" x14ac:dyDescent="0.15">
      <c r="AH2717" s="81"/>
      <c r="AI2717" s="82"/>
      <c r="AJ2717" s="78"/>
    </row>
    <row r="2718" spans="34:36" x14ac:dyDescent="0.15">
      <c r="AH2718" s="81"/>
      <c r="AI2718" s="82"/>
      <c r="AJ2718" s="78"/>
    </row>
    <row r="2719" spans="34:36" x14ac:dyDescent="0.15">
      <c r="AH2719" s="81"/>
      <c r="AI2719" s="82"/>
      <c r="AJ2719" s="78"/>
    </row>
    <row r="2720" spans="34:36" x14ac:dyDescent="0.15">
      <c r="AH2720" s="81"/>
      <c r="AI2720" s="82"/>
      <c r="AJ2720" s="78"/>
    </row>
    <row r="2721" spans="34:36" x14ac:dyDescent="0.15">
      <c r="AH2721" s="81"/>
      <c r="AI2721" s="82"/>
      <c r="AJ2721" s="78"/>
    </row>
    <row r="2722" spans="34:36" x14ac:dyDescent="0.15">
      <c r="AH2722" s="81"/>
      <c r="AI2722" s="82"/>
      <c r="AJ2722" s="78"/>
    </row>
    <row r="2723" spans="34:36" x14ac:dyDescent="0.15">
      <c r="AH2723" s="81"/>
      <c r="AI2723" s="82"/>
      <c r="AJ2723" s="78"/>
    </row>
    <row r="2724" spans="34:36" x14ac:dyDescent="0.15">
      <c r="AH2724" s="81"/>
      <c r="AI2724" s="82"/>
      <c r="AJ2724" s="78"/>
    </row>
    <row r="2725" spans="34:36" x14ac:dyDescent="0.15">
      <c r="AH2725" s="81"/>
      <c r="AI2725" s="82"/>
      <c r="AJ2725" s="78"/>
    </row>
    <row r="2726" spans="34:36" x14ac:dyDescent="0.15">
      <c r="AH2726" s="81"/>
      <c r="AI2726" s="82"/>
      <c r="AJ2726" s="78"/>
    </row>
    <row r="2727" spans="34:36" x14ac:dyDescent="0.15">
      <c r="AH2727" s="81"/>
      <c r="AI2727" s="82"/>
      <c r="AJ2727" s="78"/>
    </row>
    <row r="2728" spans="34:36" x14ac:dyDescent="0.15">
      <c r="AH2728" s="81"/>
      <c r="AI2728" s="82"/>
      <c r="AJ2728" s="78"/>
    </row>
    <row r="2729" spans="34:36" x14ac:dyDescent="0.15">
      <c r="AH2729" s="81"/>
      <c r="AI2729" s="82"/>
      <c r="AJ2729" s="78"/>
    </row>
    <row r="2730" spans="34:36" x14ac:dyDescent="0.15">
      <c r="AH2730" s="81"/>
      <c r="AI2730" s="82"/>
      <c r="AJ2730" s="78"/>
    </row>
    <row r="2731" spans="34:36" x14ac:dyDescent="0.15">
      <c r="AH2731" s="81"/>
      <c r="AI2731" s="82"/>
      <c r="AJ2731" s="78"/>
    </row>
    <row r="2732" spans="34:36" x14ac:dyDescent="0.15">
      <c r="AH2732" s="81"/>
      <c r="AI2732" s="82"/>
      <c r="AJ2732" s="78"/>
    </row>
    <row r="2733" spans="34:36" x14ac:dyDescent="0.15">
      <c r="AH2733" s="81"/>
      <c r="AI2733" s="82"/>
      <c r="AJ2733" s="78"/>
    </row>
    <row r="2734" spans="34:36" x14ac:dyDescent="0.15">
      <c r="AH2734" s="81"/>
      <c r="AI2734" s="82"/>
      <c r="AJ2734" s="78"/>
    </row>
    <row r="2735" spans="34:36" x14ac:dyDescent="0.15">
      <c r="AH2735" s="81"/>
      <c r="AI2735" s="82"/>
      <c r="AJ2735" s="78"/>
    </row>
    <row r="2736" spans="34:36" x14ac:dyDescent="0.15">
      <c r="AH2736" s="81"/>
      <c r="AI2736" s="82"/>
      <c r="AJ2736" s="78"/>
    </row>
    <row r="2737" spans="34:36" x14ac:dyDescent="0.15">
      <c r="AH2737" s="81"/>
      <c r="AI2737" s="82"/>
      <c r="AJ2737" s="78"/>
    </row>
    <row r="2738" spans="34:36" x14ac:dyDescent="0.15">
      <c r="AH2738" s="81"/>
      <c r="AI2738" s="82"/>
      <c r="AJ2738" s="78"/>
    </row>
    <row r="2739" spans="34:36" x14ac:dyDescent="0.15">
      <c r="AH2739" s="81"/>
      <c r="AI2739" s="82"/>
      <c r="AJ2739" s="78"/>
    </row>
    <row r="2740" spans="34:36" x14ac:dyDescent="0.15">
      <c r="AH2740" s="81"/>
      <c r="AI2740" s="82"/>
      <c r="AJ2740" s="78"/>
    </row>
    <row r="2741" spans="34:36" x14ac:dyDescent="0.15">
      <c r="AH2741" s="81"/>
      <c r="AI2741" s="82"/>
      <c r="AJ2741" s="78"/>
    </row>
    <row r="2742" spans="34:36" x14ac:dyDescent="0.15">
      <c r="AH2742" s="81"/>
      <c r="AI2742" s="82"/>
      <c r="AJ2742" s="78"/>
    </row>
    <row r="2743" spans="34:36" x14ac:dyDescent="0.15">
      <c r="AH2743" s="81"/>
      <c r="AI2743" s="82"/>
      <c r="AJ2743" s="78"/>
    </row>
    <row r="2744" spans="34:36" x14ac:dyDescent="0.15">
      <c r="AH2744" s="81"/>
      <c r="AI2744" s="82"/>
      <c r="AJ2744" s="78"/>
    </row>
    <row r="2745" spans="34:36" x14ac:dyDescent="0.15">
      <c r="AH2745" s="81"/>
      <c r="AI2745" s="82"/>
      <c r="AJ2745" s="78"/>
    </row>
    <row r="2746" spans="34:36" x14ac:dyDescent="0.15">
      <c r="AH2746" s="81"/>
      <c r="AI2746" s="82"/>
      <c r="AJ2746" s="78"/>
    </row>
    <row r="2747" spans="34:36" x14ac:dyDescent="0.15">
      <c r="AH2747" s="81"/>
      <c r="AI2747" s="82"/>
      <c r="AJ2747" s="78"/>
    </row>
    <row r="2748" spans="34:36" x14ac:dyDescent="0.15">
      <c r="AH2748" s="81"/>
      <c r="AI2748" s="82"/>
      <c r="AJ2748" s="78"/>
    </row>
    <row r="2749" spans="34:36" x14ac:dyDescent="0.15">
      <c r="AH2749" s="81"/>
      <c r="AI2749" s="82"/>
      <c r="AJ2749" s="78"/>
    </row>
    <row r="2750" spans="34:36" x14ac:dyDescent="0.15">
      <c r="AH2750" s="81"/>
      <c r="AI2750" s="82"/>
      <c r="AJ2750" s="78"/>
    </row>
    <row r="2751" spans="34:36" x14ac:dyDescent="0.15">
      <c r="AH2751" s="81"/>
      <c r="AI2751" s="82"/>
      <c r="AJ2751" s="78"/>
    </row>
    <row r="2752" spans="34:36" x14ac:dyDescent="0.15">
      <c r="AH2752" s="81"/>
      <c r="AI2752" s="82"/>
      <c r="AJ2752" s="78"/>
    </row>
    <row r="2753" spans="34:36" x14ac:dyDescent="0.15">
      <c r="AH2753" s="81"/>
      <c r="AI2753" s="82"/>
      <c r="AJ2753" s="78"/>
    </row>
    <row r="2754" spans="34:36" x14ac:dyDescent="0.15">
      <c r="AH2754" s="81"/>
      <c r="AI2754" s="82"/>
      <c r="AJ2754" s="78"/>
    </row>
    <row r="2755" spans="34:36" x14ac:dyDescent="0.15">
      <c r="AH2755" s="81"/>
      <c r="AI2755" s="82"/>
      <c r="AJ2755" s="78"/>
    </row>
    <row r="2756" spans="34:36" x14ac:dyDescent="0.15">
      <c r="AH2756" s="81"/>
      <c r="AI2756" s="82"/>
      <c r="AJ2756" s="78"/>
    </row>
    <row r="2757" spans="34:36" x14ac:dyDescent="0.15">
      <c r="AH2757" s="81"/>
      <c r="AI2757" s="82"/>
      <c r="AJ2757" s="78"/>
    </row>
    <row r="2758" spans="34:36" x14ac:dyDescent="0.15">
      <c r="AH2758" s="81"/>
      <c r="AI2758" s="82"/>
      <c r="AJ2758" s="78"/>
    </row>
    <row r="2759" spans="34:36" x14ac:dyDescent="0.15">
      <c r="AH2759" s="81"/>
      <c r="AI2759" s="82"/>
      <c r="AJ2759" s="78"/>
    </row>
    <row r="2760" spans="34:36" x14ac:dyDescent="0.15">
      <c r="AH2760" s="81"/>
      <c r="AI2760" s="82"/>
      <c r="AJ2760" s="78"/>
    </row>
    <row r="2761" spans="34:36" x14ac:dyDescent="0.15">
      <c r="AH2761" s="81"/>
      <c r="AI2761" s="82"/>
      <c r="AJ2761" s="78"/>
    </row>
    <row r="2762" spans="34:36" x14ac:dyDescent="0.15">
      <c r="AH2762" s="81"/>
      <c r="AI2762" s="82"/>
      <c r="AJ2762" s="78"/>
    </row>
    <row r="2763" spans="34:36" x14ac:dyDescent="0.15">
      <c r="AH2763" s="81"/>
      <c r="AI2763" s="82"/>
      <c r="AJ2763" s="78"/>
    </row>
    <row r="2764" spans="34:36" x14ac:dyDescent="0.15">
      <c r="AH2764" s="81"/>
      <c r="AI2764" s="82"/>
      <c r="AJ2764" s="78"/>
    </row>
    <row r="2765" spans="34:36" x14ac:dyDescent="0.15">
      <c r="AH2765" s="81"/>
      <c r="AI2765" s="82"/>
      <c r="AJ2765" s="78"/>
    </row>
    <row r="2766" spans="34:36" x14ac:dyDescent="0.15">
      <c r="AH2766" s="81"/>
      <c r="AI2766" s="82"/>
      <c r="AJ2766" s="78"/>
    </row>
    <row r="2767" spans="34:36" x14ac:dyDescent="0.15">
      <c r="AH2767" s="81"/>
      <c r="AI2767" s="82"/>
      <c r="AJ2767" s="78"/>
    </row>
    <row r="2768" spans="34:36" x14ac:dyDescent="0.15">
      <c r="AH2768" s="81"/>
      <c r="AI2768" s="82"/>
      <c r="AJ2768" s="78"/>
    </row>
    <row r="2769" spans="34:36" x14ac:dyDescent="0.15">
      <c r="AH2769" s="81"/>
      <c r="AI2769" s="82"/>
      <c r="AJ2769" s="78"/>
    </row>
    <row r="2770" spans="34:36" x14ac:dyDescent="0.15">
      <c r="AH2770" s="81"/>
      <c r="AI2770" s="82"/>
      <c r="AJ2770" s="78"/>
    </row>
    <row r="2771" spans="34:36" x14ac:dyDescent="0.15">
      <c r="AH2771" s="81"/>
      <c r="AI2771" s="82"/>
      <c r="AJ2771" s="78"/>
    </row>
    <row r="2772" spans="34:36" x14ac:dyDescent="0.15">
      <c r="AH2772" s="81"/>
      <c r="AI2772" s="82"/>
      <c r="AJ2772" s="78"/>
    </row>
    <row r="2773" spans="34:36" x14ac:dyDescent="0.15">
      <c r="AH2773" s="81"/>
      <c r="AI2773" s="82"/>
      <c r="AJ2773" s="78"/>
    </row>
    <row r="2774" spans="34:36" x14ac:dyDescent="0.15">
      <c r="AH2774" s="81"/>
      <c r="AI2774" s="82"/>
      <c r="AJ2774" s="78"/>
    </row>
    <row r="2775" spans="34:36" x14ac:dyDescent="0.15">
      <c r="AH2775" s="81"/>
      <c r="AI2775" s="82"/>
      <c r="AJ2775" s="78"/>
    </row>
    <row r="2776" spans="34:36" x14ac:dyDescent="0.15">
      <c r="AH2776" s="81"/>
      <c r="AI2776" s="82"/>
      <c r="AJ2776" s="78"/>
    </row>
    <row r="2777" spans="34:36" x14ac:dyDescent="0.15">
      <c r="AH2777" s="81"/>
      <c r="AI2777" s="82"/>
      <c r="AJ2777" s="78"/>
    </row>
    <row r="2778" spans="34:36" x14ac:dyDescent="0.15">
      <c r="AH2778" s="81"/>
      <c r="AI2778" s="82"/>
      <c r="AJ2778" s="78"/>
    </row>
    <row r="2779" spans="34:36" x14ac:dyDescent="0.15">
      <c r="AH2779" s="81"/>
      <c r="AI2779" s="82"/>
      <c r="AJ2779" s="78"/>
    </row>
    <row r="2780" spans="34:36" x14ac:dyDescent="0.15">
      <c r="AH2780" s="81"/>
      <c r="AI2780" s="82"/>
      <c r="AJ2780" s="78"/>
    </row>
    <row r="2781" spans="34:36" x14ac:dyDescent="0.15">
      <c r="AH2781" s="81"/>
      <c r="AI2781" s="82"/>
      <c r="AJ2781" s="78"/>
    </row>
    <row r="2782" spans="34:36" x14ac:dyDescent="0.15">
      <c r="AH2782" s="81"/>
      <c r="AI2782" s="82"/>
      <c r="AJ2782" s="78"/>
    </row>
    <row r="2783" spans="34:36" x14ac:dyDescent="0.15">
      <c r="AH2783" s="81"/>
      <c r="AI2783" s="82"/>
      <c r="AJ2783" s="78"/>
    </row>
    <row r="2784" spans="34:36" x14ac:dyDescent="0.15">
      <c r="AH2784" s="81"/>
      <c r="AI2784" s="82"/>
      <c r="AJ2784" s="78"/>
    </row>
    <row r="2785" spans="34:36" x14ac:dyDescent="0.15">
      <c r="AH2785" s="81"/>
      <c r="AI2785" s="82"/>
      <c r="AJ2785" s="78"/>
    </row>
    <row r="2786" spans="34:36" x14ac:dyDescent="0.15">
      <c r="AH2786" s="81"/>
      <c r="AI2786" s="82"/>
      <c r="AJ2786" s="78"/>
    </row>
    <row r="2787" spans="34:36" x14ac:dyDescent="0.15">
      <c r="AH2787" s="81"/>
      <c r="AI2787" s="82"/>
      <c r="AJ2787" s="78"/>
    </row>
    <row r="2788" spans="34:36" x14ac:dyDescent="0.15">
      <c r="AH2788" s="81"/>
      <c r="AI2788" s="82"/>
      <c r="AJ2788" s="78"/>
    </row>
    <row r="2789" spans="34:36" x14ac:dyDescent="0.15">
      <c r="AH2789" s="81"/>
      <c r="AI2789" s="82"/>
      <c r="AJ2789" s="78"/>
    </row>
    <row r="2790" spans="34:36" x14ac:dyDescent="0.15">
      <c r="AH2790" s="81"/>
      <c r="AI2790" s="82"/>
      <c r="AJ2790" s="78"/>
    </row>
    <row r="2791" spans="34:36" x14ac:dyDescent="0.15">
      <c r="AH2791" s="81"/>
      <c r="AI2791" s="82"/>
      <c r="AJ2791" s="78"/>
    </row>
    <row r="2792" spans="34:36" x14ac:dyDescent="0.15">
      <c r="AH2792" s="81"/>
      <c r="AI2792" s="82"/>
      <c r="AJ2792" s="78"/>
    </row>
    <row r="2793" spans="34:36" x14ac:dyDescent="0.15">
      <c r="AH2793" s="81"/>
      <c r="AI2793" s="82"/>
      <c r="AJ2793" s="78"/>
    </row>
    <row r="2794" spans="34:36" x14ac:dyDescent="0.15">
      <c r="AH2794" s="81"/>
      <c r="AI2794" s="82"/>
      <c r="AJ2794" s="78"/>
    </row>
    <row r="2795" spans="34:36" x14ac:dyDescent="0.15">
      <c r="AH2795" s="81"/>
      <c r="AI2795" s="82"/>
      <c r="AJ2795" s="78"/>
    </row>
    <row r="2796" spans="34:36" x14ac:dyDescent="0.15">
      <c r="AH2796" s="81"/>
      <c r="AI2796" s="82"/>
      <c r="AJ2796" s="78"/>
    </row>
    <row r="2797" spans="34:36" x14ac:dyDescent="0.15">
      <c r="AH2797" s="81"/>
      <c r="AI2797" s="82"/>
      <c r="AJ2797" s="78"/>
    </row>
    <row r="2798" spans="34:36" x14ac:dyDescent="0.15">
      <c r="AH2798" s="81"/>
      <c r="AI2798" s="82"/>
      <c r="AJ2798" s="78"/>
    </row>
    <row r="2799" spans="34:36" x14ac:dyDescent="0.15">
      <c r="AH2799" s="81"/>
      <c r="AI2799" s="82"/>
      <c r="AJ2799" s="78"/>
    </row>
    <row r="2800" spans="34:36" x14ac:dyDescent="0.15">
      <c r="AH2800" s="81"/>
      <c r="AI2800" s="82"/>
      <c r="AJ2800" s="78"/>
    </row>
    <row r="2801" spans="34:36" x14ac:dyDescent="0.15">
      <c r="AH2801" s="81"/>
      <c r="AI2801" s="82"/>
      <c r="AJ2801" s="78"/>
    </row>
    <row r="2802" spans="34:36" x14ac:dyDescent="0.15">
      <c r="AH2802" s="81"/>
      <c r="AI2802" s="82"/>
      <c r="AJ2802" s="78"/>
    </row>
    <row r="2803" spans="34:36" x14ac:dyDescent="0.15">
      <c r="AH2803" s="81"/>
      <c r="AI2803" s="82"/>
      <c r="AJ2803" s="78"/>
    </row>
    <row r="2804" spans="34:36" x14ac:dyDescent="0.15">
      <c r="AH2804" s="81"/>
      <c r="AI2804" s="82"/>
      <c r="AJ2804" s="78"/>
    </row>
    <row r="2805" spans="34:36" x14ac:dyDescent="0.15">
      <c r="AH2805" s="81"/>
      <c r="AI2805" s="82"/>
      <c r="AJ2805" s="78"/>
    </row>
    <row r="2806" spans="34:36" x14ac:dyDescent="0.15">
      <c r="AH2806" s="81"/>
      <c r="AI2806" s="82"/>
      <c r="AJ2806" s="78"/>
    </row>
    <row r="2807" spans="34:36" x14ac:dyDescent="0.15">
      <c r="AH2807" s="81"/>
      <c r="AI2807" s="82"/>
      <c r="AJ2807" s="78"/>
    </row>
    <row r="2808" spans="34:36" x14ac:dyDescent="0.15">
      <c r="AH2808" s="81"/>
      <c r="AI2808" s="82"/>
      <c r="AJ2808" s="78"/>
    </row>
    <row r="2809" spans="34:36" x14ac:dyDescent="0.15">
      <c r="AH2809" s="81"/>
      <c r="AI2809" s="82"/>
      <c r="AJ2809" s="78"/>
    </row>
    <row r="2810" spans="34:36" x14ac:dyDescent="0.15">
      <c r="AH2810" s="81"/>
      <c r="AI2810" s="82"/>
      <c r="AJ2810" s="78"/>
    </row>
    <row r="2811" spans="34:36" x14ac:dyDescent="0.15">
      <c r="AH2811" s="81"/>
      <c r="AI2811" s="82"/>
      <c r="AJ2811" s="78"/>
    </row>
    <row r="2812" spans="34:36" x14ac:dyDescent="0.15">
      <c r="AH2812" s="81"/>
      <c r="AI2812" s="82"/>
      <c r="AJ2812" s="78"/>
    </row>
    <row r="2813" spans="34:36" x14ac:dyDescent="0.15">
      <c r="AH2813" s="81"/>
      <c r="AI2813" s="82"/>
      <c r="AJ2813" s="78"/>
    </row>
    <row r="2814" spans="34:36" x14ac:dyDescent="0.15">
      <c r="AH2814" s="81"/>
      <c r="AI2814" s="82"/>
      <c r="AJ2814" s="78"/>
    </row>
    <row r="2815" spans="34:36" x14ac:dyDescent="0.15">
      <c r="AH2815" s="81"/>
      <c r="AI2815" s="82"/>
      <c r="AJ2815" s="78"/>
    </row>
    <row r="2816" spans="34:36" x14ac:dyDescent="0.15">
      <c r="AH2816" s="81"/>
      <c r="AI2816" s="82"/>
      <c r="AJ2816" s="78"/>
    </row>
    <row r="2817" spans="34:36" x14ac:dyDescent="0.15">
      <c r="AH2817" s="81"/>
      <c r="AI2817" s="82"/>
      <c r="AJ2817" s="78"/>
    </row>
    <row r="2818" spans="34:36" x14ac:dyDescent="0.15">
      <c r="AH2818" s="81"/>
      <c r="AI2818" s="82"/>
      <c r="AJ2818" s="78"/>
    </row>
    <row r="2819" spans="34:36" x14ac:dyDescent="0.15">
      <c r="AH2819" s="81"/>
      <c r="AI2819" s="82"/>
      <c r="AJ2819" s="78"/>
    </row>
    <row r="2820" spans="34:36" x14ac:dyDescent="0.15">
      <c r="AH2820" s="81"/>
      <c r="AI2820" s="82"/>
      <c r="AJ2820" s="78"/>
    </row>
    <row r="2821" spans="34:36" x14ac:dyDescent="0.15">
      <c r="AH2821" s="81"/>
      <c r="AI2821" s="82"/>
      <c r="AJ2821" s="78"/>
    </row>
    <row r="2822" spans="34:36" x14ac:dyDescent="0.15">
      <c r="AH2822" s="81"/>
      <c r="AI2822" s="82"/>
      <c r="AJ2822" s="78"/>
    </row>
    <row r="2823" spans="34:36" x14ac:dyDescent="0.15">
      <c r="AH2823" s="81"/>
      <c r="AI2823" s="82"/>
      <c r="AJ2823" s="78"/>
    </row>
    <row r="2824" spans="34:36" x14ac:dyDescent="0.15">
      <c r="AH2824" s="81"/>
      <c r="AI2824" s="82"/>
      <c r="AJ2824" s="78"/>
    </row>
    <row r="2825" spans="34:36" x14ac:dyDescent="0.15">
      <c r="AH2825" s="81"/>
      <c r="AI2825" s="82"/>
      <c r="AJ2825" s="78"/>
    </row>
    <row r="2826" spans="34:36" x14ac:dyDescent="0.15">
      <c r="AH2826" s="81"/>
      <c r="AI2826" s="82"/>
      <c r="AJ2826" s="78"/>
    </row>
    <row r="2827" spans="34:36" x14ac:dyDescent="0.15">
      <c r="AH2827" s="81"/>
      <c r="AI2827" s="82"/>
      <c r="AJ2827" s="78"/>
    </row>
    <row r="2828" spans="34:36" x14ac:dyDescent="0.15">
      <c r="AH2828" s="81"/>
      <c r="AI2828" s="82"/>
      <c r="AJ2828" s="78"/>
    </row>
    <row r="2829" spans="34:36" x14ac:dyDescent="0.15">
      <c r="AH2829" s="81"/>
      <c r="AI2829" s="82"/>
      <c r="AJ2829" s="78"/>
    </row>
    <row r="2830" spans="34:36" x14ac:dyDescent="0.15">
      <c r="AH2830" s="81"/>
      <c r="AI2830" s="82"/>
      <c r="AJ2830" s="78"/>
    </row>
    <row r="2831" spans="34:36" x14ac:dyDescent="0.15">
      <c r="AH2831" s="81"/>
      <c r="AI2831" s="82"/>
      <c r="AJ2831" s="78"/>
    </row>
    <row r="2832" spans="34:36" x14ac:dyDescent="0.15">
      <c r="AH2832" s="81"/>
      <c r="AI2832" s="82"/>
      <c r="AJ2832" s="78"/>
    </row>
    <row r="2833" spans="34:36" x14ac:dyDescent="0.15">
      <c r="AH2833" s="81"/>
      <c r="AI2833" s="82"/>
      <c r="AJ2833" s="78"/>
    </row>
    <row r="2834" spans="34:36" x14ac:dyDescent="0.15">
      <c r="AH2834" s="81"/>
      <c r="AI2834" s="82"/>
      <c r="AJ2834" s="78"/>
    </row>
    <row r="2835" spans="34:36" x14ac:dyDescent="0.15">
      <c r="AH2835" s="81"/>
      <c r="AI2835" s="82"/>
      <c r="AJ2835" s="78"/>
    </row>
    <row r="2836" spans="34:36" x14ac:dyDescent="0.15">
      <c r="AH2836" s="81"/>
      <c r="AI2836" s="82"/>
      <c r="AJ2836" s="78"/>
    </row>
    <row r="2837" spans="34:36" x14ac:dyDescent="0.15">
      <c r="AH2837" s="81"/>
      <c r="AI2837" s="82"/>
      <c r="AJ2837" s="78"/>
    </row>
    <row r="2838" spans="34:36" x14ac:dyDescent="0.15">
      <c r="AH2838" s="81"/>
      <c r="AI2838" s="82"/>
      <c r="AJ2838" s="78"/>
    </row>
    <row r="2839" spans="34:36" x14ac:dyDescent="0.15">
      <c r="AH2839" s="81"/>
      <c r="AI2839" s="82"/>
      <c r="AJ2839" s="78"/>
    </row>
    <row r="2840" spans="34:36" x14ac:dyDescent="0.15">
      <c r="AH2840" s="81"/>
      <c r="AI2840" s="82"/>
      <c r="AJ2840" s="78"/>
    </row>
    <row r="2841" spans="34:36" x14ac:dyDescent="0.15">
      <c r="AH2841" s="81"/>
      <c r="AI2841" s="82"/>
      <c r="AJ2841" s="78"/>
    </row>
    <row r="2842" spans="34:36" x14ac:dyDescent="0.15">
      <c r="AH2842" s="81"/>
      <c r="AI2842" s="82"/>
      <c r="AJ2842" s="78"/>
    </row>
    <row r="2843" spans="34:36" x14ac:dyDescent="0.15">
      <c r="AH2843" s="81"/>
      <c r="AI2843" s="82"/>
      <c r="AJ2843" s="78"/>
    </row>
    <row r="2844" spans="34:36" x14ac:dyDescent="0.15">
      <c r="AH2844" s="81"/>
      <c r="AI2844" s="82"/>
      <c r="AJ2844" s="78"/>
    </row>
    <row r="2845" spans="34:36" x14ac:dyDescent="0.15">
      <c r="AH2845" s="81"/>
      <c r="AI2845" s="82"/>
      <c r="AJ2845" s="78"/>
    </row>
    <row r="2846" spans="34:36" x14ac:dyDescent="0.15">
      <c r="AH2846" s="81"/>
      <c r="AI2846" s="82"/>
      <c r="AJ2846" s="78"/>
    </row>
    <row r="2847" spans="34:36" x14ac:dyDescent="0.15">
      <c r="AH2847" s="81"/>
      <c r="AI2847" s="82"/>
      <c r="AJ2847" s="78"/>
    </row>
    <row r="2848" spans="34:36" x14ac:dyDescent="0.15">
      <c r="AH2848" s="81"/>
      <c r="AI2848" s="82"/>
      <c r="AJ2848" s="78"/>
    </row>
    <row r="2849" spans="34:36" x14ac:dyDescent="0.15">
      <c r="AH2849" s="81"/>
      <c r="AI2849" s="82"/>
      <c r="AJ2849" s="78"/>
    </row>
    <row r="2850" spans="34:36" x14ac:dyDescent="0.15">
      <c r="AH2850" s="81"/>
      <c r="AI2850" s="82"/>
      <c r="AJ2850" s="78"/>
    </row>
    <row r="2851" spans="34:36" x14ac:dyDescent="0.15">
      <c r="AH2851" s="81"/>
      <c r="AI2851" s="82"/>
      <c r="AJ2851" s="78"/>
    </row>
    <row r="2852" spans="34:36" x14ac:dyDescent="0.15">
      <c r="AH2852" s="81"/>
      <c r="AI2852" s="82"/>
      <c r="AJ2852" s="78"/>
    </row>
    <row r="2853" spans="34:36" x14ac:dyDescent="0.15">
      <c r="AH2853" s="81"/>
      <c r="AI2853" s="82"/>
      <c r="AJ2853" s="78"/>
    </row>
    <row r="2854" spans="34:36" x14ac:dyDescent="0.15">
      <c r="AH2854" s="81"/>
      <c r="AI2854" s="82"/>
      <c r="AJ2854" s="78"/>
    </row>
    <row r="2855" spans="34:36" x14ac:dyDescent="0.15">
      <c r="AH2855" s="81"/>
      <c r="AI2855" s="82"/>
      <c r="AJ2855" s="78"/>
    </row>
    <row r="2856" spans="34:36" x14ac:dyDescent="0.15">
      <c r="AH2856" s="81"/>
      <c r="AI2856" s="82"/>
      <c r="AJ2856" s="78"/>
    </row>
    <row r="2857" spans="34:36" x14ac:dyDescent="0.15">
      <c r="AH2857" s="81"/>
      <c r="AI2857" s="82"/>
      <c r="AJ2857" s="78"/>
    </row>
    <row r="2858" spans="34:36" x14ac:dyDescent="0.15">
      <c r="AH2858" s="81"/>
      <c r="AI2858" s="82"/>
      <c r="AJ2858" s="78"/>
    </row>
    <row r="2859" spans="34:36" x14ac:dyDescent="0.15">
      <c r="AH2859" s="81"/>
      <c r="AI2859" s="82"/>
      <c r="AJ2859" s="78"/>
    </row>
    <row r="2860" spans="34:36" x14ac:dyDescent="0.15">
      <c r="AH2860" s="81"/>
      <c r="AI2860" s="82"/>
      <c r="AJ2860" s="78"/>
    </row>
    <row r="2861" spans="34:36" x14ac:dyDescent="0.15">
      <c r="AH2861" s="81"/>
      <c r="AI2861" s="82"/>
      <c r="AJ2861" s="78"/>
    </row>
    <row r="2862" spans="34:36" x14ac:dyDescent="0.15">
      <c r="AH2862" s="81"/>
      <c r="AI2862" s="82"/>
      <c r="AJ2862" s="78"/>
    </row>
    <row r="2863" spans="34:36" x14ac:dyDescent="0.15">
      <c r="AH2863" s="81"/>
      <c r="AI2863" s="82"/>
      <c r="AJ2863" s="78"/>
    </row>
    <row r="2864" spans="34:36" x14ac:dyDescent="0.15">
      <c r="AH2864" s="81"/>
      <c r="AI2864" s="82"/>
      <c r="AJ2864" s="78"/>
    </row>
    <row r="2865" spans="34:36" x14ac:dyDescent="0.15">
      <c r="AH2865" s="81"/>
      <c r="AI2865" s="82"/>
      <c r="AJ2865" s="78"/>
    </row>
    <row r="2866" spans="34:36" x14ac:dyDescent="0.15">
      <c r="AH2866" s="81"/>
      <c r="AI2866" s="82"/>
      <c r="AJ2866" s="78"/>
    </row>
    <row r="2867" spans="34:36" x14ac:dyDescent="0.15">
      <c r="AH2867" s="81"/>
      <c r="AI2867" s="82"/>
      <c r="AJ2867" s="78"/>
    </row>
    <row r="2868" spans="34:36" x14ac:dyDescent="0.15">
      <c r="AH2868" s="81"/>
      <c r="AI2868" s="82"/>
      <c r="AJ2868" s="78"/>
    </row>
    <row r="2869" spans="34:36" x14ac:dyDescent="0.15">
      <c r="AH2869" s="81"/>
      <c r="AI2869" s="82"/>
      <c r="AJ2869" s="78"/>
    </row>
    <row r="2870" spans="34:36" x14ac:dyDescent="0.15">
      <c r="AH2870" s="81"/>
      <c r="AI2870" s="82"/>
      <c r="AJ2870" s="78"/>
    </row>
    <row r="2871" spans="34:36" x14ac:dyDescent="0.15">
      <c r="AH2871" s="81"/>
      <c r="AI2871" s="82"/>
      <c r="AJ2871" s="78"/>
    </row>
    <row r="2872" spans="34:36" x14ac:dyDescent="0.15">
      <c r="AH2872" s="81"/>
      <c r="AI2872" s="82"/>
      <c r="AJ2872" s="78"/>
    </row>
    <row r="2873" spans="34:36" x14ac:dyDescent="0.15">
      <c r="AH2873" s="81"/>
      <c r="AI2873" s="82"/>
      <c r="AJ2873" s="78"/>
    </row>
    <row r="2874" spans="34:36" x14ac:dyDescent="0.15">
      <c r="AH2874" s="81"/>
      <c r="AI2874" s="82"/>
      <c r="AJ2874" s="78"/>
    </row>
    <row r="2875" spans="34:36" x14ac:dyDescent="0.15">
      <c r="AH2875" s="81"/>
      <c r="AI2875" s="82"/>
      <c r="AJ2875" s="78"/>
    </row>
    <row r="2876" spans="34:36" x14ac:dyDescent="0.15">
      <c r="AH2876" s="81"/>
      <c r="AI2876" s="82"/>
      <c r="AJ2876" s="78"/>
    </row>
    <row r="2877" spans="34:36" x14ac:dyDescent="0.15">
      <c r="AH2877" s="81"/>
      <c r="AI2877" s="82"/>
      <c r="AJ2877" s="78"/>
    </row>
    <row r="2878" spans="34:36" x14ac:dyDescent="0.15">
      <c r="AH2878" s="81"/>
      <c r="AI2878" s="82"/>
      <c r="AJ2878" s="78"/>
    </row>
    <row r="2879" spans="34:36" x14ac:dyDescent="0.15">
      <c r="AH2879" s="81"/>
      <c r="AI2879" s="82"/>
      <c r="AJ2879" s="78"/>
    </row>
    <row r="2880" spans="34:36" x14ac:dyDescent="0.15">
      <c r="AH2880" s="81"/>
      <c r="AI2880" s="82"/>
      <c r="AJ2880" s="78"/>
    </row>
    <row r="2881" spans="34:36" x14ac:dyDescent="0.15">
      <c r="AH2881" s="81"/>
      <c r="AI2881" s="82"/>
      <c r="AJ2881" s="78"/>
    </row>
    <row r="2882" spans="34:36" x14ac:dyDescent="0.15">
      <c r="AH2882" s="81"/>
      <c r="AI2882" s="82"/>
      <c r="AJ2882" s="78"/>
    </row>
    <row r="2883" spans="34:36" x14ac:dyDescent="0.15">
      <c r="AH2883" s="81"/>
      <c r="AI2883" s="82"/>
      <c r="AJ2883" s="78"/>
    </row>
    <row r="2884" spans="34:36" x14ac:dyDescent="0.15">
      <c r="AH2884" s="81"/>
      <c r="AI2884" s="82"/>
      <c r="AJ2884" s="78"/>
    </row>
    <row r="2885" spans="34:36" x14ac:dyDescent="0.15">
      <c r="AH2885" s="81"/>
      <c r="AI2885" s="82"/>
      <c r="AJ2885" s="78"/>
    </row>
    <row r="2886" spans="34:36" x14ac:dyDescent="0.15">
      <c r="AH2886" s="81"/>
      <c r="AI2886" s="82"/>
      <c r="AJ2886" s="78"/>
    </row>
    <row r="2887" spans="34:36" x14ac:dyDescent="0.15">
      <c r="AH2887" s="81"/>
      <c r="AI2887" s="82"/>
      <c r="AJ2887" s="78"/>
    </row>
    <row r="2888" spans="34:36" x14ac:dyDescent="0.15">
      <c r="AH2888" s="81"/>
      <c r="AI2888" s="82"/>
      <c r="AJ2888" s="78"/>
    </row>
    <row r="2889" spans="34:36" x14ac:dyDescent="0.15">
      <c r="AH2889" s="81"/>
      <c r="AI2889" s="82"/>
      <c r="AJ2889" s="78"/>
    </row>
    <row r="2890" spans="34:36" x14ac:dyDescent="0.15">
      <c r="AH2890" s="81"/>
      <c r="AI2890" s="82"/>
      <c r="AJ2890" s="78"/>
    </row>
    <row r="2891" spans="34:36" x14ac:dyDescent="0.15">
      <c r="AH2891" s="81"/>
      <c r="AI2891" s="82"/>
      <c r="AJ2891" s="78"/>
    </row>
    <row r="2892" spans="34:36" x14ac:dyDescent="0.15">
      <c r="AH2892" s="81"/>
      <c r="AI2892" s="82"/>
      <c r="AJ2892" s="78"/>
    </row>
    <row r="2893" spans="34:36" x14ac:dyDescent="0.15">
      <c r="AH2893" s="81"/>
      <c r="AI2893" s="82"/>
      <c r="AJ2893" s="78"/>
    </row>
    <row r="2894" spans="34:36" x14ac:dyDescent="0.15">
      <c r="AH2894" s="81"/>
      <c r="AI2894" s="82"/>
      <c r="AJ2894" s="78"/>
    </row>
    <row r="2895" spans="34:36" x14ac:dyDescent="0.15">
      <c r="AH2895" s="81"/>
      <c r="AI2895" s="82"/>
      <c r="AJ2895" s="78"/>
    </row>
    <row r="2896" spans="34:36" x14ac:dyDescent="0.15">
      <c r="AH2896" s="81"/>
      <c r="AI2896" s="82"/>
      <c r="AJ2896" s="78"/>
    </row>
    <row r="2897" spans="34:36" x14ac:dyDescent="0.15">
      <c r="AH2897" s="81"/>
      <c r="AI2897" s="82"/>
      <c r="AJ2897" s="78"/>
    </row>
    <row r="2898" spans="34:36" x14ac:dyDescent="0.15">
      <c r="AH2898" s="81"/>
      <c r="AI2898" s="82"/>
      <c r="AJ2898" s="78"/>
    </row>
    <row r="2899" spans="34:36" x14ac:dyDescent="0.15">
      <c r="AH2899" s="81"/>
      <c r="AI2899" s="82"/>
      <c r="AJ2899" s="78"/>
    </row>
    <row r="2900" spans="34:36" x14ac:dyDescent="0.15">
      <c r="AH2900" s="81"/>
      <c r="AI2900" s="82"/>
      <c r="AJ2900" s="78"/>
    </row>
    <row r="2901" spans="34:36" x14ac:dyDescent="0.15">
      <c r="AH2901" s="81"/>
      <c r="AI2901" s="82"/>
      <c r="AJ2901" s="78"/>
    </row>
    <row r="2902" spans="34:36" x14ac:dyDescent="0.15">
      <c r="AH2902" s="81"/>
      <c r="AI2902" s="82"/>
      <c r="AJ2902" s="78"/>
    </row>
    <row r="2903" spans="34:36" x14ac:dyDescent="0.15">
      <c r="AH2903" s="81"/>
      <c r="AI2903" s="82"/>
      <c r="AJ2903" s="78"/>
    </row>
    <row r="2904" spans="34:36" x14ac:dyDescent="0.15">
      <c r="AH2904" s="81"/>
      <c r="AI2904" s="82"/>
      <c r="AJ2904" s="78"/>
    </row>
    <row r="2905" spans="34:36" x14ac:dyDescent="0.15">
      <c r="AH2905" s="81"/>
      <c r="AI2905" s="82"/>
      <c r="AJ2905" s="78"/>
    </row>
    <row r="2906" spans="34:36" x14ac:dyDescent="0.15">
      <c r="AH2906" s="81"/>
      <c r="AI2906" s="82"/>
      <c r="AJ2906" s="78"/>
    </row>
    <row r="2907" spans="34:36" x14ac:dyDescent="0.15">
      <c r="AH2907" s="81"/>
      <c r="AI2907" s="82"/>
      <c r="AJ2907" s="78"/>
    </row>
    <row r="2908" spans="34:36" x14ac:dyDescent="0.15">
      <c r="AH2908" s="81"/>
      <c r="AI2908" s="82"/>
      <c r="AJ2908" s="78"/>
    </row>
    <row r="2909" spans="34:36" x14ac:dyDescent="0.15">
      <c r="AH2909" s="81"/>
      <c r="AI2909" s="82"/>
      <c r="AJ2909" s="78"/>
    </row>
    <row r="2910" spans="34:36" x14ac:dyDescent="0.15">
      <c r="AH2910" s="81"/>
      <c r="AI2910" s="82"/>
      <c r="AJ2910" s="78"/>
    </row>
    <row r="2911" spans="34:36" x14ac:dyDescent="0.15">
      <c r="AH2911" s="81"/>
      <c r="AI2911" s="82"/>
      <c r="AJ2911" s="78"/>
    </row>
    <row r="2912" spans="34:36" x14ac:dyDescent="0.15">
      <c r="AH2912" s="81"/>
      <c r="AI2912" s="82"/>
      <c r="AJ2912" s="78"/>
    </row>
    <row r="2913" spans="34:36" x14ac:dyDescent="0.15">
      <c r="AH2913" s="81"/>
      <c r="AI2913" s="82"/>
      <c r="AJ2913" s="78"/>
    </row>
    <row r="2914" spans="34:36" x14ac:dyDescent="0.15">
      <c r="AH2914" s="81"/>
      <c r="AI2914" s="82"/>
      <c r="AJ2914" s="78"/>
    </row>
    <row r="2915" spans="34:36" x14ac:dyDescent="0.15">
      <c r="AH2915" s="81"/>
      <c r="AI2915" s="82"/>
      <c r="AJ2915" s="78"/>
    </row>
    <row r="2916" spans="34:36" x14ac:dyDescent="0.15">
      <c r="AH2916" s="81"/>
      <c r="AI2916" s="82"/>
      <c r="AJ2916" s="78"/>
    </row>
    <row r="2917" spans="34:36" x14ac:dyDescent="0.15">
      <c r="AH2917" s="81"/>
      <c r="AI2917" s="82"/>
      <c r="AJ2917" s="78"/>
    </row>
    <row r="2918" spans="34:36" x14ac:dyDescent="0.15">
      <c r="AH2918" s="81"/>
      <c r="AI2918" s="82"/>
      <c r="AJ2918" s="78"/>
    </row>
    <row r="2919" spans="34:36" x14ac:dyDescent="0.15">
      <c r="AH2919" s="81"/>
      <c r="AI2919" s="82"/>
      <c r="AJ2919" s="78"/>
    </row>
    <row r="2920" spans="34:36" x14ac:dyDescent="0.15">
      <c r="AH2920" s="81"/>
      <c r="AI2920" s="82"/>
      <c r="AJ2920" s="78"/>
    </row>
    <row r="2921" spans="34:36" x14ac:dyDescent="0.15">
      <c r="AH2921" s="81"/>
      <c r="AI2921" s="82"/>
      <c r="AJ2921" s="78"/>
    </row>
    <row r="2922" spans="34:36" x14ac:dyDescent="0.15">
      <c r="AH2922" s="81"/>
      <c r="AI2922" s="82"/>
      <c r="AJ2922" s="78"/>
    </row>
    <row r="2923" spans="34:36" x14ac:dyDescent="0.15">
      <c r="AH2923" s="81"/>
      <c r="AI2923" s="82"/>
      <c r="AJ2923" s="78"/>
    </row>
    <row r="2924" spans="34:36" x14ac:dyDescent="0.15">
      <c r="AH2924" s="81"/>
      <c r="AI2924" s="82"/>
      <c r="AJ2924" s="78"/>
    </row>
    <row r="2925" spans="34:36" x14ac:dyDescent="0.15">
      <c r="AH2925" s="81"/>
      <c r="AI2925" s="82"/>
      <c r="AJ2925" s="78"/>
    </row>
    <row r="2926" spans="34:36" x14ac:dyDescent="0.15">
      <c r="AH2926" s="81"/>
      <c r="AI2926" s="82"/>
      <c r="AJ2926" s="78"/>
    </row>
    <row r="2927" spans="34:36" x14ac:dyDescent="0.15">
      <c r="AH2927" s="81"/>
      <c r="AI2927" s="82"/>
      <c r="AJ2927" s="78"/>
    </row>
    <row r="2928" spans="34:36" x14ac:dyDescent="0.15">
      <c r="AH2928" s="81"/>
      <c r="AI2928" s="82"/>
      <c r="AJ2928" s="78"/>
    </row>
    <row r="2929" spans="34:36" x14ac:dyDescent="0.15">
      <c r="AH2929" s="81"/>
      <c r="AI2929" s="82"/>
      <c r="AJ2929" s="78"/>
    </row>
    <row r="2930" spans="34:36" x14ac:dyDescent="0.15">
      <c r="AH2930" s="81"/>
      <c r="AI2930" s="82"/>
      <c r="AJ2930" s="78"/>
    </row>
    <row r="2931" spans="34:36" x14ac:dyDescent="0.15">
      <c r="AH2931" s="81"/>
      <c r="AI2931" s="82"/>
      <c r="AJ2931" s="78"/>
    </row>
    <row r="2932" spans="34:36" x14ac:dyDescent="0.15">
      <c r="AH2932" s="81"/>
      <c r="AI2932" s="82"/>
      <c r="AJ2932" s="78"/>
    </row>
    <row r="2933" spans="34:36" x14ac:dyDescent="0.15">
      <c r="AH2933" s="81"/>
      <c r="AI2933" s="82"/>
      <c r="AJ2933" s="78"/>
    </row>
    <row r="2934" spans="34:36" x14ac:dyDescent="0.15">
      <c r="AH2934" s="81"/>
      <c r="AI2934" s="82"/>
      <c r="AJ2934" s="78"/>
    </row>
    <row r="2935" spans="34:36" x14ac:dyDescent="0.15">
      <c r="AH2935" s="81"/>
      <c r="AI2935" s="82"/>
      <c r="AJ2935" s="78"/>
    </row>
    <row r="2936" spans="34:36" x14ac:dyDescent="0.15">
      <c r="AH2936" s="81"/>
      <c r="AI2936" s="82"/>
      <c r="AJ2936" s="78"/>
    </row>
    <row r="2937" spans="34:36" x14ac:dyDescent="0.15">
      <c r="AH2937" s="81"/>
      <c r="AI2937" s="82"/>
      <c r="AJ2937" s="78"/>
    </row>
    <row r="2938" spans="34:36" x14ac:dyDescent="0.15">
      <c r="AH2938" s="81"/>
      <c r="AI2938" s="82"/>
      <c r="AJ2938" s="78"/>
    </row>
    <row r="2939" spans="34:36" x14ac:dyDescent="0.15">
      <c r="AH2939" s="81"/>
      <c r="AI2939" s="82"/>
      <c r="AJ2939" s="78"/>
    </row>
    <row r="2940" spans="34:36" x14ac:dyDescent="0.15">
      <c r="AH2940" s="81"/>
      <c r="AI2940" s="82"/>
      <c r="AJ2940" s="78"/>
    </row>
    <row r="2941" spans="34:36" x14ac:dyDescent="0.15">
      <c r="AH2941" s="81"/>
      <c r="AI2941" s="82"/>
      <c r="AJ2941" s="78"/>
    </row>
    <row r="2942" spans="34:36" x14ac:dyDescent="0.15">
      <c r="AH2942" s="81"/>
      <c r="AI2942" s="82"/>
      <c r="AJ2942" s="78"/>
    </row>
    <row r="2943" spans="34:36" x14ac:dyDescent="0.15">
      <c r="AH2943" s="81"/>
      <c r="AI2943" s="82"/>
      <c r="AJ2943" s="78"/>
    </row>
    <row r="2944" spans="34:36" x14ac:dyDescent="0.15">
      <c r="AH2944" s="81"/>
      <c r="AI2944" s="82"/>
      <c r="AJ2944" s="78"/>
    </row>
    <row r="2945" spans="34:36" x14ac:dyDescent="0.15">
      <c r="AH2945" s="81"/>
      <c r="AI2945" s="82"/>
      <c r="AJ2945" s="78"/>
    </row>
    <row r="2946" spans="34:36" x14ac:dyDescent="0.15">
      <c r="AH2946" s="81"/>
      <c r="AI2946" s="82"/>
      <c r="AJ2946" s="78"/>
    </row>
    <row r="2947" spans="34:36" x14ac:dyDescent="0.15">
      <c r="AH2947" s="81"/>
      <c r="AI2947" s="82"/>
      <c r="AJ2947" s="78"/>
    </row>
    <row r="2948" spans="34:36" x14ac:dyDescent="0.15">
      <c r="AH2948" s="81"/>
      <c r="AI2948" s="82"/>
      <c r="AJ2948" s="78"/>
    </row>
    <row r="2949" spans="34:36" x14ac:dyDescent="0.15">
      <c r="AH2949" s="81"/>
      <c r="AI2949" s="82"/>
      <c r="AJ2949" s="78"/>
    </row>
    <row r="2950" spans="34:36" x14ac:dyDescent="0.15">
      <c r="AH2950" s="81"/>
      <c r="AI2950" s="82"/>
      <c r="AJ2950" s="78"/>
    </row>
    <row r="2951" spans="34:36" x14ac:dyDescent="0.15">
      <c r="AH2951" s="81"/>
      <c r="AI2951" s="82"/>
      <c r="AJ2951" s="78"/>
    </row>
    <row r="2952" spans="34:36" x14ac:dyDescent="0.15">
      <c r="AH2952" s="81"/>
      <c r="AI2952" s="82"/>
      <c r="AJ2952" s="78"/>
    </row>
    <row r="2953" spans="34:36" x14ac:dyDescent="0.15">
      <c r="AH2953" s="81"/>
      <c r="AI2953" s="82"/>
      <c r="AJ2953" s="78"/>
    </row>
    <row r="2954" spans="34:36" x14ac:dyDescent="0.15">
      <c r="AH2954" s="81"/>
      <c r="AI2954" s="82"/>
      <c r="AJ2954" s="78"/>
    </row>
    <row r="2955" spans="34:36" x14ac:dyDescent="0.15">
      <c r="AH2955" s="81"/>
      <c r="AI2955" s="82"/>
      <c r="AJ2955" s="78"/>
    </row>
    <row r="2956" spans="34:36" x14ac:dyDescent="0.15">
      <c r="AH2956" s="81"/>
      <c r="AI2956" s="82"/>
      <c r="AJ2956" s="78"/>
    </row>
    <row r="2957" spans="34:36" x14ac:dyDescent="0.15">
      <c r="AH2957" s="81"/>
      <c r="AI2957" s="82"/>
      <c r="AJ2957" s="78"/>
    </row>
    <row r="2958" spans="34:36" x14ac:dyDescent="0.15">
      <c r="AH2958" s="81"/>
      <c r="AI2958" s="82"/>
      <c r="AJ2958" s="78"/>
    </row>
    <row r="2959" spans="34:36" x14ac:dyDescent="0.15">
      <c r="AH2959" s="81"/>
      <c r="AI2959" s="82"/>
      <c r="AJ2959" s="78"/>
    </row>
    <row r="2960" spans="34:36" x14ac:dyDescent="0.15">
      <c r="AH2960" s="81"/>
      <c r="AI2960" s="82"/>
      <c r="AJ2960" s="78"/>
    </row>
    <row r="2961" spans="34:36" x14ac:dyDescent="0.15">
      <c r="AH2961" s="81"/>
      <c r="AI2961" s="82"/>
      <c r="AJ2961" s="78"/>
    </row>
    <row r="2962" spans="34:36" x14ac:dyDescent="0.15">
      <c r="AH2962" s="81"/>
      <c r="AI2962" s="82"/>
      <c r="AJ2962" s="78"/>
    </row>
    <row r="2963" spans="34:36" x14ac:dyDescent="0.15">
      <c r="AH2963" s="81"/>
      <c r="AI2963" s="82"/>
      <c r="AJ2963" s="78"/>
    </row>
    <row r="2964" spans="34:36" x14ac:dyDescent="0.15">
      <c r="AH2964" s="81"/>
      <c r="AI2964" s="82"/>
      <c r="AJ2964" s="78"/>
    </row>
    <row r="2965" spans="34:36" x14ac:dyDescent="0.15">
      <c r="AH2965" s="81"/>
      <c r="AI2965" s="82"/>
      <c r="AJ2965" s="78"/>
    </row>
    <row r="2966" spans="34:36" x14ac:dyDescent="0.15">
      <c r="AH2966" s="81"/>
      <c r="AI2966" s="82"/>
      <c r="AJ2966" s="78"/>
    </row>
    <row r="2967" spans="34:36" x14ac:dyDescent="0.15">
      <c r="AH2967" s="81"/>
      <c r="AI2967" s="82"/>
      <c r="AJ2967" s="78"/>
    </row>
    <row r="2968" spans="34:36" x14ac:dyDescent="0.15">
      <c r="AH2968" s="81"/>
      <c r="AI2968" s="82"/>
      <c r="AJ2968" s="78"/>
    </row>
    <row r="2969" spans="34:36" x14ac:dyDescent="0.15">
      <c r="AH2969" s="81"/>
      <c r="AI2969" s="82"/>
      <c r="AJ2969" s="78"/>
    </row>
    <row r="2970" spans="34:36" x14ac:dyDescent="0.15">
      <c r="AH2970" s="81"/>
      <c r="AI2970" s="82"/>
      <c r="AJ2970" s="78"/>
    </row>
    <row r="2971" spans="34:36" x14ac:dyDescent="0.15">
      <c r="AH2971" s="81"/>
      <c r="AI2971" s="82"/>
      <c r="AJ2971" s="78"/>
    </row>
    <row r="2972" spans="34:36" x14ac:dyDescent="0.15">
      <c r="AH2972" s="81"/>
      <c r="AI2972" s="82"/>
      <c r="AJ2972" s="78"/>
    </row>
    <row r="2973" spans="34:36" x14ac:dyDescent="0.15">
      <c r="AH2973" s="81"/>
      <c r="AI2973" s="82"/>
      <c r="AJ2973" s="78"/>
    </row>
    <row r="2974" spans="34:36" x14ac:dyDescent="0.15">
      <c r="AH2974" s="81"/>
      <c r="AI2974" s="82"/>
      <c r="AJ2974" s="78"/>
    </row>
    <row r="2975" spans="34:36" x14ac:dyDescent="0.15">
      <c r="AH2975" s="81"/>
      <c r="AI2975" s="82"/>
      <c r="AJ2975" s="78"/>
    </row>
    <row r="2976" spans="34:36" x14ac:dyDescent="0.15">
      <c r="AH2976" s="81"/>
      <c r="AI2976" s="82"/>
      <c r="AJ2976" s="78"/>
    </row>
    <row r="2977" spans="34:36" x14ac:dyDescent="0.15">
      <c r="AH2977" s="81"/>
      <c r="AI2977" s="82"/>
      <c r="AJ2977" s="78"/>
    </row>
    <row r="2978" spans="34:36" x14ac:dyDescent="0.15">
      <c r="AH2978" s="81"/>
      <c r="AI2978" s="82"/>
      <c r="AJ2978" s="78"/>
    </row>
    <row r="2979" spans="34:36" x14ac:dyDescent="0.15">
      <c r="AH2979" s="81"/>
      <c r="AI2979" s="82"/>
      <c r="AJ2979" s="78"/>
    </row>
    <row r="2980" spans="34:36" x14ac:dyDescent="0.15">
      <c r="AH2980" s="81"/>
      <c r="AI2980" s="82"/>
      <c r="AJ2980" s="78"/>
    </row>
    <row r="2981" spans="34:36" x14ac:dyDescent="0.15">
      <c r="AH2981" s="81"/>
      <c r="AI2981" s="82"/>
      <c r="AJ2981" s="78"/>
    </row>
    <row r="2982" spans="34:36" x14ac:dyDescent="0.15">
      <c r="AH2982" s="81"/>
      <c r="AI2982" s="82"/>
      <c r="AJ2982" s="78"/>
    </row>
    <row r="2983" spans="34:36" x14ac:dyDescent="0.15">
      <c r="AH2983" s="81"/>
      <c r="AI2983" s="82"/>
      <c r="AJ2983" s="78"/>
    </row>
    <row r="2984" spans="34:36" x14ac:dyDescent="0.15">
      <c r="AH2984" s="81"/>
      <c r="AI2984" s="82"/>
      <c r="AJ2984" s="78"/>
    </row>
    <row r="2985" spans="34:36" x14ac:dyDescent="0.15">
      <c r="AH2985" s="81"/>
      <c r="AI2985" s="82"/>
      <c r="AJ2985" s="78"/>
    </row>
    <row r="2986" spans="34:36" x14ac:dyDescent="0.15">
      <c r="AH2986" s="81"/>
      <c r="AI2986" s="82"/>
      <c r="AJ2986" s="78"/>
    </row>
    <row r="2987" spans="34:36" x14ac:dyDescent="0.15">
      <c r="AH2987" s="81"/>
      <c r="AI2987" s="82"/>
      <c r="AJ2987" s="78"/>
    </row>
    <row r="2988" spans="34:36" x14ac:dyDescent="0.15">
      <c r="AH2988" s="81"/>
      <c r="AI2988" s="82"/>
      <c r="AJ2988" s="78"/>
    </row>
    <row r="2989" spans="34:36" x14ac:dyDescent="0.15">
      <c r="AH2989" s="81"/>
      <c r="AI2989" s="82"/>
      <c r="AJ2989" s="78"/>
    </row>
    <row r="2990" spans="34:36" x14ac:dyDescent="0.15">
      <c r="AH2990" s="81"/>
      <c r="AI2990" s="82"/>
      <c r="AJ2990" s="78"/>
    </row>
    <row r="2991" spans="34:36" x14ac:dyDescent="0.15">
      <c r="AH2991" s="81"/>
      <c r="AI2991" s="82"/>
      <c r="AJ2991" s="78"/>
    </row>
    <row r="2992" spans="34:36" x14ac:dyDescent="0.15">
      <c r="AH2992" s="81"/>
      <c r="AI2992" s="82"/>
      <c r="AJ2992" s="78"/>
    </row>
    <row r="2993" spans="34:36" x14ac:dyDescent="0.15">
      <c r="AH2993" s="81"/>
      <c r="AI2993" s="82"/>
      <c r="AJ2993" s="78"/>
    </row>
    <row r="2994" spans="34:36" x14ac:dyDescent="0.15">
      <c r="AH2994" s="81"/>
      <c r="AI2994" s="82"/>
      <c r="AJ2994" s="78"/>
    </row>
    <row r="2995" spans="34:36" x14ac:dyDescent="0.15">
      <c r="AH2995" s="81"/>
      <c r="AI2995" s="82"/>
      <c r="AJ2995" s="78"/>
    </row>
    <row r="2996" spans="34:36" x14ac:dyDescent="0.15">
      <c r="AH2996" s="81"/>
      <c r="AI2996" s="82"/>
      <c r="AJ2996" s="78"/>
    </row>
    <row r="2997" spans="34:36" x14ac:dyDescent="0.15">
      <c r="AH2997" s="81"/>
      <c r="AI2997" s="82"/>
      <c r="AJ2997" s="78"/>
    </row>
    <row r="2998" spans="34:36" x14ac:dyDescent="0.15">
      <c r="AH2998" s="81"/>
      <c r="AI2998" s="82"/>
      <c r="AJ2998" s="78"/>
    </row>
    <row r="2999" spans="34:36" x14ac:dyDescent="0.15">
      <c r="AH2999" s="81"/>
      <c r="AI2999" s="82"/>
      <c r="AJ2999" s="78"/>
    </row>
    <row r="3000" spans="34:36" x14ac:dyDescent="0.15">
      <c r="AH3000" s="81"/>
      <c r="AI3000" s="82"/>
      <c r="AJ3000" s="78"/>
    </row>
    <row r="3001" spans="34:36" x14ac:dyDescent="0.15">
      <c r="AH3001" s="81"/>
      <c r="AI3001" s="82"/>
      <c r="AJ3001" s="78"/>
    </row>
    <row r="3002" spans="34:36" x14ac:dyDescent="0.15">
      <c r="AH3002" s="81"/>
      <c r="AI3002" s="82"/>
      <c r="AJ3002" s="78"/>
    </row>
    <row r="3003" spans="34:36" x14ac:dyDescent="0.15">
      <c r="AH3003" s="81"/>
      <c r="AI3003" s="82"/>
      <c r="AJ3003" s="78"/>
    </row>
    <row r="3004" spans="34:36" x14ac:dyDescent="0.15">
      <c r="AH3004" s="81"/>
      <c r="AI3004" s="82"/>
      <c r="AJ3004" s="78"/>
    </row>
    <row r="3005" spans="34:36" x14ac:dyDescent="0.15">
      <c r="AH3005" s="81"/>
      <c r="AI3005" s="82"/>
      <c r="AJ3005" s="78"/>
    </row>
    <row r="3006" spans="34:36" x14ac:dyDescent="0.15">
      <c r="AH3006" s="81"/>
      <c r="AI3006" s="82"/>
      <c r="AJ3006" s="78"/>
    </row>
    <row r="3007" spans="34:36" x14ac:dyDescent="0.15">
      <c r="AH3007" s="81"/>
      <c r="AI3007" s="82"/>
      <c r="AJ3007" s="78"/>
    </row>
    <row r="3008" spans="34:36" x14ac:dyDescent="0.15">
      <c r="AH3008" s="81"/>
      <c r="AI3008" s="82"/>
      <c r="AJ3008" s="78"/>
    </row>
    <row r="3009" spans="34:36" x14ac:dyDescent="0.15">
      <c r="AH3009" s="81"/>
      <c r="AI3009" s="82"/>
      <c r="AJ3009" s="78"/>
    </row>
    <row r="3010" spans="34:36" x14ac:dyDescent="0.15">
      <c r="AH3010" s="81"/>
      <c r="AI3010" s="82"/>
      <c r="AJ3010" s="78"/>
    </row>
    <row r="3011" spans="34:36" x14ac:dyDescent="0.15">
      <c r="AH3011" s="81"/>
      <c r="AI3011" s="82"/>
      <c r="AJ3011" s="78"/>
    </row>
    <row r="3012" spans="34:36" x14ac:dyDescent="0.15">
      <c r="AH3012" s="81"/>
      <c r="AI3012" s="82"/>
      <c r="AJ3012" s="78"/>
    </row>
    <row r="3013" spans="34:36" x14ac:dyDescent="0.15">
      <c r="AH3013" s="81"/>
      <c r="AI3013" s="82"/>
      <c r="AJ3013" s="78"/>
    </row>
    <row r="3014" spans="34:36" x14ac:dyDescent="0.15">
      <c r="AH3014" s="81"/>
      <c r="AI3014" s="82"/>
      <c r="AJ3014" s="78"/>
    </row>
    <row r="3015" spans="34:36" x14ac:dyDescent="0.15">
      <c r="AH3015" s="81"/>
      <c r="AI3015" s="82"/>
      <c r="AJ3015" s="78"/>
    </row>
    <row r="3016" spans="34:36" x14ac:dyDescent="0.15">
      <c r="AH3016" s="81"/>
      <c r="AI3016" s="82"/>
      <c r="AJ3016" s="78"/>
    </row>
    <row r="3017" spans="34:36" x14ac:dyDescent="0.15">
      <c r="AH3017" s="81"/>
      <c r="AI3017" s="82"/>
      <c r="AJ3017" s="78"/>
    </row>
    <row r="3018" spans="34:36" x14ac:dyDescent="0.15">
      <c r="AH3018" s="81"/>
      <c r="AI3018" s="82"/>
      <c r="AJ3018" s="78"/>
    </row>
    <row r="3019" spans="34:36" x14ac:dyDescent="0.15">
      <c r="AH3019" s="81"/>
      <c r="AI3019" s="82"/>
      <c r="AJ3019" s="78"/>
    </row>
    <row r="3020" spans="34:36" x14ac:dyDescent="0.15">
      <c r="AH3020" s="81"/>
      <c r="AI3020" s="82"/>
      <c r="AJ3020" s="78"/>
    </row>
    <row r="3021" spans="34:36" x14ac:dyDescent="0.15">
      <c r="AH3021" s="81"/>
      <c r="AI3021" s="82"/>
      <c r="AJ3021" s="78"/>
    </row>
    <row r="3022" spans="34:36" x14ac:dyDescent="0.15">
      <c r="AH3022" s="81"/>
      <c r="AI3022" s="82"/>
      <c r="AJ3022" s="78"/>
    </row>
    <row r="3023" spans="34:36" x14ac:dyDescent="0.15">
      <c r="AH3023" s="81"/>
      <c r="AI3023" s="82"/>
      <c r="AJ3023" s="78"/>
    </row>
    <row r="3024" spans="34:36" x14ac:dyDescent="0.15">
      <c r="AH3024" s="81"/>
      <c r="AI3024" s="82"/>
      <c r="AJ3024" s="78"/>
    </row>
    <row r="3025" spans="34:36" x14ac:dyDescent="0.15">
      <c r="AH3025" s="81"/>
      <c r="AI3025" s="82"/>
      <c r="AJ3025" s="78"/>
    </row>
    <row r="3026" spans="34:36" x14ac:dyDescent="0.15">
      <c r="AH3026" s="81"/>
      <c r="AI3026" s="82"/>
      <c r="AJ3026" s="78"/>
    </row>
    <row r="3027" spans="34:36" x14ac:dyDescent="0.15">
      <c r="AH3027" s="81"/>
      <c r="AI3027" s="82"/>
      <c r="AJ3027" s="78"/>
    </row>
    <row r="3028" spans="34:36" x14ac:dyDescent="0.15">
      <c r="AH3028" s="81"/>
      <c r="AI3028" s="82"/>
      <c r="AJ3028" s="78"/>
    </row>
    <row r="3029" spans="34:36" x14ac:dyDescent="0.15">
      <c r="AH3029" s="81"/>
      <c r="AI3029" s="82"/>
      <c r="AJ3029" s="78"/>
    </row>
    <row r="3030" spans="34:36" x14ac:dyDescent="0.15">
      <c r="AH3030" s="81"/>
      <c r="AI3030" s="82"/>
      <c r="AJ3030" s="78"/>
    </row>
    <row r="3031" spans="34:36" x14ac:dyDescent="0.15">
      <c r="AH3031" s="81"/>
      <c r="AI3031" s="82"/>
      <c r="AJ3031" s="78"/>
    </row>
    <row r="3032" spans="34:36" x14ac:dyDescent="0.15">
      <c r="AH3032" s="81"/>
      <c r="AI3032" s="82"/>
      <c r="AJ3032" s="78"/>
    </row>
    <row r="3033" spans="34:36" x14ac:dyDescent="0.15">
      <c r="AH3033" s="81"/>
      <c r="AI3033" s="82"/>
      <c r="AJ3033" s="78"/>
    </row>
    <row r="3034" spans="34:36" x14ac:dyDescent="0.15">
      <c r="AH3034" s="81"/>
      <c r="AI3034" s="82"/>
      <c r="AJ3034" s="78"/>
    </row>
    <row r="3035" spans="34:36" x14ac:dyDescent="0.15">
      <c r="AH3035" s="81"/>
      <c r="AI3035" s="82"/>
      <c r="AJ3035" s="78"/>
    </row>
    <row r="3036" spans="34:36" x14ac:dyDescent="0.15">
      <c r="AH3036" s="81"/>
      <c r="AI3036" s="82"/>
      <c r="AJ3036" s="78"/>
    </row>
    <row r="3037" spans="34:36" x14ac:dyDescent="0.15">
      <c r="AH3037" s="81"/>
      <c r="AI3037" s="82"/>
      <c r="AJ3037" s="78"/>
    </row>
    <row r="3038" spans="34:36" x14ac:dyDescent="0.15">
      <c r="AH3038" s="81"/>
      <c r="AI3038" s="82"/>
      <c r="AJ3038" s="78"/>
    </row>
    <row r="3039" spans="34:36" x14ac:dyDescent="0.15">
      <c r="AH3039" s="81"/>
      <c r="AI3039" s="82"/>
      <c r="AJ3039" s="78"/>
    </row>
    <row r="3040" spans="34:36" x14ac:dyDescent="0.15">
      <c r="AH3040" s="81"/>
      <c r="AI3040" s="82"/>
      <c r="AJ3040" s="78"/>
    </row>
    <row r="3041" spans="34:36" x14ac:dyDescent="0.15">
      <c r="AH3041" s="81"/>
      <c r="AI3041" s="82"/>
      <c r="AJ3041" s="78"/>
    </row>
    <row r="3042" spans="34:36" x14ac:dyDescent="0.15">
      <c r="AH3042" s="81"/>
      <c r="AI3042" s="82"/>
      <c r="AJ3042" s="78"/>
    </row>
    <row r="3043" spans="34:36" x14ac:dyDescent="0.15">
      <c r="AH3043" s="81"/>
      <c r="AI3043" s="82"/>
      <c r="AJ3043" s="78"/>
    </row>
    <row r="3044" spans="34:36" x14ac:dyDescent="0.15">
      <c r="AH3044" s="81"/>
      <c r="AI3044" s="82"/>
      <c r="AJ3044" s="78"/>
    </row>
    <row r="3045" spans="34:36" x14ac:dyDescent="0.15">
      <c r="AH3045" s="81"/>
      <c r="AI3045" s="82"/>
      <c r="AJ3045" s="78"/>
    </row>
    <row r="3046" spans="34:36" x14ac:dyDescent="0.15">
      <c r="AH3046" s="81"/>
      <c r="AI3046" s="82"/>
      <c r="AJ3046" s="78"/>
    </row>
    <row r="3047" spans="34:36" x14ac:dyDescent="0.15">
      <c r="AH3047" s="81"/>
      <c r="AI3047" s="82"/>
      <c r="AJ3047" s="78"/>
    </row>
    <row r="3048" spans="34:36" x14ac:dyDescent="0.15">
      <c r="AH3048" s="81"/>
      <c r="AI3048" s="82"/>
      <c r="AJ3048" s="78"/>
    </row>
    <row r="3049" spans="34:36" x14ac:dyDescent="0.15">
      <c r="AH3049" s="81"/>
      <c r="AI3049" s="82"/>
      <c r="AJ3049" s="78"/>
    </row>
    <row r="3050" spans="34:36" x14ac:dyDescent="0.15">
      <c r="AH3050" s="81"/>
      <c r="AI3050" s="82"/>
      <c r="AJ3050" s="78"/>
    </row>
    <row r="3051" spans="34:36" x14ac:dyDescent="0.15">
      <c r="AH3051" s="81"/>
      <c r="AI3051" s="82"/>
      <c r="AJ3051" s="78"/>
    </row>
    <row r="3052" spans="34:36" x14ac:dyDescent="0.15">
      <c r="AH3052" s="81"/>
      <c r="AI3052" s="82"/>
      <c r="AJ3052" s="78"/>
    </row>
    <row r="3053" spans="34:36" x14ac:dyDescent="0.15">
      <c r="AH3053" s="81"/>
      <c r="AI3053" s="82"/>
      <c r="AJ3053" s="78"/>
    </row>
    <row r="3054" spans="34:36" x14ac:dyDescent="0.15">
      <c r="AH3054" s="81"/>
      <c r="AI3054" s="82"/>
      <c r="AJ3054" s="78"/>
    </row>
    <row r="3055" spans="34:36" x14ac:dyDescent="0.15">
      <c r="AH3055" s="81"/>
      <c r="AI3055" s="82"/>
      <c r="AJ3055" s="78"/>
    </row>
    <row r="3056" spans="34:36" x14ac:dyDescent="0.15">
      <c r="AH3056" s="81"/>
      <c r="AI3056" s="82"/>
      <c r="AJ3056" s="78"/>
    </row>
    <row r="3057" spans="34:36" x14ac:dyDescent="0.15">
      <c r="AH3057" s="81"/>
      <c r="AI3057" s="82"/>
      <c r="AJ3057" s="78"/>
    </row>
    <row r="3058" spans="34:36" x14ac:dyDescent="0.15">
      <c r="AH3058" s="81"/>
      <c r="AI3058" s="82"/>
      <c r="AJ3058" s="78"/>
    </row>
    <row r="3059" spans="34:36" x14ac:dyDescent="0.15">
      <c r="AH3059" s="81"/>
      <c r="AI3059" s="82"/>
      <c r="AJ3059" s="78"/>
    </row>
    <row r="3060" spans="34:36" x14ac:dyDescent="0.15">
      <c r="AH3060" s="81"/>
      <c r="AI3060" s="82"/>
      <c r="AJ3060" s="78"/>
    </row>
    <row r="3061" spans="34:36" x14ac:dyDescent="0.15">
      <c r="AH3061" s="81"/>
      <c r="AI3061" s="82"/>
      <c r="AJ3061" s="78"/>
    </row>
    <row r="3062" spans="34:36" x14ac:dyDescent="0.15">
      <c r="AH3062" s="81"/>
      <c r="AI3062" s="82"/>
      <c r="AJ3062" s="78"/>
    </row>
    <row r="3063" spans="34:36" x14ac:dyDescent="0.15">
      <c r="AH3063" s="81"/>
      <c r="AI3063" s="82"/>
      <c r="AJ3063" s="78"/>
    </row>
    <row r="3064" spans="34:36" x14ac:dyDescent="0.15">
      <c r="AH3064" s="81"/>
      <c r="AI3064" s="82"/>
      <c r="AJ3064" s="78"/>
    </row>
    <row r="3065" spans="34:36" x14ac:dyDescent="0.15">
      <c r="AH3065" s="81"/>
      <c r="AI3065" s="82"/>
      <c r="AJ3065" s="78"/>
    </row>
    <row r="3066" spans="34:36" x14ac:dyDescent="0.15">
      <c r="AH3066" s="81"/>
      <c r="AI3066" s="82"/>
      <c r="AJ3066" s="78"/>
    </row>
    <row r="3067" spans="34:36" x14ac:dyDescent="0.15">
      <c r="AH3067" s="81"/>
      <c r="AI3067" s="82"/>
      <c r="AJ3067" s="78"/>
    </row>
    <row r="3068" spans="34:36" x14ac:dyDescent="0.15">
      <c r="AH3068" s="81"/>
      <c r="AI3068" s="82"/>
      <c r="AJ3068" s="78"/>
    </row>
    <row r="3069" spans="34:36" x14ac:dyDescent="0.15">
      <c r="AH3069" s="81"/>
      <c r="AI3069" s="82"/>
      <c r="AJ3069" s="78"/>
    </row>
    <row r="3070" spans="34:36" x14ac:dyDescent="0.15">
      <c r="AH3070" s="81"/>
      <c r="AI3070" s="82"/>
      <c r="AJ3070" s="78"/>
    </row>
    <row r="3071" spans="34:36" x14ac:dyDescent="0.15">
      <c r="AH3071" s="81"/>
      <c r="AI3071" s="82"/>
      <c r="AJ3071" s="78"/>
    </row>
    <row r="3072" spans="34:36" x14ac:dyDescent="0.15">
      <c r="AH3072" s="81"/>
      <c r="AI3072" s="82"/>
      <c r="AJ3072" s="78"/>
    </row>
    <row r="3073" spans="34:36" x14ac:dyDescent="0.15">
      <c r="AH3073" s="81"/>
      <c r="AI3073" s="82"/>
      <c r="AJ3073" s="78"/>
    </row>
    <row r="3074" spans="34:36" x14ac:dyDescent="0.15">
      <c r="AH3074" s="81"/>
      <c r="AI3074" s="82"/>
      <c r="AJ3074" s="78"/>
    </row>
    <row r="3075" spans="34:36" x14ac:dyDescent="0.15">
      <c r="AH3075" s="81"/>
      <c r="AI3075" s="82"/>
      <c r="AJ3075" s="78"/>
    </row>
    <row r="3076" spans="34:36" x14ac:dyDescent="0.15">
      <c r="AH3076" s="81"/>
      <c r="AI3076" s="82"/>
      <c r="AJ3076" s="78"/>
    </row>
    <row r="3077" spans="34:36" x14ac:dyDescent="0.15">
      <c r="AH3077" s="81"/>
      <c r="AI3077" s="82"/>
      <c r="AJ3077" s="78"/>
    </row>
    <row r="3078" spans="34:36" x14ac:dyDescent="0.15">
      <c r="AH3078" s="81"/>
      <c r="AI3078" s="82"/>
      <c r="AJ3078" s="78"/>
    </row>
    <row r="3079" spans="34:36" x14ac:dyDescent="0.15">
      <c r="AH3079" s="81"/>
      <c r="AI3079" s="82"/>
      <c r="AJ3079" s="78"/>
    </row>
    <row r="3080" spans="34:36" x14ac:dyDescent="0.15">
      <c r="AH3080" s="81"/>
      <c r="AI3080" s="82"/>
      <c r="AJ3080" s="78"/>
    </row>
    <row r="3081" spans="34:36" x14ac:dyDescent="0.15">
      <c r="AH3081" s="81"/>
      <c r="AI3081" s="82"/>
      <c r="AJ3081" s="78"/>
    </row>
    <row r="3082" spans="34:36" x14ac:dyDescent="0.15">
      <c r="AH3082" s="81"/>
      <c r="AI3082" s="82"/>
      <c r="AJ3082" s="78"/>
    </row>
    <row r="3083" spans="34:36" x14ac:dyDescent="0.15">
      <c r="AH3083" s="81"/>
      <c r="AI3083" s="82"/>
      <c r="AJ3083" s="78"/>
    </row>
    <row r="3084" spans="34:36" x14ac:dyDescent="0.15">
      <c r="AH3084" s="81"/>
      <c r="AI3084" s="82"/>
      <c r="AJ3084" s="78"/>
    </row>
    <row r="3085" spans="34:36" x14ac:dyDescent="0.15">
      <c r="AH3085" s="81"/>
      <c r="AI3085" s="82"/>
      <c r="AJ3085" s="78"/>
    </row>
    <row r="3086" spans="34:36" x14ac:dyDescent="0.15">
      <c r="AH3086" s="81"/>
      <c r="AI3086" s="82"/>
      <c r="AJ3086" s="78"/>
    </row>
    <row r="3087" spans="34:36" x14ac:dyDescent="0.15">
      <c r="AH3087" s="81"/>
      <c r="AI3087" s="82"/>
      <c r="AJ3087" s="78"/>
    </row>
    <row r="3088" spans="34:36" x14ac:dyDescent="0.15">
      <c r="AH3088" s="81"/>
      <c r="AI3088" s="82"/>
      <c r="AJ3088" s="78"/>
    </row>
    <row r="3089" spans="34:36" x14ac:dyDescent="0.15">
      <c r="AH3089" s="81"/>
      <c r="AI3089" s="82"/>
      <c r="AJ3089" s="78"/>
    </row>
    <row r="3090" spans="34:36" x14ac:dyDescent="0.15">
      <c r="AH3090" s="81"/>
      <c r="AI3090" s="82"/>
      <c r="AJ3090" s="78"/>
    </row>
    <row r="3091" spans="34:36" x14ac:dyDescent="0.15">
      <c r="AH3091" s="81"/>
      <c r="AI3091" s="82"/>
      <c r="AJ3091" s="78"/>
    </row>
    <row r="3092" spans="34:36" x14ac:dyDescent="0.15">
      <c r="AH3092" s="81"/>
      <c r="AI3092" s="82"/>
      <c r="AJ3092" s="78"/>
    </row>
    <row r="3093" spans="34:36" x14ac:dyDescent="0.15">
      <c r="AH3093" s="81"/>
      <c r="AI3093" s="82"/>
      <c r="AJ3093" s="78"/>
    </row>
    <row r="3094" spans="34:36" x14ac:dyDescent="0.15">
      <c r="AH3094" s="81"/>
      <c r="AI3094" s="82"/>
      <c r="AJ3094" s="78"/>
    </row>
    <row r="3095" spans="34:36" x14ac:dyDescent="0.15">
      <c r="AH3095" s="81"/>
      <c r="AI3095" s="82"/>
      <c r="AJ3095" s="78"/>
    </row>
    <row r="3096" spans="34:36" x14ac:dyDescent="0.15">
      <c r="AH3096" s="81"/>
      <c r="AI3096" s="82"/>
      <c r="AJ3096" s="78"/>
    </row>
    <row r="3097" spans="34:36" x14ac:dyDescent="0.15">
      <c r="AH3097" s="81"/>
      <c r="AI3097" s="82"/>
      <c r="AJ3097" s="78"/>
    </row>
    <row r="3098" spans="34:36" x14ac:dyDescent="0.15">
      <c r="AH3098" s="81"/>
      <c r="AI3098" s="82"/>
      <c r="AJ3098" s="78"/>
    </row>
    <row r="3099" spans="34:36" x14ac:dyDescent="0.15">
      <c r="AH3099" s="81"/>
      <c r="AI3099" s="82"/>
      <c r="AJ3099" s="78"/>
    </row>
    <row r="3100" spans="34:36" x14ac:dyDescent="0.15">
      <c r="AH3100" s="81"/>
      <c r="AI3100" s="82"/>
      <c r="AJ3100" s="78"/>
    </row>
    <row r="3101" spans="34:36" x14ac:dyDescent="0.15">
      <c r="AH3101" s="81"/>
      <c r="AI3101" s="82"/>
      <c r="AJ3101" s="78"/>
    </row>
    <row r="3102" spans="34:36" x14ac:dyDescent="0.15">
      <c r="AH3102" s="81"/>
      <c r="AI3102" s="82"/>
      <c r="AJ3102" s="78"/>
    </row>
    <row r="3103" spans="34:36" x14ac:dyDescent="0.15">
      <c r="AH3103" s="81"/>
      <c r="AI3103" s="82"/>
      <c r="AJ3103" s="78"/>
    </row>
    <row r="3104" spans="34:36" x14ac:dyDescent="0.15">
      <c r="AH3104" s="81"/>
      <c r="AI3104" s="82"/>
      <c r="AJ3104" s="78"/>
    </row>
    <row r="3105" spans="34:36" x14ac:dyDescent="0.15">
      <c r="AH3105" s="81"/>
      <c r="AI3105" s="82"/>
      <c r="AJ3105" s="78"/>
    </row>
    <row r="3106" spans="34:36" x14ac:dyDescent="0.15">
      <c r="AH3106" s="81"/>
      <c r="AI3106" s="82"/>
      <c r="AJ3106" s="78"/>
    </row>
    <row r="3107" spans="34:36" x14ac:dyDescent="0.15">
      <c r="AH3107" s="81"/>
      <c r="AI3107" s="82"/>
      <c r="AJ3107" s="78"/>
    </row>
    <row r="3108" spans="34:36" x14ac:dyDescent="0.15">
      <c r="AH3108" s="81"/>
      <c r="AI3108" s="82"/>
      <c r="AJ3108" s="78"/>
    </row>
    <row r="3109" spans="34:36" x14ac:dyDescent="0.15">
      <c r="AH3109" s="81"/>
      <c r="AI3109" s="82"/>
      <c r="AJ3109" s="78"/>
    </row>
    <row r="3110" spans="34:36" x14ac:dyDescent="0.15">
      <c r="AH3110" s="81"/>
      <c r="AI3110" s="82"/>
      <c r="AJ3110" s="78"/>
    </row>
    <row r="3111" spans="34:36" x14ac:dyDescent="0.15">
      <c r="AH3111" s="81"/>
      <c r="AI3111" s="82"/>
      <c r="AJ3111" s="78"/>
    </row>
    <row r="3112" spans="34:36" x14ac:dyDescent="0.15">
      <c r="AH3112" s="81"/>
      <c r="AI3112" s="82"/>
      <c r="AJ3112" s="78"/>
    </row>
    <row r="3113" spans="34:36" x14ac:dyDescent="0.15">
      <c r="AH3113" s="81"/>
      <c r="AI3113" s="82"/>
      <c r="AJ3113" s="78"/>
    </row>
    <row r="3114" spans="34:36" x14ac:dyDescent="0.15">
      <c r="AH3114" s="81"/>
      <c r="AI3114" s="82"/>
      <c r="AJ3114" s="78"/>
    </row>
    <row r="3115" spans="34:36" x14ac:dyDescent="0.15">
      <c r="AH3115" s="81"/>
      <c r="AI3115" s="82"/>
      <c r="AJ3115" s="78"/>
    </row>
    <row r="3116" spans="34:36" x14ac:dyDescent="0.15">
      <c r="AH3116" s="81"/>
      <c r="AI3116" s="82"/>
      <c r="AJ3116" s="78"/>
    </row>
    <row r="3117" spans="34:36" x14ac:dyDescent="0.15">
      <c r="AH3117" s="81"/>
      <c r="AI3117" s="82"/>
      <c r="AJ3117" s="78"/>
    </row>
    <row r="3118" spans="34:36" x14ac:dyDescent="0.15">
      <c r="AH3118" s="81"/>
      <c r="AI3118" s="82"/>
      <c r="AJ3118" s="78"/>
    </row>
    <row r="3119" spans="34:36" x14ac:dyDescent="0.15">
      <c r="AH3119" s="81"/>
      <c r="AI3119" s="82"/>
      <c r="AJ3119" s="78"/>
    </row>
    <row r="3120" spans="34:36" x14ac:dyDescent="0.15">
      <c r="AH3120" s="81"/>
      <c r="AI3120" s="82"/>
      <c r="AJ3120" s="78"/>
    </row>
    <row r="3121" spans="34:36" x14ac:dyDescent="0.15">
      <c r="AH3121" s="81"/>
      <c r="AI3121" s="82"/>
      <c r="AJ3121" s="78"/>
    </row>
    <row r="3122" spans="34:36" x14ac:dyDescent="0.15">
      <c r="AH3122" s="81"/>
      <c r="AI3122" s="82"/>
      <c r="AJ3122" s="78"/>
    </row>
    <row r="3123" spans="34:36" x14ac:dyDescent="0.15">
      <c r="AH3123" s="81"/>
      <c r="AI3123" s="82"/>
      <c r="AJ3123" s="78"/>
    </row>
    <row r="3124" spans="34:36" x14ac:dyDescent="0.15">
      <c r="AH3124" s="81"/>
      <c r="AI3124" s="82"/>
      <c r="AJ3124" s="78"/>
    </row>
    <row r="3125" spans="34:36" x14ac:dyDescent="0.15">
      <c r="AH3125" s="81"/>
      <c r="AI3125" s="82"/>
      <c r="AJ3125" s="78"/>
    </row>
    <row r="3126" spans="34:36" x14ac:dyDescent="0.15">
      <c r="AH3126" s="81"/>
      <c r="AI3126" s="82"/>
      <c r="AJ3126" s="78"/>
    </row>
    <row r="3127" spans="34:36" x14ac:dyDescent="0.15">
      <c r="AH3127" s="81"/>
      <c r="AI3127" s="82"/>
      <c r="AJ3127" s="78"/>
    </row>
    <row r="3128" spans="34:36" x14ac:dyDescent="0.15">
      <c r="AH3128" s="81"/>
      <c r="AI3128" s="82"/>
      <c r="AJ3128" s="78"/>
    </row>
    <row r="3129" spans="34:36" x14ac:dyDescent="0.15">
      <c r="AH3129" s="81"/>
      <c r="AI3129" s="82"/>
      <c r="AJ3129" s="78"/>
    </row>
    <row r="3130" spans="34:36" x14ac:dyDescent="0.15">
      <c r="AH3130" s="81"/>
      <c r="AI3130" s="82"/>
      <c r="AJ3130" s="78"/>
    </row>
    <row r="3131" spans="34:36" x14ac:dyDescent="0.15">
      <c r="AH3131" s="81"/>
      <c r="AI3131" s="82"/>
      <c r="AJ3131" s="78"/>
    </row>
    <row r="3132" spans="34:36" x14ac:dyDescent="0.15">
      <c r="AH3132" s="81"/>
      <c r="AI3132" s="82"/>
      <c r="AJ3132" s="78"/>
    </row>
    <row r="3133" spans="34:36" x14ac:dyDescent="0.15">
      <c r="AH3133" s="81"/>
      <c r="AI3133" s="82"/>
      <c r="AJ3133" s="78"/>
    </row>
    <row r="3134" spans="34:36" x14ac:dyDescent="0.15">
      <c r="AH3134" s="81"/>
      <c r="AI3134" s="82"/>
      <c r="AJ3134" s="78"/>
    </row>
    <row r="3135" spans="34:36" x14ac:dyDescent="0.15">
      <c r="AH3135" s="81"/>
      <c r="AI3135" s="82"/>
      <c r="AJ3135" s="78"/>
    </row>
    <row r="3136" spans="34:36" x14ac:dyDescent="0.15">
      <c r="AH3136" s="81"/>
      <c r="AI3136" s="82"/>
      <c r="AJ3136" s="78"/>
    </row>
    <row r="3137" spans="34:36" x14ac:dyDescent="0.15">
      <c r="AH3137" s="81"/>
      <c r="AI3137" s="82"/>
      <c r="AJ3137" s="78"/>
    </row>
    <row r="3138" spans="34:36" x14ac:dyDescent="0.15">
      <c r="AH3138" s="81"/>
      <c r="AI3138" s="82"/>
      <c r="AJ3138" s="78"/>
    </row>
    <row r="3139" spans="34:36" x14ac:dyDescent="0.15">
      <c r="AH3139" s="81"/>
      <c r="AI3139" s="82"/>
      <c r="AJ3139" s="78"/>
    </row>
    <row r="3140" spans="34:36" x14ac:dyDescent="0.15">
      <c r="AH3140" s="81"/>
      <c r="AI3140" s="82"/>
      <c r="AJ3140" s="78"/>
    </row>
    <row r="3141" spans="34:36" x14ac:dyDescent="0.15">
      <c r="AH3141" s="81"/>
      <c r="AI3141" s="82"/>
      <c r="AJ3141" s="78"/>
    </row>
    <row r="3142" spans="34:36" x14ac:dyDescent="0.15">
      <c r="AH3142" s="81"/>
      <c r="AI3142" s="82"/>
      <c r="AJ3142" s="78"/>
    </row>
    <row r="3143" spans="34:36" x14ac:dyDescent="0.15">
      <c r="AH3143" s="81"/>
      <c r="AI3143" s="82"/>
      <c r="AJ3143" s="78"/>
    </row>
    <row r="3144" spans="34:36" x14ac:dyDescent="0.15">
      <c r="AH3144" s="81"/>
      <c r="AI3144" s="82"/>
      <c r="AJ3144" s="78"/>
    </row>
    <row r="3145" spans="34:36" x14ac:dyDescent="0.15">
      <c r="AH3145" s="81"/>
      <c r="AI3145" s="82"/>
      <c r="AJ3145" s="78"/>
    </row>
    <row r="3146" spans="34:36" x14ac:dyDescent="0.15">
      <c r="AH3146" s="81"/>
      <c r="AI3146" s="82"/>
      <c r="AJ3146" s="78"/>
    </row>
    <row r="3147" spans="34:36" x14ac:dyDescent="0.15">
      <c r="AH3147" s="81"/>
      <c r="AI3147" s="82"/>
      <c r="AJ3147" s="78"/>
    </row>
    <row r="3148" spans="34:36" x14ac:dyDescent="0.15">
      <c r="AH3148" s="81"/>
      <c r="AI3148" s="82"/>
      <c r="AJ3148" s="78"/>
    </row>
    <row r="3149" spans="34:36" x14ac:dyDescent="0.15">
      <c r="AH3149" s="81"/>
      <c r="AI3149" s="82"/>
      <c r="AJ3149" s="78"/>
    </row>
    <row r="3150" spans="34:36" x14ac:dyDescent="0.15">
      <c r="AH3150" s="81"/>
      <c r="AI3150" s="82"/>
      <c r="AJ3150" s="78"/>
    </row>
    <row r="3151" spans="34:36" x14ac:dyDescent="0.15">
      <c r="AH3151" s="81"/>
      <c r="AI3151" s="82"/>
      <c r="AJ3151" s="78"/>
    </row>
    <row r="3152" spans="34:36" x14ac:dyDescent="0.15">
      <c r="AH3152" s="81"/>
      <c r="AI3152" s="82"/>
      <c r="AJ3152" s="78"/>
    </row>
    <row r="3153" spans="34:36" x14ac:dyDescent="0.15">
      <c r="AH3153" s="81"/>
      <c r="AI3153" s="82"/>
      <c r="AJ3153" s="78"/>
    </row>
    <row r="3154" spans="34:36" x14ac:dyDescent="0.15">
      <c r="AH3154" s="81"/>
      <c r="AI3154" s="82"/>
      <c r="AJ3154" s="78"/>
    </row>
    <row r="3155" spans="34:36" x14ac:dyDescent="0.15">
      <c r="AH3155" s="81"/>
      <c r="AI3155" s="82"/>
      <c r="AJ3155" s="78"/>
    </row>
    <row r="3156" spans="34:36" x14ac:dyDescent="0.15">
      <c r="AH3156" s="81"/>
      <c r="AI3156" s="82"/>
      <c r="AJ3156" s="78"/>
    </row>
    <row r="3157" spans="34:36" x14ac:dyDescent="0.15">
      <c r="AH3157" s="81"/>
      <c r="AI3157" s="82"/>
      <c r="AJ3157" s="78"/>
    </row>
    <row r="3158" spans="34:36" x14ac:dyDescent="0.15">
      <c r="AH3158" s="81"/>
      <c r="AI3158" s="82"/>
      <c r="AJ3158" s="78"/>
    </row>
    <row r="3159" spans="34:36" x14ac:dyDescent="0.15">
      <c r="AH3159" s="81"/>
      <c r="AI3159" s="82"/>
      <c r="AJ3159" s="78"/>
    </row>
    <row r="3160" spans="34:36" x14ac:dyDescent="0.15">
      <c r="AH3160" s="81"/>
      <c r="AI3160" s="82"/>
      <c r="AJ3160" s="78"/>
    </row>
    <row r="3161" spans="34:36" x14ac:dyDescent="0.15">
      <c r="AH3161" s="81"/>
      <c r="AI3161" s="82"/>
      <c r="AJ3161" s="78"/>
    </row>
    <row r="3162" spans="34:36" x14ac:dyDescent="0.15">
      <c r="AH3162" s="81"/>
      <c r="AI3162" s="82"/>
      <c r="AJ3162" s="78"/>
    </row>
    <row r="3163" spans="34:36" x14ac:dyDescent="0.15">
      <c r="AH3163" s="81"/>
      <c r="AI3163" s="82"/>
      <c r="AJ3163" s="78"/>
    </row>
    <row r="3164" spans="34:36" x14ac:dyDescent="0.15">
      <c r="AH3164" s="81"/>
      <c r="AI3164" s="82"/>
      <c r="AJ3164" s="78"/>
    </row>
    <row r="3165" spans="34:36" x14ac:dyDescent="0.15">
      <c r="AH3165" s="81"/>
      <c r="AI3165" s="82"/>
      <c r="AJ3165" s="78"/>
    </row>
    <row r="3166" spans="34:36" x14ac:dyDescent="0.15">
      <c r="AH3166" s="81"/>
      <c r="AI3166" s="82"/>
      <c r="AJ3166" s="78"/>
    </row>
    <row r="3167" spans="34:36" x14ac:dyDescent="0.15">
      <c r="AH3167" s="81"/>
      <c r="AI3167" s="82"/>
      <c r="AJ3167" s="78"/>
    </row>
    <row r="3168" spans="34:36" x14ac:dyDescent="0.15">
      <c r="AH3168" s="81"/>
      <c r="AI3168" s="82"/>
      <c r="AJ3168" s="78"/>
    </row>
    <row r="3169" spans="34:36" x14ac:dyDescent="0.15">
      <c r="AH3169" s="81"/>
      <c r="AI3169" s="82"/>
      <c r="AJ3169" s="78"/>
    </row>
    <row r="3170" spans="34:36" x14ac:dyDescent="0.15">
      <c r="AH3170" s="81"/>
      <c r="AI3170" s="82"/>
      <c r="AJ3170" s="78"/>
    </row>
    <row r="3171" spans="34:36" x14ac:dyDescent="0.15">
      <c r="AH3171" s="81"/>
      <c r="AI3171" s="82"/>
      <c r="AJ3171" s="78"/>
    </row>
    <row r="3172" spans="34:36" x14ac:dyDescent="0.15">
      <c r="AH3172" s="81"/>
      <c r="AI3172" s="82"/>
      <c r="AJ3172" s="78"/>
    </row>
    <row r="3173" spans="34:36" x14ac:dyDescent="0.15">
      <c r="AH3173" s="81"/>
      <c r="AI3173" s="82"/>
      <c r="AJ3173" s="78"/>
    </row>
    <row r="3174" spans="34:36" x14ac:dyDescent="0.15">
      <c r="AH3174" s="81"/>
      <c r="AI3174" s="82"/>
      <c r="AJ3174" s="78"/>
    </row>
    <row r="3175" spans="34:36" x14ac:dyDescent="0.15">
      <c r="AH3175" s="81"/>
      <c r="AI3175" s="82"/>
      <c r="AJ3175" s="78"/>
    </row>
    <row r="3176" spans="34:36" x14ac:dyDescent="0.15">
      <c r="AH3176" s="81"/>
      <c r="AI3176" s="82"/>
      <c r="AJ3176" s="78"/>
    </row>
    <row r="3177" spans="34:36" x14ac:dyDescent="0.15">
      <c r="AH3177" s="81"/>
      <c r="AI3177" s="82"/>
      <c r="AJ3177" s="78"/>
    </row>
    <row r="3178" spans="34:36" x14ac:dyDescent="0.15">
      <c r="AH3178" s="81"/>
      <c r="AI3178" s="82"/>
      <c r="AJ3178" s="78"/>
    </row>
    <row r="3179" spans="34:36" x14ac:dyDescent="0.15">
      <c r="AH3179" s="81"/>
      <c r="AI3179" s="82"/>
      <c r="AJ3179" s="78"/>
    </row>
    <row r="3180" spans="34:36" x14ac:dyDescent="0.15">
      <c r="AH3180" s="81"/>
      <c r="AI3180" s="82"/>
      <c r="AJ3180" s="78"/>
    </row>
    <row r="3181" spans="34:36" x14ac:dyDescent="0.15">
      <c r="AH3181" s="81"/>
      <c r="AI3181" s="82"/>
      <c r="AJ3181" s="78"/>
    </row>
    <row r="3182" spans="34:36" x14ac:dyDescent="0.15">
      <c r="AH3182" s="81"/>
      <c r="AI3182" s="82"/>
      <c r="AJ3182" s="78"/>
    </row>
    <row r="3183" spans="34:36" x14ac:dyDescent="0.15">
      <c r="AH3183" s="81"/>
      <c r="AI3183" s="82"/>
      <c r="AJ3183" s="78"/>
    </row>
    <row r="3184" spans="34:36" x14ac:dyDescent="0.15">
      <c r="AH3184" s="81"/>
      <c r="AI3184" s="82"/>
      <c r="AJ3184" s="78"/>
    </row>
    <row r="3185" spans="34:36" x14ac:dyDescent="0.15">
      <c r="AH3185" s="81"/>
      <c r="AI3185" s="82"/>
      <c r="AJ3185" s="78"/>
    </row>
    <row r="3186" spans="34:36" x14ac:dyDescent="0.15">
      <c r="AH3186" s="81"/>
      <c r="AI3186" s="82"/>
      <c r="AJ3186" s="78"/>
    </row>
    <row r="3187" spans="34:36" x14ac:dyDescent="0.15">
      <c r="AH3187" s="81"/>
      <c r="AI3187" s="82"/>
      <c r="AJ3187" s="78"/>
    </row>
    <row r="3188" spans="34:36" x14ac:dyDescent="0.15">
      <c r="AH3188" s="81"/>
      <c r="AI3188" s="82"/>
      <c r="AJ3188" s="78"/>
    </row>
    <row r="3189" spans="34:36" x14ac:dyDescent="0.15">
      <c r="AH3189" s="81"/>
      <c r="AI3189" s="82"/>
      <c r="AJ3189" s="78"/>
    </row>
    <row r="3190" spans="34:36" x14ac:dyDescent="0.15">
      <c r="AH3190" s="81"/>
      <c r="AI3190" s="82"/>
      <c r="AJ3190" s="78"/>
    </row>
    <row r="3191" spans="34:36" x14ac:dyDescent="0.15">
      <c r="AH3191" s="81"/>
      <c r="AI3191" s="82"/>
      <c r="AJ3191" s="78"/>
    </row>
    <row r="3192" spans="34:36" x14ac:dyDescent="0.15">
      <c r="AH3192" s="81"/>
      <c r="AI3192" s="82"/>
      <c r="AJ3192" s="78"/>
    </row>
    <row r="3193" spans="34:36" x14ac:dyDescent="0.15">
      <c r="AH3193" s="81"/>
      <c r="AI3193" s="82"/>
      <c r="AJ3193" s="78"/>
    </row>
    <row r="3194" spans="34:36" x14ac:dyDescent="0.15">
      <c r="AH3194" s="81"/>
      <c r="AI3194" s="82"/>
      <c r="AJ3194" s="78"/>
    </row>
    <row r="3195" spans="34:36" x14ac:dyDescent="0.15">
      <c r="AH3195" s="81"/>
      <c r="AI3195" s="82"/>
      <c r="AJ3195" s="78"/>
    </row>
    <row r="3196" spans="34:36" x14ac:dyDescent="0.15">
      <c r="AH3196" s="81"/>
      <c r="AI3196" s="82"/>
      <c r="AJ3196" s="78"/>
    </row>
    <row r="3197" spans="34:36" x14ac:dyDescent="0.15">
      <c r="AH3197" s="81"/>
      <c r="AI3197" s="82"/>
      <c r="AJ3197" s="78"/>
    </row>
    <row r="3198" spans="34:36" x14ac:dyDescent="0.15">
      <c r="AH3198" s="81"/>
      <c r="AI3198" s="82"/>
      <c r="AJ3198" s="78"/>
    </row>
    <row r="3199" spans="34:36" x14ac:dyDescent="0.15">
      <c r="AH3199" s="81"/>
      <c r="AI3199" s="82"/>
      <c r="AJ3199" s="78"/>
    </row>
    <row r="3200" spans="34:36" x14ac:dyDescent="0.15">
      <c r="AH3200" s="81"/>
      <c r="AI3200" s="82"/>
      <c r="AJ3200" s="78"/>
    </row>
    <row r="3201" spans="34:36" x14ac:dyDescent="0.15">
      <c r="AH3201" s="81"/>
      <c r="AI3201" s="82"/>
      <c r="AJ3201" s="78"/>
    </row>
    <row r="3202" spans="34:36" x14ac:dyDescent="0.15">
      <c r="AH3202" s="81"/>
      <c r="AI3202" s="82"/>
      <c r="AJ3202" s="78"/>
    </row>
    <row r="3203" spans="34:36" x14ac:dyDescent="0.15">
      <c r="AH3203" s="81"/>
      <c r="AI3203" s="82"/>
      <c r="AJ3203" s="78"/>
    </row>
    <row r="3204" spans="34:36" x14ac:dyDescent="0.15">
      <c r="AH3204" s="81"/>
      <c r="AI3204" s="82"/>
      <c r="AJ3204" s="78"/>
    </row>
    <row r="3205" spans="34:36" x14ac:dyDescent="0.15">
      <c r="AH3205" s="81"/>
      <c r="AI3205" s="82"/>
      <c r="AJ3205" s="78"/>
    </row>
    <row r="3206" spans="34:36" x14ac:dyDescent="0.15">
      <c r="AH3206" s="81"/>
      <c r="AI3206" s="82"/>
      <c r="AJ3206" s="78"/>
    </row>
    <row r="3207" spans="34:36" x14ac:dyDescent="0.15">
      <c r="AH3207" s="81"/>
      <c r="AI3207" s="82"/>
      <c r="AJ3207" s="78"/>
    </row>
    <row r="3208" spans="34:36" x14ac:dyDescent="0.15">
      <c r="AH3208" s="81"/>
      <c r="AI3208" s="82"/>
      <c r="AJ3208" s="78"/>
    </row>
    <row r="3209" spans="34:36" x14ac:dyDescent="0.15">
      <c r="AH3209" s="81"/>
      <c r="AI3209" s="82"/>
      <c r="AJ3209" s="78"/>
    </row>
    <row r="3210" spans="34:36" x14ac:dyDescent="0.15">
      <c r="AH3210" s="81"/>
      <c r="AI3210" s="82"/>
      <c r="AJ3210" s="78"/>
    </row>
    <row r="3211" spans="34:36" x14ac:dyDescent="0.15">
      <c r="AH3211" s="81"/>
      <c r="AI3211" s="82"/>
      <c r="AJ3211" s="78"/>
    </row>
    <row r="3212" spans="34:36" x14ac:dyDescent="0.15">
      <c r="AH3212" s="81"/>
      <c r="AI3212" s="82"/>
      <c r="AJ3212" s="78"/>
    </row>
    <row r="3213" spans="34:36" x14ac:dyDescent="0.15">
      <c r="AH3213" s="81"/>
      <c r="AI3213" s="82"/>
      <c r="AJ3213" s="78"/>
    </row>
    <row r="3214" spans="34:36" x14ac:dyDescent="0.15">
      <c r="AH3214" s="81"/>
      <c r="AI3214" s="82"/>
      <c r="AJ3214" s="78"/>
    </row>
    <row r="3215" spans="34:36" x14ac:dyDescent="0.15">
      <c r="AH3215" s="81"/>
      <c r="AI3215" s="82"/>
      <c r="AJ3215" s="78"/>
    </row>
    <row r="3216" spans="34:36" x14ac:dyDescent="0.15">
      <c r="AH3216" s="81"/>
      <c r="AI3216" s="82"/>
      <c r="AJ3216" s="78"/>
    </row>
    <row r="3217" spans="34:36" x14ac:dyDescent="0.15">
      <c r="AH3217" s="81"/>
      <c r="AI3217" s="82"/>
      <c r="AJ3217" s="78"/>
    </row>
    <row r="3218" spans="34:36" x14ac:dyDescent="0.15">
      <c r="AH3218" s="81"/>
      <c r="AI3218" s="82"/>
      <c r="AJ3218" s="78"/>
    </row>
    <row r="3219" spans="34:36" x14ac:dyDescent="0.15">
      <c r="AH3219" s="81"/>
      <c r="AI3219" s="82"/>
      <c r="AJ3219" s="78"/>
    </row>
    <row r="3220" spans="34:36" x14ac:dyDescent="0.15">
      <c r="AH3220" s="81"/>
      <c r="AI3220" s="82"/>
      <c r="AJ3220" s="78"/>
    </row>
    <row r="3221" spans="34:36" x14ac:dyDescent="0.15">
      <c r="AH3221" s="81"/>
      <c r="AI3221" s="82"/>
      <c r="AJ3221" s="78"/>
    </row>
    <row r="3222" spans="34:36" x14ac:dyDescent="0.15">
      <c r="AH3222" s="81"/>
      <c r="AI3222" s="82"/>
      <c r="AJ3222" s="78"/>
    </row>
    <row r="3223" spans="34:36" x14ac:dyDescent="0.15">
      <c r="AH3223" s="81"/>
      <c r="AI3223" s="82"/>
      <c r="AJ3223" s="78"/>
    </row>
    <row r="3224" spans="34:36" x14ac:dyDescent="0.15">
      <c r="AH3224" s="81"/>
      <c r="AI3224" s="82"/>
      <c r="AJ3224" s="78"/>
    </row>
    <row r="3225" spans="34:36" x14ac:dyDescent="0.15">
      <c r="AH3225" s="81"/>
      <c r="AI3225" s="82"/>
      <c r="AJ3225" s="78"/>
    </row>
    <row r="3226" spans="34:36" x14ac:dyDescent="0.15">
      <c r="AH3226" s="81"/>
      <c r="AI3226" s="82"/>
      <c r="AJ3226" s="78"/>
    </row>
    <row r="3227" spans="34:36" x14ac:dyDescent="0.15">
      <c r="AH3227" s="81"/>
      <c r="AI3227" s="82"/>
      <c r="AJ3227" s="78"/>
    </row>
    <row r="3228" spans="34:36" x14ac:dyDescent="0.15">
      <c r="AH3228" s="81"/>
      <c r="AI3228" s="82"/>
      <c r="AJ3228" s="78"/>
    </row>
    <row r="3229" spans="34:36" x14ac:dyDescent="0.15">
      <c r="AH3229" s="81"/>
      <c r="AI3229" s="82"/>
      <c r="AJ3229" s="78"/>
    </row>
    <row r="3230" spans="34:36" x14ac:dyDescent="0.15">
      <c r="AH3230" s="81"/>
      <c r="AI3230" s="82"/>
      <c r="AJ3230" s="78"/>
    </row>
    <row r="3231" spans="34:36" x14ac:dyDescent="0.15">
      <c r="AH3231" s="81"/>
      <c r="AI3231" s="82"/>
      <c r="AJ3231" s="78"/>
    </row>
    <row r="3232" spans="34:36" x14ac:dyDescent="0.15">
      <c r="AH3232" s="81"/>
      <c r="AI3232" s="82"/>
      <c r="AJ3232" s="78"/>
    </row>
    <row r="3233" spans="34:36" x14ac:dyDescent="0.15">
      <c r="AH3233" s="81"/>
      <c r="AI3233" s="82"/>
      <c r="AJ3233" s="78"/>
    </row>
    <row r="3234" spans="34:36" x14ac:dyDescent="0.15">
      <c r="AH3234" s="81"/>
      <c r="AI3234" s="82"/>
      <c r="AJ3234" s="78"/>
    </row>
    <row r="3235" spans="34:36" x14ac:dyDescent="0.15">
      <c r="AH3235" s="81"/>
      <c r="AI3235" s="82"/>
      <c r="AJ3235" s="78"/>
    </row>
    <row r="3236" spans="34:36" x14ac:dyDescent="0.15">
      <c r="AH3236" s="81"/>
      <c r="AI3236" s="82"/>
      <c r="AJ3236" s="78"/>
    </row>
    <row r="3237" spans="34:36" x14ac:dyDescent="0.15">
      <c r="AH3237" s="81"/>
      <c r="AI3237" s="82"/>
      <c r="AJ3237" s="78"/>
    </row>
    <row r="3238" spans="34:36" x14ac:dyDescent="0.15">
      <c r="AH3238" s="81"/>
      <c r="AI3238" s="82"/>
      <c r="AJ3238" s="78"/>
    </row>
    <row r="3239" spans="34:36" x14ac:dyDescent="0.15">
      <c r="AH3239" s="81"/>
      <c r="AI3239" s="82"/>
      <c r="AJ3239" s="78"/>
    </row>
    <row r="3240" spans="34:36" x14ac:dyDescent="0.15">
      <c r="AH3240" s="81"/>
      <c r="AI3240" s="82"/>
      <c r="AJ3240" s="78"/>
    </row>
    <row r="3241" spans="34:36" x14ac:dyDescent="0.15">
      <c r="AH3241" s="81"/>
      <c r="AI3241" s="82"/>
      <c r="AJ3241" s="78"/>
    </row>
    <row r="3242" spans="34:36" x14ac:dyDescent="0.15">
      <c r="AH3242" s="81"/>
      <c r="AI3242" s="82"/>
      <c r="AJ3242" s="78"/>
    </row>
    <row r="3243" spans="34:36" x14ac:dyDescent="0.15">
      <c r="AH3243" s="81"/>
      <c r="AI3243" s="82"/>
      <c r="AJ3243" s="78"/>
    </row>
    <row r="3244" spans="34:36" x14ac:dyDescent="0.15">
      <c r="AH3244" s="81"/>
      <c r="AI3244" s="82"/>
      <c r="AJ3244" s="78"/>
    </row>
    <row r="3245" spans="34:36" x14ac:dyDescent="0.15">
      <c r="AH3245" s="81"/>
      <c r="AI3245" s="82"/>
      <c r="AJ3245" s="78"/>
    </row>
    <row r="3246" spans="34:36" x14ac:dyDescent="0.15">
      <c r="AH3246" s="81"/>
      <c r="AI3246" s="82"/>
      <c r="AJ3246" s="78"/>
    </row>
    <row r="3247" spans="34:36" x14ac:dyDescent="0.15">
      <c r="AH3247" s="81"/>
      <c r="AI3247" s="82"/>
      <c r="AJ3247" s="78"/>
    </row>
    <row r="3248" spans="34:36" x14ac:dyDescent="0.15">
      <c r="AH3248" s="81"/>
      <c r="AI3248" s="82"/>
      <c r="AJ3248" s="78"/>
    </row>
    <row r="3249" spans="34:36" x14ac:dyDescent="0.15">
      <c r="AH3249" s="81"/>
      <c r="AI3249" s="82"/>
      <c r="AJ3249" s="78"/>
    </row>
    <row r="3250" spans="34:36" x14ac:dyDescent="0.15">
      <c r="AH3250" s="81"/>
      <c r="AI3250" s="82"/>
      <c r="AJ3250" s="78"/>
    </row>
    <row r="3251" spans="34:36" x14ac:dyDescent="0.15">
      <c r="AH3251" s="81"/>
      <c r="AI3251" s="82"/>
      <c r="AJ3251" s="78"/>
    </row>
    <row r="3252" spans="34:36" x14ac:dyDescent="0.15">
      <c r="AH3252" s="81"/>
      <c r="AI3252" s="82"/>
      <c r="AJ3252" s="78"/>
    </row>
    <row r="3253" spans="34:36" x14ac:dyDescent="0.15">
      <c r="AH3253" s="81"/>
      <c r="AI3253" s="82"/>
      <c r="AJ3253" s="78"/>
    </row>
    <row r="3254" spans="34:36" x14ac:dyDescent="0.15">
      <c r="AH3254" s="81"/>
      <c r="AI3254" s="82"/>
      <c r="AJ3254" s="78"/>
    </row>
    <row r="3255" spans="34:36" x14ac:dyDescent="0.15">
      <c r="AH3255" s="81"/>
      <c r="AI3255" s="82"/>
      <c r="AJ3255" s="78"/>
    </row>
    <row r="3256" spans="34:36" x14ac:dyDescent="0.15">
      <c r="AH3256" s="81"/>
      <c r="AI3256" s="82"/>
      <c r="AJ3256" s="78"/>
    </row>
    <row r="3257" spans="34:36" x14ac:dyDescent="0.15">
      <c r="AH3257" s="81"/>
      <c r="AI3257" s="82"/>
      <c r="AJ3257" s="78"/>
    </row>
    <row r="3258" spans="34:36" x14ac:dyDescent="0.15">
      <c r="AH3258" s="81"/>
      <c r="AI3258" s="82"/>
      <c r="AJ3258" s="78"/>
    </row>
    <row r="3259" spans="34:36" x14ac:dyDescent="0.15">
      <c r="AH3259" s="81"/>
      <c r="AI3259" s="82"/>
      <c r="AJ3259" s="78"/>
    </row>
    <row r="3260" spans="34:36" x14ac:dyDescent="0.15">
      <c r="AH3260" s="81"/>
      <c r="AI3260" s="82"/>
      <c r="AJ3260" s="78"/>
    </row>
    <row r="3261" spans="34:36" x14ac:dyDescent="0.15">
      <c r="AH3261" s="81"/>
      <c r="AI3261" s="82"/>
      <c r="AJ3261" s="78"/>
    </row>
    <row r="3262" spans="34:36" x14ac:dyDescent="0.15">
      <c r="AH3262" s="81"/>
      <c r="AI3262" s="82"/>
      <c r="AJ3262" s="78"/>
    </row>
    <row r="3263" spans="34:36" x14ac:dyDescent="0.15">
      <c r="AH3263" s="81"/>
      <c r="AI3263" s="82"/>
      <c r="AJ3263" s="78"/>
    </row>
    <row r="3264" spans="34:36" x14ac:dyDescent="0.15">
      <c r="AH3264" s="81"/>
      <c r="AI3264" s="82"/>
      <c r="AJ3264" s="78"/>
    </row>
    <row r="3265" spans="34:36" x14ac:dyDescent="0.15">
      <c r="AH3265" s="81"/>
      <c r="AI3265" s="82"/>
      <c r="AJ3265" s="78"/>
    </row>
    <row r="3266" spans="34:36" x14ac:dyDescent="0.15">
      <c r="AH3266" s="81"/>
      <c r="AI3266" s="82"/>
      <c r="AJ3266" s="78"/>
    </row>
    <row r="3267" spans="34:36" x14ac:dyDescent="0.15">
      <c r="AH3267" s="81"/>
      <c r="AI3267" s="82"/>
      <c r="AJ3267" s="78"/>
    </row>
    <row r="3268" spans="34:36" x14ac:dyDescent="0.15">
      <c r="AH3268" s="81"/>
      <c r="AI3268" s="82"/>
      <c r="AJ3268" s="78"/>
    </row>
    <row r="3269" spans="34:36" x14ac:dyDescent="0.15">
      <c r="AH3269" s="81"/>
      <c r="AI3269" s="82"/>
      <c r="AJ3269" s="78"/>
    </row>
    <row r="3270" spans="34:36" x14ac:dyDescent="0.15">
      <c r="AH3270" s="81"/>
      <c r="AI3270" s="82"/>
      <c r="AJ3270" s="78"/>
    </row>
    <row r="3271" spans="34:36" x14ac:dyDescent="0.15">
      <c r="AH3271" s="81"/>
      <c r="AI3271" s="82"/>
      <c r="AJ3271" s="78"/>
    </row>
    <row r="3272" spans="34:36" x14ac:dyDescent="0.15">
      <c r="AH3272" s="81"/>
      <c r="AI3272" s="82"/>
      <c r="AJ3272" s="78"/>
    </row>
    <row r="3273" spans="34:36" x14ac:dyDescent="0.15">
      <c r="AH3273" s="81"/>
      <c r="AI3273" s="82"/>
      <c r="AJ3273" s="78"/>
    </row>
    <row r="3274" spans="34:36" x14ac:dyDescent="0.15">
      <c r="AH3274" s="81"/>
      <c r="AI3274" s="82"/>
      <c r="AJ3274" s="78"/>
    </row>
    <row r="3275" spans="34:36" x14ac:dyDescent="0.15">
      <c r="AH3275" s="81"/>
      <c r="AI3275" s="82"/>
      <c r="AJ3275" s="78"/>
    </row>
    <row r="3276" spans="34:36" x14ac:dyDescent="0.15">
      <c r="AH3276" s="81"/>
      <c r="AI3276" s="82"/>
      <c r="AJ3276" s="78"/>
    </row>
    <row r="3277" spans="34:36" x14ac:dyDescent="0.15">
      <c r="AH3277" s="81"/>
      <c r="AI3277" s="82"/>
      <c r="AJ3277" s="78"/>
    </row>
    <row r="3278" spans="34:36" x14ac:dyDescent="0.15">
      <c r="AH3278" s="81"/>
      <c r="AI3278" s="82"/>
      <c r="AJ3278" s="78"/>
    </row>
    <row r="3279" spans="34:36" x14ac:dyDescent="0.15">
      <c r="AH3279" s="81"/>
      <c r="AI3279" s="82"/>
      <c r="AJ3279" s="78"/>
    </row>
    <row r="3280" spans="34:36" x14ac:dyDescent="0.15">
      <c r="AH3280" s="81"/>
      <c r="AI3280" s="82"/>
      <c r="AJ3280" s="78"/>
    </row>
    <row r="3281" spans="34:36" x14ac:dyDescent="0.15">
      <c r="AH3281" s="81"/>
      <c r="AI3281" s="82"/>
      <c r="AJ3281" s="78"/>
    </row>
    <row r="3282" spans="34:36" x14ac:dyDescent="0.15">
      <c r="AH3282" s="81"/>
      <c r="AI3282" s="82"/>
      <c r="AJ3282" s="78"/>
    </row>
    <row r="3283" spans="34:36" x14ac:dyDescent="0.15">
      <c r="AH3283" s="81"/>
      <c r="AI3283" s="82"/>
      <c r="AJ3283" s="78"/>
    </row>
    <row r="3284" spans="34:36" x14ac:dyDescent="0.15">
      <c r="AH3284" s="81"/>
      <c r="AI3284" s="82"/>
      <c r="AJ3284" s="78"/>
    </row>
    <row r="3285" spans="34:36" x14ac:dyDescent="0.15">
      <c r="AH3285" s="81"/>
      <c r="AI3285" s="82"/>
      <c r="AJ3285" s="78"/>
    </row>
    <row r="3286" spans="34:36" x14ac:dyDescent="0.15">
      <c r="AH3286" s="81"/>
      <c r="AI3286" s="82"/>
      <c r="AJ3286" s="78"/>
    </row>
    <row r="3287" spans="34:36" x14ac:dyDescent="0.15">
      <c r="AH3287" s="81"/>
      <c r="AI3287" s="82"/>
      <c r="AJ3287" s="78"/>
    </row>
    <row r="3288" spans="34:36" x14ac:dyDescent="0.15">
      <c r="AH3288" s="81"/>
      <c r="AI3288" s="82"/>
      <c r="AJ3288" s="78"/>
    </row>
    <row r="3289" spans="34:36" x14ac:dyDescent="0.15">
      <c r="AH3289" s="81"/>
      <c r="AI3289" s="82"/>
      <c r="AJ3289" s="78"/>
    </row>
    <row r="3290" spans="34:36" x14ac:dyDescent="0.15">
      <c r="AH3290" s="81"/>
      <c r="AI3290" s="82"/>
      <c r="AJ3290" s="78"/>
    </row>
    <row r="3291" spans="34:36" x14ac:dyDescent="0.15">
      <c r="AH3291" s="81"/>
      <c r="AI3291" s="82"/>
      <c r="AJ3291" s="78"/>
    </row>
    <row r="3292" spans="34:36" x14ac:dyDescent="0.15">
      <c r="AH3292" s="81"/>
      <c r="AI3292" s="82"/>
      <c r="AJ3292" s="78"/>
    </row>
    <row r="3293" spans="34:36" x14ac:dyDescent="0.15">
      <c r="AH3293" s="81"/>
      <c r="AI3293" s="82"/>
      <c r="AJ3293" s="78"/>
    </row>
    <row r="3294" spans="34:36" x14ac:dyDescent="0.15">
      <c r="AH3294" s="81"/>
      <c r="AI3294" s="82"/>
      <c r="AJ3294" s="78"/>
    </row>
    <row r="3295" spans="34:36" x14ac:dyDescent="0.15">
      <c r="AH3295" s="81"/>
      <c r="AI3295" s="82"/>
      <c r="AJ3295" s="78"/>
    </row>
    <row r="3296" spans="34:36" x14ac:dyDescent="0.15">
      <c r="AH3296" s="81"/>
      <c r="AI3296" s="82"/>
      <c r="AJ3296" s="78"/>
    </row>
    <row r="3297" spans="34:36" x14ac:dyDescent="0.15">
      <c r="AH3297" s="81"/>
      <c r="AI3297" s="82"/>
      <c r="AJ3297" s="78"/>
    </row>
    <row r="3298" spans="34:36" x14ac:dyDescent="0.15">
      <c r="AH3298" s="81"/>
      <c r="AI3298" s="82"/>
      <c r="AJ3298" s="78"/>
    </row>
    <row r="3299" spans="34:36" x14ac:dyDescent="0.15">
      <c r="AH3299" s="81"/>
      <c r="AI3299" s="82"/>
      <c r="AJ3299" s="78"/>
    </row>
    <row r="3300" spans="34:36" x14ac:dyDescent="0.15">
      <c r="AH3300" s="81"/>
      <c r="AI3300" s="82"/>
      <c r="AJ3300" s="78"/>
    </row>
    <row r="3301" spans="34:36" x14ac:dyDescent="0.15">
      <c r="AH3301" s="81"/>
      <c r="AI3301" s="82"/>
      <c r="AJ3301" s="78"/>
    </row>
    <row r="3302" spans="34:36" x14ac:dyDescent="0.15">
      <c r="AH3302" s="81"/>
      <c r="AI3302" s="82"/>
      <c r="AJ3302" s="78"/>
    </row>
    <row r="3303" spans="34:36" x14ac:dyDescent="0.15">
      <c r="AH3303" s="81"/>
      <c r="AI3303" s="82"/>
      <c r="AJ3303" s="78"/>
    </row>
    <row r="3304" spans="34:36" x14ac:dyDescent="0.15">
      <c r="AH3304" s="81"/>
      <c r="AI3304" s="82"/>
      <c r="AJ3304" s="78"/>
    </row>
    <row r="3305" spans="34:36" x14ac:dyDescent="0.15">
      <c r="AH3305" s="81"/>
      <c r="AI3305" s="82"/>
      <c r="AJ3305" s="78"/>
    </row>
    <row r="3306" spans="34:36" x14ac:dyDescent="0.15">
      <c r="AH3306" s="81"/>
      <c r="AI3306" s="82"/>
      <c r="AJ3306" s="78"/>
    </row>
    <row r="3307" spans="34:36" x14ac:dyDescent="0.15">
      <c r="AH3307" s="81"/>
      <c r="AI3307" s="82"/>
      <c r="AJ3307" s="78"/>
    </row>
    <row r="3308" spans="34:36" x14ac:dyDescent="0.15">
      <c r="AH3308" s="81"/>
      <c r="AI3308" s="82"/>
      <c r="AJ3308" s="78"/>
    </row>
    <row r="3309" spans="34:36" x14ac:dyDescent="0.15">
      <c r="AH3309" s="81"/>
      <c r="AI3309" s="82"/>
      <c r="AJ3309" s="78"/>
    </row>
    <row r="3310" spans="34:36" x14ac:dyDescent="0.15">
      <c r="AH3310" s="81"/>
      <c r="AI3310" s="82"/>
      <c r="AJ3310" s="78"/>
    </row>
    <row r="3311" spans="34:36" x14ac:dyDescent="0.15">
      <c r="AH3311" s="81"/>
      <c r="AI3311" s="82"/>
      <c r="AJ3311" s="78"/>
    </row>
    <row r="3312" spans="34:36" x14ac:dyDescent="0.15">
      <c r="AH3312" s="81"/>
      <c r="AI3312" s="82"/>
      <c r="AJ3312" s="78"/>
    </row>
    <row r="3313" spans="34:36" x14ac:dyDescent="0.15">
      <c r="AH3313" s="81"/>
      <c r="AI3313" s="82"/>
      <c r="AJ3313" s="78"/>
    </row>
    <row r="3314" spans="34:36" x14ac:dyDescent="0.15">
      <c r="AH3314" s="81"/>
      <c r="AI3314" s="82"/>
      <c r="AJ3314" s="78"/>
    </row>
    <row r="3315" spans="34:36" x14ac:dyDescent="0.15">
      <c r="AH3315" s="81"/>
      <c r="AI3315" s="82"/>
      <c r="AJ3315" s="78"/>
    </row>
    <row r="3316" spans="34:36" x14ac:dyDescent="0.15">
      <c r="AH3316" s="81"/>
      <c r="AI3316" s="82"/>
      <c r="AJ3316" s="78"/>
    </row>
    <row r="3317" spans="34:36" x14ac:dyDescent="0.15">
      <c r="AH3317" s="81"/>
      <c r="AI3317" s="82"/>
      <c r="AJ3317" s="78"/>
    </row>
    <row r="3318" spans="34:36" x14ac:dyDescent="0.15">
      <c r="AH3318" s="81"/>
      <c r="AI3318" s="82"/>
      <c r="AJ3318" s="78"/>
    </row>
    <row r="3319" spans="34:36" x14ac:dyDescent="0.15">
      <c r="AH3319" s="81"/>
      <c r="AI3319" s="82"/>
      <c r="AJ3319" s="78"/>
    </row>
    <row r="3320" spans="34:36" x14ac:dyDescent="0.15">
      <c r="AH3320" s="81"/>
      <c r="AI3320" s="82"/>
      <c r="AJ3320" s="78"/>
    </row>
    <row r="3321" spans="34:36" x14ac:dyDescent="0.15">
      <c r="AH3321" s="81"/>
      <c r="AI3321" s="82"/>
      <c r="AJ3321" s="78"/>
    </row>
    <row r="3322" spans="34:36" x14ac:dyDescent="0.15">
      <c r="AH3322" s="81"/>
      <c r="AI3322" s="82"/>
      <c r="AJ3322" s="78"/>
    </row>
    <row r="3323" spans="34:36" x14ac:dyDescent="0.15">
      <c r="AH3323" s="81"/>
      <c r="AI3323" s="82"/>
      <c r="AJ3323" s="78"/>
    </row>
    <row r="3324" spans="34:36" x14ac:dyDescent="0.15">
      <c r="AH3324" s="81"/>
      <c r="AI3324" s="82"/>
      <c r="AJ3324" s="78"/>
    </row>
    <row r="3325" spans="34:36" x14ac:dyDescent="0.15">
      <c r="AH3325" s="81"/>
      <c r="AI3325" s="82"/>
      <c r="AJ3325" s="78"/>
    </row>
    <row r="3326" spans="34:36" x14ac:dyDescent="0.15">
      <c r="AH3326" s="81"/>
      <c r="AI3326" s="82"/>
      <c r="AJ3326" s="78"/>
    </row>
    <row r="3327" spans="34:36" x14ac:dyDescent="0.15">
      <c r="AH3327" s="81"/>
      <c r="AI3327" s="82"/>
      <c r="AJ3327" s="78"/>
    </row>
    <row r="3328" spans="34:36" x14ac:dyDescent="0.15">
      <c r="AH3328" s="81"/>
      <c r="AI3328" s="82"/>
      <c r="AJ3328" s="78"/>
    </row>
    <row r="3329" spans="34:36" x14ac:dyDescent="0.15">
      <c r="AH3329" s="81"/>
      <c r="AI3329" s="82"/>
      <c r="AJ3329" s="78"/>
    </row>
    <row r="3330" spans="34:36" x14ac:dyDescent="0.15">
      <c r="AH3330" s="81"/>
      <c r="AI3330" s="82"/>
      <c r="AJ3330" s="78"/>
    </row>
    <row r="3331" spans="34:36" x14ac:dyDescent="0.15">
      <c r="AH3331" s="81"/>
      <c r="AI3331" s="82"/>
      <c r="AJ3331" s="78"/>
    </row>
    <row r="3332" spans="34:36" x14ac:dyDescent="0.15">
      <c r="AH3332" s="81"/>
      <c r="AI3332" s="82"/>
      <c r="AJ3332" s="78"/>
    </row>
    <row r="3333" spans="34:36" x14ac:dyDescent="0.15">
      <c r="AH3333" s="81"/>
      <c r="AI3333" s="82"/>
      <c r="AJ3333" s="78"/>
    </row>
    <row r="3334" spans="34:36" x14ac:dyDescent="0.15">
      <c r="AH3334" s="81"/>
      <c r="AI3334" s="82"/>
      <c r="AJ3334" s="78"/>
    </row>
    <row r="3335" spans="34:36" x14ac:dyDescent="0.15">
      <c r="AH3335" s="81"/>
      <c r="AI3335" s="82"/>
      <c r="AJ3335" s="78"/>
    </row>
    <row r="3336" spans="34:36" x14ac:dyDescent="0.15">
      <c r="AH3336" s="81"/>
      <c r="AI3336" s="82"/>
      <c r="AJ3336" s="78"/>
    </row>
    <row r="3337" spans="34:36" x14ac:dyDescent="0.15">
      <c r="AH3337" s="81"/>
      <c r="AI3337" s="82"/>
      <c r="AJ3337" s="78"/>
    </row>
    <row r="3338" spans="34:36" x14ac:dyDescent="0.15">
      <c r="AH3338" s="81"/>
      <c r="AI3338" s="82"/>
      <c r="AJ3338" s="78"/>
    </row>
    <row r="3339" spans="34:36" x14ac:dyDescent="0.15">
      <c r="AH3339" s="81"/>
      <c r="AI3339" s="82"/>
      <c r="AJ3339" s="78"/>
    </row>
    <row r="3340" spans="34:36" x14ac:dyDescent="0.15">
      <c r="AH3340" s="81"/>
      <c r="AI3340" s="82"/>
      <c r="AJ3340" s="78"/>
    </row>
    <row r="3341" spans="34:36" x14ac:dyDescent="0.15">
      <c r="AH3341" s="81"/>
      <c r="AI3341" s="82"/>
      <c r="AJ3341" s="78"/>
    </row>
    <row r="3342" spans="34:36" x14ac:dyDescent="0.15">
      <c r="AH3342" s="81"/>
      <c r="AI3342" s="82"/>
      <c r="AJ3342" s="78"/>
    </row>
    <row r="3343" spans="34:36" x14ac:dyDescent="0.15">
      <c r="AH3343" s="81"/>
      <c r="AI3343" s="82"/>
      <c r="AJ3343" s="78"/>
    </row>
    <row r="3344" spans="34:36" x14ac:dyDescent="0.15">
      <c r="AH3344" s="81"/>
      <c r="AI3344" s="82"/>
      <c r="AJ3344" s="78"/>
    </row>
    <row r="3345" spans="34:36" x14ac:dyDescent="0.15">
      <c r="AH3345" s="81"/>
      <c r="AI3345" s="82"/>
      <c r="AJ3345" s="78"/>
    </row>
    <row r="3346" spans="34:36" x14ac:dyDescent="0.15">
      <c r="AH3346" s="81"/>
      <c r="AI3346" s="82"/>
      <c r="AJ3346" s="78"/>
    </row>
    <row r="3347" spans="34:36" x14ac:dyDescent="0.15">
      <c r="AH3347" s="81"/>
      <c r="AI3347" s="82"/>
      <c r="AJ3347" s="78"/>
    </row>
    <row r="3348" spans="34:36" x14ac:dyDescent="0.15">
      <c r="AH3348" s="81"/>
      <c r="AI3348" s="82"/>
      <c r="AJ3348" s="78"/>
    </row>
    <row r="3349" spans="34:36" x14ac:dyDescent="0.15">
      <c r="AH3349" s="81"/>
      <c r="AI3349" s="82"/>
      <c r="AJ3349" s="78"/>
    </row>
    <row r="3350" spans="34:36" x14ac:dyDescent="0.15">
      <c r="AH3350" s="81"/>
      <c r="AI3350" s="82"/>
      <c r="AJ3350" s="78"/>
    </row>
    <row r="3351" spans="34:36" x14ac:dyDescent="0.15">
      <c r="AH3351" s="81"/>
      <c r="AI3351" s="82"/>
      <c r="AJ3351" s="78"/>
    </row>
    <row r="3352" spans="34:36" x14ac:dyDescent="0.15">
      <c r="AH3352" s="81"/>
      <c r="AI3352" s="82"/>
      <c r="AJ3352" s="78"/>
    </row>
    <row r="3353" spans="34:36" x14ac:dyDescent="0.15">
      <c r="AH3353" s="81"/>
      <c r="AI3353" s="82"/>
      <c r="AJ3353" s="78"/>
    </row>
    <row r="3354" spans="34:36" x14ac:dyDescent="0.15">
      <c r="AH3354" s="81"/>
      <c r="AI3354" s="82"/>
      <c r="AJ3354" s="78"/>
    </row>
    <row r="3355" spans="34:36" x14ac:dyDescent="0.15">
      <c r="AH3355" s="81"/>
      <c r="AI3355" s="82"/>
      <c r="AJ3355" s="78"/>
    </row>
    <row r="3356" spans="34:36" x14ac:dyDescent="0.15">
      <c r="AH3356" s="81"/>
      <c r="AI3356" s="82"/>
      <c r="AJ3356" s="78"/>
    </row>
    <row r="3357" spans="34:36" x14ac:dyDescent="0.15">
      <c r="AH3357" s="81"/>
      <c r="AI3357" s="82"/>
      <c r="AJ3357" s="78"/>
    </row>
    <row r="3358" spans="34:36" x14ac:dyDescent="0.15">
      <c r="AH3358" s="81"/>
      <c r="AI3358" s="82"/>
      <c r="AJ3358" s="78"/>
    </row>
    <row r="3359" spans="34:36" x14ac:dyDescent="0.15">
      <c r="AH3359" s="81"/>
      <c r="AI3359" s="82"/>
      <c r="AJ3359" s="78"/>
    </row>
    <row r="3360" spans="34:36" x14ac:dyDescent="0.15">
      <c r="AH3360" s="81"/>
      <c r="AI3360" s="82"/>
      <c r="AJ3360" s="78"/>
    </row>
    <row r="3361" spans="34:36" x14ac:dyDescent="0.15">
      <c r="AH3361" s="81"/>
      <c r="AI3361" s="82"/>
      <c r="AJ3361" s="78"/>
    </row>
    <row r="3362" spans="34:36" x14ac:dyDescent="0.15">
      <c r="AH3362" s="81"/>
      <c r="AI3362" s="82"/>
      <c r="AJ3362" s="78"/>
    </row>
    <row r="3363" spans="34:36" x14ac:dyDescent="0.15">
      <c r="AH3363" s="81"/>
      <c r="AI3363" s="82"/>
      <c r="AJ3363" s="78"/>
    </row>
    <row r="3364" spans="34:36" x14ac:dyDescent="0.15">
      <c r="AH3364" s="81"/>
      <c r="AI3364" s="82"/>
      <c r="AJ3364" s="78"/>
    </row>
    <row r="3365" spans="34:36" x14ac:dyDescent="0.15">
      <c r="AH3365" s="81"/>
      <c r="AI3365" s="82"/>
      <c r="AJ3365" s="78"/>
    </row>
    <row r="3366" spans="34:36" x14ac:dyDescent="0.15">
      <c r="AH3366" s="81"/>
      <c r="AI3366" s="82"/>
      <c r="AJ3366" s="78"/>
    </row>
    <row r="3367" spans="34:36" x14ac:dyDescent="0.15">
      <c r="AH3367" s="81"/>
      <c r="AI3367" s="82"/>
      <c r="AJ3367" s="78"/>
    </row>
    <row r="3368" spans="34:36" x14ac:dyDescent="0.15">
      <c r="AH3368" s="81"/>
      <c r="AI3368" s="82"/>
      <c r="AJ3368" s="78"/>
    </row>
    <row r="3369" spans="34:36" x14ac:dyDescent="0.15">
      <c r="AH3369" s="81"/>
      <c r="AI3369" s="82"/>
      <c r="AJ3369" s="78"/>
    </row>
    <row r="3370" spans="34:36" x14ac:dyDescent="0.15">
      <c r="AH3370" s="81"/>
      <c r="AI3370" s="82"/>
      <c r="AJ3370" s="78"/>
    </row>
    <row r="3371" spans="34:36" x14ac:dyDescent="0.15">
      <c r="AH3371" s="81"/>
      <c r="AI3371" s="82"/>
      <c r="AJ3371" s="78"/>
    </row>
    <row r="3372" spans="34:36" x14ac:dyDescent="0.15">
      <c r="AH3372" s="81"/>
      <c r="AI3372" s="82"/>
      <c r="AJ3372" s="78"/>
    </row>
    <row r="3373" spans="34:36" x14ac:dyDescent="0.15">
      <c r="AH3373" s="81"/>
      <c r="AI3373" s="82"/>
      <c r="AJ3373" s="78"/>
    </row>
    <row r="3374" spans="34:36" x14ac:dyDescent="0.15">
      <c r="AH3374" s="81"/>
      <c r="AI3374" s="82"/>
      <c r="AJ3374" s="78"/>
    </row>
    <row r="3375" spans="34:36" x14ac:dyDescent="0.15">
      <c r="AH3375" s="81"/>
      <c r="AI3375" s="82"/>
      <c r="AJ3375" s="78"/>
    </row>
    <row r="3376" spans="34:36" x14ac:dyDescent="0.15">
      <c r="AH3376" s="81"/>
      <c r="AI3376" s="82"/>
      <c r="AJ3376" s="78"/>
    </row>
    <row r="3377" spans="34:36" x14ac:dyDescent="0.15">
      <c r="AH3377" s="81"/>
      <c r="AI3377" s="82"/>
      <c r="AJ3377" s="78"/>
    </row>
    <row r="3378" spans="34:36" x14ac:dyDescent="0.15">
      <c r="AH3378" s="81"/>
      <c r="AI3378" s="82"/>
      <c r="AJ3378" s="78"/>
    </row>
    <row r="3379" spans="34:36" x14ac:dyDescent="0.15">
      <c r="AH3379" s="81"/>
      <c r="AI3379" s="82"/>
      <c r="AJ3379" s="78"/>
    </row>
    <row r="3380" spans="34:36" x14ac:dyDescent="0.15">
      <c r="AH3380" s="81"/>
      <c r="AI3380" s="82"/>
      <c r="AJ3380" s="78"/>
    </row>
    <row r="3381" spans="34:36" x14ac:dyDescent="0.15">
      <c r="AH3381" s="81"/>
      <c r="AI3381" s="82"/>
      <c r="AJ3381" s="78"/>
    </row>
    <row r="3382" spans="34:36" x14ac:dyDescent="0.15">
      <c r="AH3382" s="81"/>
      <c r="AI3382" s="82"/>
      <c r="AJ3382" s="78"/>
    </row>
    <row r="3383" spans="34:36" x14ac:dyDescent="0.15">
      <c r="AH3383" s="81"/>
      <c r="AI3383" s="82"/>
      <c r="AJ3383" s="78"/>
    </row>
    <row r="3384" spans="34:36" x14ac:dyDescent="0.15">
      <c r="AH3384" s="81"/>
      <c r="AI3384" s="82"/>
      <c r="AJ3384" s="78"/>
    </row>
    <row r="3385" spans="34:36" x14ac:dyDescent="0.15">
      <c r="AH3385" s="81"/>
      <c r="AI3385" s="82"/>
      <c r="AJ3385" s="78"/>
    </row>
    <row r="3386" spans="34:36" x14ac:dyDescent="0.15">
      <c r="AH3386" s="81"/>
      <c r="AI3386" s="82"/>
      <c r="AJ3386" s="78"/>
    </row>
    <row r="3387" spans="34:36" x14ac:dyDescent="0.15">
      <c r="AH3387" s="81"/>
      <c r="AI3387" s="82"/>
      <c r="AJ3387" s="78"/>
    </row>
    <row r="3388" spans="34:36" x14ac:dyDescent="0.15">
      <c r="AH3388" s="81"/>
      <c r="AI3388" s="82"/>
      <c r="AJ3388" s="78"/>
    </row>
    <row r="3389" spans="34:36" x14ac:dyDescent="0.15">
      <c r="AH3389" s="81"/>
      <c r="AI3389" s="82"/>
      <c r="AJ3389" s="78"/>
    </row>
    <row r="3390" spans="34:36" x14ac:dyDescent="0.15">
      <c r="AH3390" s="81"/>
      <c r="AI3390" s="82"/>
      <c r="AJ3390" s="78"/>
    </row>
    <row r="3391" spans="34:36" x14ac:dyDescent="0.15">
      <c r="AH3391" s="81"/>
      <c r="AI3391" s="82"/>
      <c r="AJ3391" s="78"/>
    </row>
    <row r="3392" spans="34:36" x14ac:dyDescent="0.15">
      <c r="AH3392" s="81"/>
      <c r="AI3392" s="82"/>
      <c r="AJ3392" s="78"/>
    </row>
    <row r="3393" spans="34:36" x14ac:dyDescent="0.15">
      <c r="AH3393" s="81"/>
      <c r="AI3393" s="82"/>
      <c r="AJ3393" s="78"/>
    </row>
    <row r="3394" spans="34:36" x14ac:dyDescent="0.15">
      <c r="AH3394" s="81"/>
      <c r="AI3394" s="82"/>
      <c r="AJ3394" s="78"/>
    </row>
    <row r="3395" spans="34:36" x14ac:dyDescent="0.15">
      <c r="AH3395" s="81"/>
      <c r="AI3395" s="82"/>
      <c r="AJ3395" s="78"/>
    </row>
    <row r="3396" spans="34:36" x14ac:dyDescent="0.15">
      <c r="AH3396" s="81"/>
      <c r="AI3396" s="82"/>
      <c r="AJ3396" s="78"/>
    </row>
    <row r="3397" spans="34:36" x14ac:dyDescent="0.15">
      <c r="AH3397" s="81"/>
      <c r="AI3397" s="82"/>
      <c r="AJ3397" s="78"/>
    </row>
    <row r="3398" spans="34:36" x14ac:dyDescent="0.15">
      <c r="AH3398" s="81"/>
      <c r="AI3398" s="82"/>
      <c r="AJ3398" s="78"/>
    </row>
    <row r="3399" spans="34:36" x14ac:dyDescent="0.15">
      <c r="AH3399" s="81"/>
      <c r="AI3399" s="82"/>
      <c r="AJ3399" s="78"/>
    </row>
    <row r="3400" spans="34:36" x14ac:dyDescent="0.15">
      <c r="AH3400" s="81"/>
      <c r="AI3400" s="82"/>
      <c r="AJ3400" s="78"/>
    </row>
    <row r="3401" spans="34:36" x14ac:dyDescent="0.15">
      <c r="AH3401" s="81"/>
      <c r="AI3401" s="82"/>
      <c r="AJ3401" s="78"/>
    </row>
    <row r="3402" spans="34:36" x14ac:dyDescent="0.15">
      <c r="AH3402" s="81"/>
      <c r="AI3402" s="82"/>
      <c r="AJ3402" s="78"/>
    </row>
    <row r="3403" spans="34:36" x14ac:dyDescent="0.15">
      <c r="AH3403" s="81"/>
      <c r="AI3403" s="82"/>
      <c r="AJ3403" s="78"/>
    </row>
    <row r="3404" spans="34:36" x14ac:dyDescent="0.15">
      <c r="AH3404" s="81"/>
      <c r="AI3404" s="82"/>
      <c r="AJ3404" s="78"/>
    </row>
    <row r="3405" spans="34:36" x14ac:dyDescent="0.15">
      <c r="AH3405" s="81"/>
      <c r="AI3405" s="82"/>
      <c r="AJ3405" s="78"/>
    </row>
    <row r="3406" spans="34:36" x14ac:dyDescent="0.15">
      <c r="AH3406" s="81"/>
      <c r="AI3406" s="82"/>
      <c r="AJ3406" s="78"/>
    </row>
    <row r="3407" spans="34:36" x14ac:dyDescent="0.15">
      <c r="AH3407" s="81"/>
      <c r="AI3407" s="82"/>
      <c r="AJ3407" s="78"/>
    </row>
    <row r="3408" spans="34:36" x14ac:dyDescent="0.15">
      <c r="AH3408" s="81"/>
      <c r="AI3408" s="82"/>
      <c r="AJ3408" s="78"/>
    </row>
    <row r="3409" spans="34:36" x14ac:dyDescent="0.15">
      <c r="AH3409" s="81"/>
      <c r="AI3409" s="82"/>
      <c r="AJ3409" s="78"/>
    </row>
    <row r="3410" spans="34:36" x14ac:dyDescent="0.15">
      <c r="AH3410" s="81"/>
      <c r="AI3410" s="82"/>
      <c r="AJ3410" s="78"/>
    </row>
    <row r="3411" spans="34:36" x14ac:dyDescent="0.15">
      <c r="AH3411" s="81"/>
      <c r="AI3411" s="82"/>
      <c r="AJ3411" s="78"/>
    </row>
    <row r="3412" spans="34:36" x14ac:dyDescent="0.15">
      <c r="AH3412" s="81"/>
      <c r="AI3412" s="82"/>
      <c r="AJ3412" s="78"/>
    </row>
    <row r="3413" spans="34:36" x14ac:dyDescent="0.15">
      <c r="AH3413" s="81"/>
      <c r="AI3413" s="82"/>
      <c r="AJ3413" s="78"/>
    </row>
    <row r="3414" spans="34:36" x14ac:dyDescent="0.15">
      <c r="AH3414" s="81"/>
      <c r="AI3414" s="82"/>
      <c r="AJ3414" s="78"/>
    </row>
    <row r="3415" spans="34:36" x14ac:dyDescent="0.15">
      <c r="AH3415" s="81"/>
      <c r="AI3415" s="82"/>
      <c r="AJ3415" s="78"/>
    </row>
    <row r="3416" spans="34:36" x14ac:dyDescent="0.15">
      <c r="AH3416" s="81"/>
      <c r="AI3416" s="82"/>
      <c r="AJ3416" s="78"/>
    </row>
    <row r="3417" spans="34:36" x14ac:dyDescent="0.15">
      <c r="AH3417" s="81"/>
      <c r="AI3417" s="82"/>
      <c r="AJ3417" s="78"/>
    </row>
    <row r="3418" spans="34:36" x14ac:dyDescent="0.15">
      <c r="AH3418" s="81"/>
      <c r="AI3418" s="82"/>
      <c r="AJ3418" s="78"/>
    </row>
    <row r="3419" spans="34:36" x14ac:dyDescent="0.15">
      <c r="AH3419" s="81"/>
      <c r="AI3419" s="82"/>
      <c r="AJ3419" s="78"/>
    </row>
    <row r="3420" spans="34:36" x14ac:dyDescent="0.15">
      <c r="AH3420" s="81"/>
      <c r="AI3420" s="82"/>
      <c r="AJ3420" s="78"/>
    </row>
    <row r="3421" spans="34:36" x14ac:dyDescent="0.15">
      <c r="AH3421" s="81"/>
      <c r="AI3421" s="82"/>
      <c r="AJ3421" s="78"/>
    </row>
    <row r="3422" spans="34:36" x14ac:dyDescent="0.15">
      <c r="AH3422" s="81"/>
      <c r="AI3422" s="82"/>
      <c r="AJ3422" s="78"/>
    </row>
    <row r="3423" spans="34:36" x14ac:dyDescent="0.15">
      <c r="AH3423" s="81"/>
      <c r="AI3423" s="82"/>
      <c r="AJ3423" s="78"/>
    </row>
    <row r="3424" spans="34:36" x14ac:dyDescent="0.15">
      <c r="AH3424" s="81"/>
      <c r="AI3424" s="82"/>
      <c r="AJ3424" s="78"/>
    </row>
    <row r="3425" spans="34:36" x14ac:dyDescent="0.15">
      <c r="AH3425" s="81"/>
      <c r="AI3425" s="82"/>
      <c r="AJ3425" s="78"/>
    </row>
    <row r="3426" spans="34:36" x14ac:dyDescent="0.15">
      <c r="AH3426" s="81"/>
      <c r="AI3426" s="82"/>
      <c r="AJ3426" s="78"/>
    </row>
    <row r="3427" spans="34:36" x14ac:dyDescent="0.15">
      <c r="AH3427" s="81"/>
      <c r="AI3427" s="82"/>
      <c r="AJ3427" s="78"/>
    </row>
    <row r="3428" spans="34:36" x14ac:dyDescent="0.15">
      <c r="AH3428" s="81"/>
      <c r="AI3428" s="82"/>
      <c r="AJ3428" s="78"/>
    </row>
    <row r="3429" spans="34:36" x14ac:dyDescent="0.15">
      <c r="AH3429" s="81"/>
      <c r="AI3429" s="82"/>
      <c r="AJ3429" s="78"/>
    </row>
    <row r="3430" spans="34:36" x14ac:dyDescent="0.15">
      <c r="AH3430" s="81"/>
      <c r="AI3430" s="82"/>
      <c r="AJ3430" s="78"/>
    </row>
    <row r="3431" spans="34:36" x14ac:dyDescent="0.15">
      <c r="AH3431" s="81"/>
      <c r="AI3431" s="82"/>
      <c r="AJ3431" s="78"/>
    </row>
    <row r="3432" spans="34:36" x14ac:dyDescent="0.15">
      <c r="AH3432" s="81"/>
      <c r="AI3432" s="82"/>
      <c r="AJ3432" s="78"/>
    </row>
    <row r="3433" spans="34:36" x14ac:dyDescent="0.15">
      <c r="AH3433" s="81"/>
      <c r="AI3433" s="82"/>
      <c r="AJ3433" s="78"/>
    </row>
    <row r="3434" spans="34:36" x14ac:dyDescent="0.15">
      <c r="AH3434" s="81"/>
      <c r="AI3434" s="82"/>
      <c r="AJ3434" s="78"/>
    </row>
    <row r="3435" spans="34:36" x14ac:dyDescent="0.15">
      <c r="AH3435" s="81"/>
      <c r="AI3435" s="82"/>
      <c r="AJ3435" s="78"/>
    </row>
    <row r="3436" spans="34:36" x14ac:dyDescent="0.15">
      <c r="AH3436" s="81"/>
      <c r="AI3436" s="82"/>
      <c r="AJ3436" s="78"/>
    </row>
    <row r="3437" spans="34:36" x14ac:dyDescent="0.15">
      <c r="AH3437" s="81"/>
      <c r="AI3437" s="82"/>
      <c r="AJ3437" s="78"/>
    </row>
    <row r="3438" spans="34:36" x14ac:dyDescent="0.15">
      <c r="AH3438" s="81"/>
      <c r="AI3438" s="82"/>
      <c r="AJ3438" s="78"/>
    </row>
    <row r="3439" spans="34:36" x14ac:dyDescent="0.15">
      <c r="AH3439" s="81"/>
      <c r="AI3439" s="82"/>
      <c r="AJ3439" s="78"/>
    </row>
    <row r="3440" spans="34:36" x14ac:dyDescent="0.15">
      <c r="AH3440" s="81"/>
      <c r="AI3440" s="82"/>
      <c r="AJ3440" s="78"/>
    </row>
    <row r="3441" spans="34:36" x14ac:dyDescent="0.15">
      <c r="AH3441" s="81"/>
      <c r="AI3441" s="82"/>
      <c r="AJ3441" s="78"/>
    </row>
    <row r="3442" spans="34:36" x14ac:dyDescent="0.15">
      <c r="AH3442" s="81"/>
      <c r="AI3442" s="82"/>
      <c r="AJ3442" s="78"/>
    </row>
    <row r="3443" spans="34:36" x14ac:dyDescent="0.15">
      <c r="AH3443" s="81"/>
      <c r="AI3443" s="82"/>
      <c r="AJ3443" s="78"/>
    </row>
    <row r="3444" spans="34:36" x14ac:dyDescent="0.15">
      <c r="AH3444" s="81"/>
      <c r="AI3444" s="82"/>
      <c r="AJ3444" s="78"/>
    </row>
    <row r="3445" spans="34:36" x14ac:dyDescent="0.15">
      <c r="AH3445" s="81"/>
      <c r="AI3445" s="82"/>
      <c r="AJ3445" s="78"/>
    </row>
    <row r="3446" spans="34:36" x14ac:dyDescent="0.15">
      <c r="AH3446" s="81"/>
      <c r="AI3446" s="82"/>
      <c r="AJ3446" s="78"/>
    </row>
    <row r="3447" spans="34:36" x14ac:dyDescent="0.15">
      <c r="AH3447" s="81"/>
      <c r="AI3447" s="82"/>
      <c r="AJ3447" s="78"/>
    </row>
    <row r="3448" spans="34:36" x14ac:dyDescent="0.15">
      <c r="AH3448" s="81"/>
      <c r="AI3448" s="82"/>
      <c r="AJ3448" s="78"/>
    </row>
    <row r="3449" spans="34:36" x14ac:dyDescent="0.15">
      <c r="AH3449" s="81"/>
      <c r="AI3449" s="82"/>
      <c r="AJ3449" s="78"/>
    </row>
    <row r="3450" spans="34:36" x14ac:dyDescent="0.15">
      <c r="AH3450" s="81"/>
      <c r="AI3450" s="82"/>
      <c r="AJ3450" s="78"/>
    </row>
    <row r="3451" spans="34:36" x14ac:dyDescent="0.15">
      <c r="AH3451" s="81"/>
      <c r="AI3451" s="82"/>
      <c r="AJ3451" s="78"/>
    </row>
    <row r="3452" spans="34:36" x14ac:dyDescent="0.15">
      <c r="AH3452" s="81"/>
      <c r="AI3452" s="82"/>
      <c r="AJ3452" s="78"/>
    </row>
    <row r="3453" spans="34:36" x14ac:dyDescent="0.15">
      <c r="AH3453" s="81"/>
      <c r="AI3453" s="82"/>
      <c r="AJ3453" s="78"/>
    </row>
    <row r="3454" spans="34:36" x14ac:dyDescent="0.15">
      <c r="AH3454" s="81"/>
      <c r="AI3454" s="82"/>
      <c r="AJ3454" s="78"/>
    </row>
    <row r="3455" spans="34:36" x14ac:dyDescent="0.15">
      <c r="AH3455" s="81"/>
      <c r="AI3455" s="82"/>
      <c r="AJ3455" s="78"/>
    </row>
    <row r="3456" spans="34:36" x14ac:dyDescent="0.15">
      <c r="AH3456" s="81"/>
      <c r="AI3456" s="82"/>
      <c r="AJ3456" s="78"/>
    </row>
    <row r="3457" spans="34:36" x14ac:dyDescent="0.15">
      <c r="AH3457" s="81"/>
      <c r="AI3457" s="82"/>
      <c r="AJ3457" s="78"/>
    </row>
    <row r="3458" spans="34:36" x14ac:dyDescent="0.15">
      <c r="AH3458" s="81"/>
      <c r="AI3458" s="82"/>
      <c r="AJ3458" s="78"/>
    </row>
    <row r="3459" spans="34:36" x14ac:dyDescent="0.15">
      <c r="AH3459" s="81"/>
      <c r="AI3459" s="82"/>
      <c r="AJ3459" s="78"/>
    </row>
    <row r="3460" spans="34:36" x14ac:dyDescent="0.15">
      <c r="AH3460" s="81"/>
      <c r="AI3460" s="82"/>
      <c r="AJ3460" s="78"/>
    </row>
    <row r="3461" spans="34:36" x14ac:dyDescent="0.15">
      <c r="AH3461" s="81"/>
      <c r="AI3461" s="82"/>
      <c r="AJ3461" s="78"/>
    </row>
    <row r="3462" spans="34:36" x14ac:dyDescent="0.15">
      <c r="AH3462" s="81"/>
      <c r="AI3462" s="82"/>
      <c r="AJ3462" s="78"/>
    </row>
    <row r="3463" spans="34:36" x14ac:dyDescent="0.15">
      <c r="AH3463" s="81"/>
      <c r="AI3463" s="82"/>
      <c r="AJ3463" s="78"/>
    </row>
    <row r="3464" spans="34:36" x14ac:dyDescent="0.15">
      <c r="AH3464" s="81"/>
      <c r="AI3464" s="82"/>
      <c r="AJ3464" s="78"/>
    </row>
    <row r="3465" spans="34:36" x14ac:dyDescent="0.15">
      <c r="AH3465" s="81"/>
      <c r="AI3465" s="82"/>
      <c r="AJ3465" s="78"/>
    </row>
    <row r="3466" spans="34:36" x14ac:dyDescent="0.15">
      <c r="AH3466" s="81"/>
      <c r="AI3466" s="82"/>
      <c r="AJ3466" s="78"/>
    </row>
    <row r="3467" spans="34:36" x14ac:dyDescent="0.15">
      <c r="AH3467" s="81"/>
      <c r="AI3467" s="82"/>
      <c r="AJ3467" s="78"/>
    </row>
    <row r="3468" spans="34:36" x14ac:dyDescent="0.15">
      <c r="AH3468" s="81"/>
      <c r="AI3468" s="82"/>
      <c r="AJ3468" s="78"/>
    </row>
    <row r="3469" spans="34:36" x14ac:dyDescent="0.15">
      <c r="AH3469" s="81"/>
      <c r="AI3469" s="82"/>
      <c r="AJ3469" s="78"/>
    </row>
    <row r="3470" spans="34:36" x14ac:dyDescent="0.15">
      <c r="AH3470" s="81"/>
      <c r="AI3470" s="82"/>
      <c r="AJ3470" s="78"/>
    </row>
    <row r="3471" spans="34:36" x14ac:dyDescent="0.15">
      <c r="AH3471" s="81"/>
      <c r="AI3471" s="82"/>
      <c r="AJ3471" s="78"/>
    </row>
    <row r="3472" spans="34:36" x14ac:dyDescent="0.15">
      <c r="AH3472" s="81"/>
      <c r="AI3472" s="82"/>
      <c r="AJ3472" s="78"/>
    </row>
    <row r="3473" spans="34:36" x14ac:dyDescent="0.15">
      <c r="AH3473" s="81"/>
      <c r="AI3473" s="82"/>
      <c r="AJ3473" s="78"/>
    </row>
    <row r="3474" spans="34:36" x14ac:dyDescent="0.15">
      <c r="AH3474" s="81"/>
      <c r="AI3474" s="82"/>
      <c r="AJ3474" s="78"/>
    </row>
    <row r="3475" spans="34:36" x14ac:dyDescent="0.15">
      <c r="AH3475" s="81"/>
      <c r="AI3475" s="82"/>
      <c r="AJ3475" s="78"/>
    </row>
    <row r="3476" spans="34:36" x14ac:dyDescent="0.15">
      <c r="AH3476" s="81"/>
      <c r="AI3476" s="82"/>
      <c r="AJ3476" s="78"/>
    </row>
    <row r="3477" spans="34:36" x14ac:dyDescent="0.15">
      <c r="AH3477" s="81"/>
      <c r="AI3477" s="82"/>
      <c r="AJ3477" s="78"/>
    </row>
    <row r="3478" spans="34:36" x14ac:dyDescent="0.15">
      <c r="AH3478" s="81"/>
      <c r="AI3478" s="82"/>
      <c r="AJ3478" s="78"/>
    </row>
    <row r="3479" spans="34:36" x14ac:dyDescent="0.15">
      <c r="AH3479" s="81"/>
      <c r="AI3479" s="82"/>
      <c r="AJ3479" s="78"/>
    </row>
    <row r="3480" spans="34:36" x14ac:dyDescent="0.15">
      <c r="AH3480" s="81"/>
      <c r="AI3480" s="82"/>
      <c r="AJ3480" s="78"/>
    </row>
    <row r="3481" spans="34:36" x14ac:dyDescent="0.15">
      <c r="AH3481" s="81"/>
      <c r="AI3481" s="82"/>
      <c r="AJ3481" s="78"/>
    </row>
    <row r="3482" spans="34:36" x14ac:dyDescent="0.15">
      <c r="AH3482" s="81"/>
      <c r="AI3482" s="82"/>
      <c r="AJ3482" s="78"/>
    </row>
    <row r="3483" spans="34:36" x14ac:dyDescent="0.15">
      <c r="AH3483" s="81"/>
      <c r="AI3483" s="82"/>
      <c r="AJ3483" s="78"/>
    </row>
    <row r="3484" spans="34:36" x14ac:dyDescent="0.15">
      <c r="AH3484" s="81"/>
      <c r="AI3484" s="82"/>
      <c r="AJ3484" s="78"/>
    </row>
    <row r="3485" spans="34:36" x14ac:dyDescent="0.15">
      <c r="AH3485" s="81"/>
      <c r="AI3485" s="82"/>
      <c r="AJ3485" s="78"/>
    </row>
    <row r="3486" spans="34:36" x14ac:dyDescent="0.15">
      <c r="AH3486" s="81"/>
      <c r="AI3486" s="82"/>
      <c r="AJ3486" s="78"/>
    </row>
    <row r="3487" spans="34:36" x14ac:dyDescent="0.15">
      <c r="AH3487" s="81"/>
      <c r="AI3487" s="82"/>
      <c r="AJ3487" s="78"/>
    </row>
    <row r="3488" spans="34:36" x14ac:dyDescent="0.15">
      <c r="AH3488" s="81"/>
      <c r="AI3488" s="82"/>
      <c r="AJ3488" s="78"/>
    </row>
    <row r="3489" spans="34:36" x14ac:dyDescent="0.15">
      <c r="AH3489" s="81"/>
      <c r="AI3489" s="82"/>
      <c r="AJ3489" s="78"/>
    </row>
    <row r="3490" spans="34:36" x14ac:dyDescent="0.15">
      <c r="AH3490" s="81"/>
      <c r="AI3490" s="82"/>
      <c r="AJ3490" s="78"/>
    </row>
    <row r="3491" spans="34:36" x14ac:dyDescent="0.15">
      <c r="AH3491" s="81"/>
      <c r="AI3491" s="82"/>
      <c r="AJ3491" s="78"/>
    </row>
    <row r="3492" spans="34:36" x14ac:dyDescent="0.15">
      <c r="AH3492" s="81"/>
      <c r="AI3492" s="82"/>
      <c r="AJ3492" s="78"/>
    </row>
    <row r="3493" spans="34:36" x14ac:dyDescent="0.15">
      <c r="AH3493" s="81"/>
      <c r="AI3493" s="82"/>
      <c r="AJ3493" s="78"/>
    </row>
    <row r="3494" spans="34:36" x14ac:dyDescent="0.15">
      <c r="AH3494" s="81"/>
      <c r="AI3494" s="82"/>
      <c r="AJ3494" s="78"/>
    </row>
    <row r="3495" spans="34:36" x14ac:dyDescent="0.15">
      <c r="AH3495" s="81"/>
      <c r="AI3495" s="82"/>
      <c r="AJ3495" s="78"/>
    </row>
    <row r="3496" spans="34:36" x14ac:dyDescent="0.15">
      <c r="AH3496" s="81"/>
      <c r="AI3496" s="82"/>
      <c r="AJ3496" s="78"/>
    </row>
    <row r="3497" spans="34:36" x14ac:dyDescent="0.15">
      <c r="AH3497" s="81"/>
      <c r="AI3497" s="82"/>
      <c r="AJ3497" s="78"/>
    </row>
    <row r="3498" spans="34:36" x14ac:dyDescent="0.15">
      <c r="AH3498" s="81"/>
      <c r="AI3498" s="82"/>
      <c r="AJ3498" s="78"/>
    </row>
    <row r="3499" spans="34:36" x14ac:dyDescent="0.15">
      <c r="AH3499" s="81"/>
      <c r="AI3499" s="82"/>
      <c r="AJ3499" s="78"/>
    </row>
    <row r="3500" spans="34:36" x14ac:dyDescent="0.15">
      <c r="AH3500" s="81"/>
      <c r="AI3500" s="82"/>
      <c r="AJ3500" s="78"/>
    </row>
    <row r="3501" spans="34:36" x14ac:dyDescent="0.15">
      <c r="AH3501" s="81"/>
      <c r="AI3501" s="82"/>
      <c r="AJ3501" s="78"/>
    </row>
    <row r="3502" spans="34:36" x14ac:dyDescent="0.15">
      <c r="AH3502" s="81"/>
      <c r="AI3502" s="82"/>
      <c r="AJ3502" s="78"/>
    </row>
    <row r="3503" spans="34:36" x14ac:dyDescent="0.15">
      <c r="AH3503" s="81"/>
      <c r="AI3503" s="82"/>
      <c r="AJ3503" s="78"/>
    </row>
    <row r="3504" spans="34:36" x14ac:dyDescent="0.15">
      <c r="AH3504" s="81"/>
      <c r="AI3504" s="82"/>
      <c r="AJ3504" s="78"/>
    </row>
    <row r="3505" spans="34:36" x14ac:dyDescent="0.15">
      <c r="AH3505" s="81"/>
      <c r="AI3505" s="82"/>
      <c r="AJ3505" s="78"/>
    </row>
    <row r="3506" spans="34:36" x14ac:dyDescent="0.15">
      <c r="AH3506" s="81"/>
      <c r="AI3506" s="82"/>
      <c r="AJ3506" s="78"/>
    </row>
    <row r="3507" spans="34:36" x14ac:dyDescent="0.15">
      <c r="AH3507" s="81"/>
      <c r="AI3507" s="82"/>
      <c r="AJ3507" s="78"/>
    </row>
    <row r="3508" spans="34:36" x14ac:dyDescent="0.15">
      <c r="AH3508" s="81"/>
      <c r="AI3508" s="82"/>
      <c r="AJ3508" s="78"/>
    </row>
    <row r="3509" spans="34:36" x14ac:dyDescent="0.15">
      <c r="AH3509" s="81"/>
      <c r="AI3509" s="82"/>
      <c r="AJ3509" s="78"/>
    </row>
    <row r="3510" spans="34:36" x14ac:dyDescent="0.15">
      <c r="AH3510" s="81"/>
      <c r="AI3510" s="82"/>
      <c r="AJ3510" s="78"/>
    </row>
    <row r="3511" spans="34:36" x14ac:dyDescent="0.15">
      <c r="AH3511" s="81"/>
      <c r="AI3511" s="82"/>
      <c r="AJ3511" s="78"/>
    </row>
    <row r="3512" spans="34:36" x14ac:dyDescent="0.15">
      <c r="AH3512" s="81"/>
      <c r="AI3512" s="82"/>
      <c r="AJ3512" s="78"/>
    </row>
    <row r="3513" spans="34:36" x14ac:dyDescent="0.15">
      <c r="AH3513" s="81"/>
      <c r="AI3513" s="82"/>
      <c r="AJ3513" s="78"/>
    </row>
    <row r="3514" spans="34:36" x14ac:dyDescent="0.15">
      <c r="AH3514" s="81"/>
      <c r="AI3514" s="82"/>
      <c r="AJ3514" s="78"/>
    </row>
    <row r="3515" spans="34:36" x14ac:dyDescent="0.15">
      <c r="AH3515" s="81"/>
      <c r="AI3515" s="82"/>
      <c r="AJ3515" s="78"/>
    </row>
    <row r="3516" spans="34:36" x14ac:dyDescent="0.15">
      <c r="AH3516" s="81"/>
      <c r="AI3516" s="82"/>
      <c r="AJ3516" s="78"/>
    </row>
    <row r="3517" spans="34:36" x14ac:dyDescent="0.15">
      <c r="AH3517" s="81"/>
      <c r="AI3517" s="82"/>
      <c r="AJ3517" s="78"/>
    </row>
    <row r="3518" spans="34:36" x14ac:dyDescent="0.15">
      <c r="AH3518" s="81"/>
      <c r="AI3518" s="82"/>
      <c r="AJ3518" s="78"/>
    </row>
    <row r="3519" spans="34:36" x14ac:dyDescent="0.15">
      <c r="AH3519" s="81"/>
      <c r="AI3519" s="82"/>
      <c r="AJ3519" s="78"/>
    </row>
    <row r="3520" spans="34:36" x14ac:dyDescent="0.15">
      <c r="AH3520" s="81"/>
      <c r="AI3520" s="82"/>
      <c r="AJ3520" s="78"/>
    </row>
    <row r="3521" spans="34:36" x14ac:dyDescent="0.15">
      <c r="AH3521" s="81"/>
      <c r="AI3521" s="82"/>
      <c r="AJ3521" s="78"/>
    </row>
    <row r="3522" spans="34:36" x14ac:dyDescent="0.15">
      <c r="AH3522" s="81"/>
      <c r="AI3522" s="82"/>
      <c r="AJ3522" s="78"/>
    </row>
    <row r="3523" spans="34:36" x14ac:dyDescent="0.15">
      <c r="AH3523" s="81"/>
      <c r="AI3523" s="82"/>
      <c r="AJ3523" s="78"/>
    </row>
    <row r="3524" spans="34:36" x14ac:dyDescent="0.15">
      <c r="AH3524" s="81"/>
      <c r="AI3524" s="82"/>
      <c r="AJ3524" s="78"/>
    </row>
    <row r="3525" spans="34:36" x14ac:dyDescent="0.15">
      <c r="AH3525" s="81"/>
      <c r="AI3525" s="82"/>
      <c r="AJ3525" s="78"/>
    </row>
    <row r="3526" spans="34:36" x14ac:dyDescent="0.15">
      <c r="AH3526" s="81"/>
      <c r="AI3526" s="82"/>
      <c r="AJ3526" s="78"/>
    </row>
    <row r="3527" spans="34:36" x14ac:dyDescent="0.15">
      <c r="AH3527" s="81"/>
      <c r="AI3527" s="82"/>
      <c r="AJ3527" s="78"/>
    </row>
    <row r="3528" spans="34:36" x14ac:dyDescent="0.15">
      <c r="AH3528" s="81"/>
      <c r="AI3528" s="82"/>
      <c r="AJ3528" s="78"/>
    </row>
    <row r="3529" spans="34:36" x14ac:dyDescent="0.15">
      <c r="AH3529" s="81"/>
      <c r="AI3529" s="82"/>
      <c r="AJ3529" s="78"/>
    </row>
    <row r="3530" spans="34:36" x14ac:dyDescent="0.15">
      <c r="AH3530" s="81"/>
      <c r="AI3530" s="82"/>
      <c r="AJ3530" s="78"/>
    </row>
    <row r="3531" spans="34:36" x14ac:dyDescent="0.15">
      <c r="AH3531" s="81"/>
      <c r="AI3531" s="82"/>
      <c r="AJ3531" s="78"/>
    </row>
    <row r="3532" spans="34:36" x14ac:dyDescent="0.15">
      <c r="AH3532" s="81"/>
      <c r="AI3532" s="82"/>
      <c r="AJ3532" s="78"/>
    </row>
    <row r="3533" spans="34:36" x14ac:dyDescent="0.15">
      <c r="AH3533" s="81"/>
      <c r="AI3533" s="82"/>
      <c r="AJ3533" s="78"/>
    </row>
    <row r="3534" spans="34:36" x14ac:dyDescent="0.15">
      <c r="AH3534" s="81"/>
      <c r="AI3534" s="82"/>
      <c r="AJ3534" s="78"/>
    </row>
    <row r="3535" spans="34:36" x14ac:dyDescent="0.15">
      <c r="AH3535" s="81"/>
      <c r="AI3535" s="82"/>
      <c r="AJ3535" s="78"/>
    </row>
    <row r="3536" spans="34:36" x14ac:dyDescent="0.15">
      <c r="AH3536" s="81"/>
      <c r="AI3536" s="82"/>
      <c r="AJ3536" s="78"/>
    </row>
    <row r="3537" spans="34:36" x14ac:dyDescent="0.15">
      <c r="AH3537" s="81"/>
      <c r="AI3537" s="82"/>
      <c r="AJ3537" s="78"/>
    </row>
    <row r="3538" spans="34:36" x14ac:dyDescent="0.15">
      <c r="AH3538" s="81"/>
      <c r="AI3538" s="82"/>
      <c r="AJ3538" s="78"/>
    </row>
    <row r="3539" spans="34:36" x14ac:dyDescent="0.15">
      <c r="AH3539" s="81"/>
      <c r="AI3539" s="82"/>
      <c r="AJ3539" s="78"/>
    </row>
    <row r="3540" spans="34:36" x14ac:dyDescent="0.15">
      <c r="AH3540" s="81"/>
      <c r="AI3540" s="82"/>
      <c r="AJ3540" s="78"/>
    </row>
    <row r="3541" spans="34:36" x14ac:dyDescent="0.15">
      <c r="AH3541" s="81"/>
      <c r="AI3541" s="82"/>
      <c r="AJ3541" s="78"/>
    </row>
    <row r="3542" spans="34:36" x14ac:dyDescent="0.15">
      <c r="AH3542" s="81"/>
      <c r="AI3542" s="82"/>
      <c r="AJ3542" s="78"/>
    </row>
    <row r="3543" spans="34:36" x14ac:dyDescent="0.15">
      <c r="AH3543" s="81"/>
      <c r="AI3543" s="82"/>
      <c r="AJ3543" s="78"/>
    </row>
    <row r="3544" spans="34:36" x14ac:dyDescent="0.15">
      <c r="AH3544" s="81"/>
      <c r="AI3544" s="82"/>
      <c r="AJ3544" s="78"/>
    </row>
    <row r="3545" spans="34:36" x14ac:dyDescent="0.15">
      <c r="AH3545" s="81"/>
      <c r="AI3545" s="82"/>
      <c r="AJ3545" s="78"/>
    </row>
    <row r="3546" spans="34:36" x14ac:dyDescent="0.15">
      <c r="AH3546" s="81"/>
      <c r="AI3546" s="82"/>
      <c r="AJ3546" s="78"/>
    </row>
    <row r="3547" spans="34:36" x14ac:dyDescent="0.15">
      <c r="AH3547" s="81"/>
      <c r="AI3547" s="82"/>
      <c r="AJ3547" s="78"/>
    </row>
    <row r="3548" spans="34:36" x14ac:dyDescent="0.15">
      <c r="AH3548" s="81"/>
      <c r="AI3548" s="82"/>
      <c r="AJ3548" s="78"/>
    </row>
    <row r="3549" spans="34:36" x14ac:dyDescent="0.15">
      <c r="AH3549" s="81"/>
      <c r="AI3549" s="82"/>
      <c r="AJ3549" s="78"/>
    </row>
    <row r="3550" spans="34:36" x14ac:dyDescent="0.15">
      <c r="AH3550" s="81"/>
      <c r="AI3550" s="82"/>
      <c r="AJ3550" s="78"/>
    </row>
    <row r="3551" spans="34:36" x14ac:dyDescent="0.15">
      <c r="AH3551" s="81"/>
      <c r="AI3551" s="82"/>
      <c r="AJ3551" s="78"/>
    </row>
    <row r="3552" spans="34:36" x14ac:dyDescent="0.15">
      <c r="AH3552" s="81"/>
      <c r="AI3552" s="82"/>
      <c r="AJ3552" s="78"/>
    </row>
    <row r="3553" spans="34:36" x14ac:dyDescent="0.15">
      <c r="AH3553" s="81"/>
      <c r="AI3553" s="82"/>
      <c r="AJ3553" s="78"/>
    </row>
    <row r="3554" spans="34:36" x14ac:dyDescent="0.15">
      <c r="AH3554" s="81"/>
      <c r="AI3554" s="82"/>
      <c r="AJ3554" s="78"/>
    </row>
    <row r="3555" spans="34:36" x14ac:dyDescent="0.15">
      <c r="AH3555" s="81"/>
      <c r="AI3555" s="82"/>
      <c r="AJ3555" s="78"/>
    </row>
    <row r="3556" spans="34:36" x14ac:dyDescent="0.15">
      <c r="AH3556" s="81"/>
      <c r="AI3556" s="82"/>
      <c r="AJ3556" s="78"/>
    </row>
    <row r="3557" spans="34:36" x14ac:dyDescent="0.15">
      <c r="AH3557" s="81"/>
      <c r="AI3557" s="82"/>
      <c r="AJ3557" s="78"/>
    </row>
    <row r="3558" spans="34:36" x14ac:dyDescent="0.15">
      <c r="AH3558" s="81"/>
      <c r="AI3558" s="82"/>
      <c r="AJ3558" s="78"/>
    </row>
    <row r="3559" spans="34:36" x14ac:dyDescent="0.15">
      <c r="AH3559" s="81"/>
      <c r="AI3559" s="82"/>
      <c r="AJ3559" s="78"/>
    </row>
    <row r="3560" spans="34:36" x14ac:dyDescent="0.15">
      <c r="AH3560" s="81"/>
      <c r="AI3560" s="82"/>
      <c r="AJ3560" s="78"/>
    </row>
    <row r="3561" spans="34:36" x14ac:dyDescent="0.15">
      <c r="AH3561" s="81"/>
      <c r="AI3561" s="82"/>
      <c r="AJ3561" s="78"/>
    </row>
    <row r="3562" spans="34:36" x14ac:dyDescent="0.15">
      <c r="AH3562" s="81"/>
      <c r="AI3562" s="82"/>
      <c r="AJ3562" s="78"/>
    </row>
    <row r="3563" spans="34:36" x14ac:dyDescent="0.15">
      <c r="AH3563" s="81"/>
      <c r="AI3563" s="82"/>
      <c r="AJ3563" s="78"/>
    </row>
    <row r="3564" spans="34:36" x14ac:dyDescent="0.15">
      <c r="AH3564" s="81"/>
      <c r="AI3564" s="82"/>
      <c r="AJ3564" s="78"/>
    </row>
    <row r="3565" spans="34:36" x14ac:dyDescent="0.15">
      <c r="AH3565" s="81"/>
      <c r="AI3565" s="82"/>
      <c r="AJ3565" s="78"/>
    </row>
    <row r="3566" spans="34:36" x14ac:dyDescent="0.15">
      <c r="AH3566" s="81"/>
      <c r="AI3566" s="82"/>
      <c r="AJ3566" s="78"/>
    </row>
    <row r="3567" spans="34:36" x14ac:dyDescent="0.15">
      <c r="AH3567" s="81"/>
      <c r="AI3567" s="82"/>
      <c r="AJ3567" s="78"/>
    </row>
    <row r="3568" spans="34:36" x14ac:dyDescent="0.15">
      <c r="AH3568" s="81"/>
      <c r="AI3568" s="82"/>
      <c r="AJ3568" s="78"/>
    </row>
    <row r="3569" spans="34:36" x14ac:dyDescent="0.15">
      <c r="AH3569" s="81"/>
      <c r="AI3569" s="82"/>
      <c r="AJ3569" s="78"/>
    </row>
    <row r="3570" spans="34:36" x14ac:dyDescent="0.15">
      <c r="AH3570" s="81"/>
      <c r="AI3570" s="82"/>
      <c r="AJ3570" s="78"/>
    </row>
    <row r="3571" spans="34:36" x14ac:dyDescent="0.15">
      <c r="AH3571" s="81"/>
      <c r="AI3571" s="82"/>
      <c r="AJ3571" s="78"/>
    </row>
    <row r="3572" spans="34:36" x14ac:dyDescent="0.15">
      <c r="AH3572" s="81"/>
      <c r="AI3572" s="82"/>
      <c r="AJ3572" s="78"/>
    </row>
    <row r="3573" spans="34:36" x14ac:dyDescent="0.15">
      <c r="AH3573" s="81"/>
      <c r="AI3573" s="82"/>
      <c r="AJ3573" s="78"/>
    </row>
    <row r="3574" spans="34:36" x14ac:dyDescent="0.15">
      <c r="AH3574" s="81"/>
      <c r="AI3574" s="82"/>
      <c r="AJ3574" s="78"/>
    </row>
    <row r="3575" spans="34:36" x14ac:dyDescent="0.15">
      <c r="AH3575" s="81"/>
      <c r="AI3575" s="82"/>
      <c r="AJ3575" s="78"/>
    </row>
    <row r="3576" spans="34:36" x14ac:dyDescent="0.15">
      <c r="AH3576" s="81"/>
      <c r="AI3576" s="82"/>
      <c r="AJ3576" s="78"/>
    </row>
    <row r="3577" spans="34:36" x14ac:dyDescent="0.15">
      <c r="AH3577" s="81"/>
      <c r="AI3577" s="82"/>
      <c r="AJ3577" s="78"/>
    </row>
    <row r="3578" spans="34:36" x14ac:dyDescent="0.15">
      <c r="AH3578" s="81"/>
      <c r="AI3578" s="82"/>
      <c r="AJ3578" s="78"/>
    </row>
    <row r="3579" spans="34:36" x14ac:dyDescent="0.15">
      <c r="AH3579" s="81"/>
      <c r="AI3579" s="82"/>
      <c r="AJ3579" s="78"/>
    </row>
    <row r="3580" spans="34:36" x14ac:dyDescent="0.15">
      <c r="AH3580" s="81"/>
      <c r="AI3580" s="82"/>
      <c r="AJ3580" s="78"/>
    </row>
    <row r="3581" spans="34:36" x14ac:dyDescent="0.15">
      <c r="AH3581" s="81"/>
      <c r="AI3581" s="82"/>
      <c r="AJ3581" s="78"/>
    </row>
    <row r="3582" spans="34:36" x14ac:dyDescent="0.15">
      <c r="AH3582" s="81"/>
      <c r="AI3582" s="82"/>
      <c r="AJ3582" s="78"/>
    </row>
    <row r="3583" spans="34:36" x14ac:dyDescent="0.15">
      <c r="AH3583" s="81"/>
      <c r="AI3583" s="82"/>
      <c r="AJ3583" s="78"/>
    </row>
    <row r="3584" spans="34:36" x14ac:dyDescent="0.15">
      <c r="AH3584" s="81"/>
      <c r="AI3584" s="82"/>
      <c r="AJ3584" s="78"/>
    </row>
    <row r="3585" spans="34:36" x14ac:dyDescent="0.15">
      <c r="AH3585" s="81"/>
      <c r="AI3585" s="82"/>
      <c r="AJ3585" s="78"/>
    </row>
    <row r="3586" spans="34:36" x14ac:dyDescent="0.15">
      <c r="AH3586" s="81"/>
      <c r="AI3586" s="82"/>
      <c r="AJ3586" s="78"/>
    </row>
    <row r="3587" spans="34:36" x14ac:dyDescent="0.15">
      <c r="AH3587" s="81"/>
      <c r="AI3587" s="82"/>
      <c r="AJ3587" s="78"/>
    </row>
    <row r="3588" spans="34:36" x14ac:dyDescent="0.15">
      <c r="AH3588" s="81"/>
      <c r="AI3588" s="82"/>
      <c r="AJ3588" s="78"/>
    </row>
    <row r="3589" spans="34:36" x14ac:dyDescent="0.15">
      <c r="AH3589" s="81"/>
      <c r="AI3589" s="82"/>
      <c r="AJ3589" s="78"/>
    </row>
    <row r="3590" spans="34:36" x14ac:dyDescent="0.15">
      <c r="AH3590" s="81"/>
      <c r="AI3590" s="82"/>
      <c r="AJ3590" s="78"/>
    </row>
    <row r="3591" spans="34:36" x14ac:dyDescent="0.15">
      <c r="AH3591" s="81"/>
      <c r="AI3591" s="82"/>
      <c r="AJ3591" s="78"/>
    </row>
    <row r="3592" spans="34:36" x14ac:dyDescent="0.15">
      <c r="AH3592" s="81"/>
      <c r="AI3592" s="82"/>
      <c r="AJ3592" s="78"/>
    </row>
    <row r="3593" spans="34:36" x14ac:dyDescent="0.15">
      <c r="AH3593" s="81"/>
      <c r="AI3593" s="82"/>
      <c r="AJ3593" s="78"/>
    </row>
    <row r="3594" spans="34:36" x14ac:dyDescent="0.15">
      <c r="AH3594" s="81"/>
      <c r="AI3594" s="82"/>
      <c r="AJ3594" s="78"/>
    </row>
    <row r="3595" spans="34:36" x14ac:dyDescent="0.15">
      <c r="AH3595" s="81"/>
      <c r="AI3595" s="82"/>
      <c r="AJ3595" s="78"/>
    </row>
    <row r="3596" spans="34:36" x14ac:dyDescent="0.15">
      <c r="AH3596" s="81"/>
      <c r="AI3596" s="82"/>
      <c r="AJ3596" s="78"/>
    </row>
    <row r="3597" spans="34:36" x14ac:dyDescent="0.15">
      <c r="AH3597" s="81"/>
      <c r="AI3597" s="82"/>
      <c r="AJ3597" s="78"/>
    </row>
    <row r="3598" spans="34:36" x14ac:dyDescent="0.15">
      <c r="AH3598" s="81"/>
      <c r="AI3598" s="82"/>
      <c r="AJ3598" s="78"/>
    </row>
    <row r="3599" spans="34:36" x14ac:dyDescent="0.15">
      <c r="AH3599" s="81"/>
      <c r="AI3599" s="82"/>
      <c r="AJ3599" s="78"/>
    </row>
    <row r="3600" spans="34:36" x14ac:dyDescent="0.15">
      <c r="AH3600" s="81"/>
      <c r="AI3600" s="82"/>
      <c r="AJ3600" s="78"/>
    </row>
    <row r="3601" spans="34:36" x14ac:dyDescent="0.15">
      <c r="AH3601" s="81"/>
      <c r="AI3601" s="82"/>
      <c r="AJ3601" s="78"/>
    </row>
    <row r="3602" spans="34:36" x14ac:dyDescent="0.15">
      <c r="AH3602" s="81"/>
      <c r="AI3602" s="82"/>
      <c r="AJ3602" s="78"/>
    </row>
    <row r="3603" spans="34:36" x14ac:dyDescent="0.15">
      <c r="AH3603" s="81"/>
      <c r="AI3603" s="82"/>
      <c r="AJ3603" s="78"/>
    </row>
    <row r="3604" spans="34:36" x14ac:dyDescent="0.15">
      <c r="AH3604" s="81"/>
      <c r="AI3604" s="82"/>
      <c r="AJ3604" s="78"/>
    </row>
    <row r="3605" spans="34:36" x14ac:dyDescent="0.15">
      <c r="AH3605" s="81"/>
      <c r="AI3605" s="82"/>
      <c r="AJ3605" s="78"/>
    </row>
    <row r="3606" spans="34:36" x14ac:dyDescent="0.15">
      <c r="AH3606" s="81"/>
      <c r="AI3606" s="82"/>
      <c r="AJ3606" s="78"/>
    </row>
    <row r="3607" spans="34:36" x14ac:dyDescent="0.15">
      <c r="AH3607" s="81"/>
      <c r="AI3607" s="82"/>
      <c r="AJ3607" s="78"/>
    </row>
    <row r="3608" spans="34:36" x14ac:dyDescent="0.15">
      <c r="AH3608" s="81"/>
      <c r="AI3608" s="82"/>
      <c r="AJ3608" s="78"/>
    </row>
    <row r="3609" spans="34:36" x14ac:dyDescent="0.15">
      <c r="AH3609" s="81"/>
      <c r="AI3609" s="82"/>
      <c r="AJ3609" s="78"/>
    </row>
    <row r="3610" spans="34:36" x14ac:dyDescent="0.15">
      <c r="AH3610" s="81"/>
      <c r="AI3610" s="82"/>
      <c r="AJ3610" s="78"/>
    </row>
    <row r="3611" spans="34:36" x14ac:dyDescent="0.15">
      <c r="AH3611" s="81"/>
      <c r="AI3611" s="82"/>
      <c r="AJ3611" s="78"/>
    </row>
    <row r="3612" spans="34:36" x14ac:dyDescent="0.15">
      <c r="AH3612" s="81"/>
      <c r="AI3612" s="82"/>
      <c r="AJ3612" s="78"/>
    </row>
    <row r="3613" spans="34:36" x14ac:dyDescent="0.15">
      <c r="AH3613" s="81"/>
      <c r="AI3613" s="82"/>
      <c r="AJ3613" s="78"/>
    </row>
    <row r="3614" spans="34:36" x14ac:dyDescent="0.15">
      <c r="AH3614" s="81"/>
      <c r="AI3614" s="82"/>
      <c r="AJ3614" s="78"/>
    </row>
    <row r="3615" spans="34:36" x14ac:dyDescent="0.15">
      <c r="AH3615" s="81"/>
      <c r="AI3615" s="82"/>
      <c r="AJ3615" s="78"/>
    </row>
    <row r="3616" spans="34:36" x14ac:dyDescent="0.15">
      <c r="AH3616" s="81"/>
      <c r="AI3616" s="82"/>
      <c r="AJ3616" s="78"/>
    </row>
    <row r="3617" spans="34:36" x14ac:dyDescent="0.15">
      <c r="AH3617" s="81"/>
      <c r="AI3617" s="82"/>
      <c r="AJ3617" s="78"/>
    </row>
    <row r="3618" spans="34:36" x14ac:dyDescent="0.15">
      <c r="AH3618" s="81"/>
      <c r="AI3618" s="82"/>
      <c r="AJ3618" s="78"/>
    </row>
    <row r="3619" spans="34:36" x14ac:dyDescent="0.15">
      <c r="AH3619" s="81"/>
      <c r="AI3619" s="82"/>
      <c r="AJ3619" s="78"/>
    </row>
    <row r="3620" spans="34:36" x14ac:dyDescent="0.15">
      <c r="AH3620" s="81"/>
      <c r="AI3620" s="82"/>
      <c r="AJ3620" s="78"/>
    </row>
    <row r="3621" spans="34:36" x14ac:dyDescent="0.15">
      <c r="AH3621" s="81"/>
      <c r="AI3621" s="82"/>
      <c r="AJ3621" s="78"/>
    </row>
    <row r="3622" spans="34:36" x14ac:dyDescent="0.15">
      <c r="AH3622" s="81"/>
      <c r="AI3622" s="82"/>
      <c r="AJ3622" s="78"/>
    </row>
    <row r="3623" spans="34:36" x14ac:dyDescent="0.15">
      <c r="AH3623" s="81"/>
      <c r="AI3623" s="82"/>
      <c r="AJ3623" s="78"/>
    </row>
    <row r="3624" spans="34:36" x14ac:dyDescent="0.15">
      <c r="AH3624" s="81"/>
      <c r="AI3624" s="82"/>
      <c r="AJ3624" s="78"/>
    </row>
    <row r="3625" spans="34:36" x14ac:dyDescent="0.15">
      <c r="AH3625" s="81"/>
      <c r="AI3625" s="82"/>
      <c r="AJ3625" s="78"/>
    </row>
    <row r="3626" spans="34:36" x14ac:dyDescent="0.15">
      <c r="AH3626" s="81"/>
      <c r="AI3626" s="82"/>
      <c r="AJ3626" s="78"/>
    </row>
    <row r="3627" spans="34:36" x14ac:dyDescent="0.15">
      <c r="AH3627" s="81"/>
      <c r="AI3627" s="82"/>
      <c r="AJ3627" s="78"/>
    </row>
    <row r="3628" spans="34:36" x14ac:dyDescent="0.15">
      <c r="AH3628" s="81"/>
      <c r="AI3628" s="82"/>
      <c r="AJ3628" s="78"/>
    </row>
    <row r="3629" spans="34:36" x14ac:dyDescent="0.15">
      <c r="AH3629" s="81"/>
      <c r="AI3629" s="82"/>
      <c r="AJ3629" s="78"/>
    </row>
    <row r="3630" spans="34:36" x14ac:dyDescent="0.15">
      <c r="AH3630" s="81"/>
      <c r="AI3630" s="82"/>
      <c r="AJ3630" s="78"/>
    </row>
    <row r="3631" spans="34:36" x14ac:dyDescent="0.15">
      <c r="AH3631" s="81"/>
      <c r="AI3631" s="82"/>
      <c r="AJ3631" s="78"/>
    </row>
    <row r="3632" spans="34:36" x14ac:dyDescent="0.15">
      <c r="AH3632" s="81"/>
      <c r="AI3632" s="82"/>
      <c r="AJ3632" s="78"/>
    </row>
    <row r="3633" spans="34:36" x14ac:dyDescent="0.15">
      <c r="AH3633" s="81"/>
      <c r="AI3633" s="82"/>
      <c r="AJ3633" s="78"/>
    </row>
    <row r="3634" spans="34:36" x14ac:dyDescent="0.15">
      <c r="AH3634" s="81"/>
      <c r="AI3634" s="82"/>
      <c r="AJ3634" s="78"/>
    </row>
    <row r="3635" spans="34:36" x14ac:dyDescent="0.15">
      <c r="AH3635" s="81"/>
      <c r="AI3635" s="82"/>
      <c r="AJ3635" s="78"/>
    </row>
    <row r="3636" spans="34:36" x14ac:dyDescent="0.15">
      <c r="AH3636" s="81"/>
      <c r="AI3636" s="82"/>
      <c r="AJ3636" s="78"/>
    </row>
    <row r="3637" spans="34:36" x14ac:dyDescent="0.15">
      <c r="AH3637" s="81"/>
      <c r="AI3637" s="82"/>
      <c r="AJ3637" s="78"/>
    </row>
    <row r="3638" spans="34:36" x14ac:dyDescent="0.15">
      <c r="AH3638" s="81"/>
      <c r="AI3638" s="82"/>
      <c r="AJ3638" s="78"/>
    </row>
    <row r="3639" spans="34:36" x14ac:dyDescent="0.15">
      <c r="AH3639" s="81"/>
      <c r="AI3639" s="82"/>
      <c r="AJ3639" s="78"/>
    </row>
    <row r="3640" spans="34:36" x14ac:dyDescent="0.15">
      <c r="AH3640" s="81"/>
      <c r="AI3640" s="82"/>
      <c r="AJ3640" s="78"/>
    </row>
    <row r="3641" spans="34:36" x14ac:dyDescent="0.15">
      <c r="AH3641" s="81"/>
      <c r="AI3641" s="82"/>
      <c r="AJ3641" s="78"/>
    </row>
    <row r="3642" spans="34:36" x14ac:dyDescent="0.15">
      <c r="AH3642" s="81"/>
      <c r="AI3642" s="82"/>
      <c r="AJ3642" s="78"/>
    </row>
    <row r="3643" spans="34:36" x14ac:dyDescent="0.15">
      <c r="AH3643" s="81"/>
      <c r="AI3643" s="82"/>
      <c r="AJ3643" s="78"/>
    </row>
    <row r="3644" spans="34:36" x14ac:dyDescent="0.15">
      <c r="AH3644" s="81"/>
      <c r="AI3644" s="82"/>
      <c r="AJ3644" s="78"/>
    </row>
    <row r="3645" spans="34:36" x14ac:dyDescent="0.15">
      <c r="AH3645" s="81"/>
      <c r="AI3645" s="82"/>
      <c r="AJ3645" s="78"/>
    </row>
    <row r="3646" spans="34:36" x14ac:dyDescent="0.15">
      <c r="AH3646" s="81"/>
      <c r="AI3646" s="82"/>
      <c r="AJ3646" s="78"/>
    </row>
    <row r="3647" spans="34:36" x14ac:dyDescent="0.15">
      <c r="AH3647" s="81"/>
      <c r="AI3647" s="82"/>
      <c r="AJ3647" s="78"/>
    </row>
    <row r="3648" spans="34:36" x14ac:dyDescent="0.15">
      <c r="AH3648" s="81"/>
      <c r="AI3648" s="82"/>
      <c r="AJ3648" s="78"/>
    </row>
    <row r="3649" spans="34:36" x14ac:dyDescent="0.15">
      <c r="AH3649" s="81"/>
      <c r="AI3649" s="82"/>
      <c r="AJ3649" s="78"/>
    </row>
    <row r="3650" spans="34:36" x14ac:dyDescent="0.15">
      <c r="AH3650" s="81"/>
      <c r="AI3650" s="82"/>
      <c r="AJ3650" s="78"/>
    </row>
    <row r="3651" spans="34:36" x14ac:dyDescent="0.15">
      <c r="AH3651" s="81"/>
      <c r="AI3651" s="82"/>
      <c r="AJ3651" s="78"/>
    </row>
    <row r="3652" spans="34:36" x14ac:dyDescent="0.15">
      <c r="AH3652" s="81"/>
      <c r="AI3652" s="82"/>
      <c r="AJ3652" s="78"/>
    </row>
    <row r="3653" spans="34:36" x14ac:dyDescent="0.15">
      <c r="AH3653" s="81"/>
      <c r="AI3653" s="82"/>
      <c r="AJ3653" s="78"/>
    </row>
    <row r="3654" spans="34:36" x14ac:dyDescent="0.15">
      <c r="AH3654" s="81"/>
      <c r="AI3654" s="82"/>
      <c r="AJ3654" s="78"/>
    </row>
    <row r="3655" spans="34:36" x14ac:dyDescent="0.15">
      <c r="AH3655" s="81"/>
      <c r="AI3655" s="82"/>
      <c r="AJ3655" s="78"/>
    </row>
    <row r="3656" spans="34:36" x14ac:dyDescent="0.15">
      <c r="AH3656" s="81"/>
      <c r="AI3656" s="82"/>
      <c r="AJ3656" s="78"/>
    </row>
    <row r="3657" spans="34:36" x14ac:dyDescent="0.15">
      <c r="AH3657" s="81"/>
      <c r="AI3657" s="82"/>
      <c r="AJ3657" s="78"/>
    </row>
    <row r="3658" spans="34:36" x14ac:dyDescent="0.15">
      <c r="AH3658" s="81"/>
      <c r="AI3658" s="82"/>
      <c r="AJ3658" s="78"/>
    </row>
    <row r="3659" spans="34:36" x14ac:dyDescent="0.15">
      <c r="AH3659" s="81"/>
      <c r="AI3659" s="82"/>
      <c r="AJ3659" s="78"/>
    </row>
    <row r="3660" spans="34:36" x14ac:dyDescent="0.15">
      <c r="AH3660" s="81"/>
      <c r="AI3660" s="82"/>
      <c r="AJ3660" s="78"/>
    </row>
    <row r="3661" spans="34:36" x14ac:dyDescent="0.15">
      <c r="AH3661" s="81"/>
      <c r="AI3661" s="82"/>
      <c r="AJ3661" s="78"/>
    </row>
    <row r="3662" spans="34:36" x14ac:dyDescent="0.15">
      <c r="AH3662" s="81"/>
      <c r="AI3662" s="82"/>
      <c r="AJ3662" s="78"/>
    </row>
    <row r="3663" spans="34:36" x14ac:dyDescent="0.15">
      <c r="AH3663" s="81"/>
      <c r="AI3663" s="82"/>
      <c r="AJ3663" s="78"/>
    </row>
    <row r="3664" spans="34:36" x14ac:dyDescent="0.15">
      <c r="AH3664" s="81"/>
      <c r="AI3664" s="82"/>
      <c r="AJ3664" s="78"/>
    </row>
    <row r="3665" spans="34:36" x14ac:dyDescent="0.15">
      <c r="AH3665" s="81"/>
      <c r="AI3665" s="82"/>
      <c r="AJ3665" s="78"/>
    </row>
    <row r="3666" spans="34:36" x14ac:dyDescent="0.15">
      <c r="AH3666" s="81"/>
      <c r="AI3666" s="82"/>
      <c r="AJ3666" s="78"/>
    </row>
    <row r="3667" spans="34:36" x14ac:dyDescent="0.15">
      <c r="AH3667" s="81"/>
      <c r="AI3667" s="82"/>
      <c r="AJ3667" s="78"/>
    </row>
    <row r="3668" spans="34:36" x14ac:dyDescent="0.15">
      <c r="AH3668" s="81"/>
      <c r="AI3668" s="82"/>
      <c r="AJ3668" s="78"/>
    </row>
    <row r="3669" spans="34:36" x14ac:dyDescent="0.15">
      <c r="AH3669" s="81"/>
      <c r="AI3669" s="82"/>
      <c r="AJ3669" s="78"/>
    </row>
    <row r="3670" spans="34:36" x14ac:dyDescent="0.15">
      <c r="AH3670" s="81"/>
      <c r="AI3670" s="82"/>
      <c r="AJ3670" s="78"/>
    </row>
    <row r="3671" spans="34:36" x14ac:dyDescent="0.15">
      <c r="AH3671" s="81"/>
      <c r="AI3671" s="82"/>
      <c r="AJ3671" s="78"/>
    </row>
    <row r="3672" spans="34:36" x14ac:dyDescent="0.15">
      <c r="AH3672" s="81"/>
      <c r="AI3672" s="82"/>
      <c r="AJ3672" s="78"/>
    </row>
    <row r="3673" spans="34:36" x14ac:dyDescent="0.15">
      <c r="AH3673" s="81"/>
      <c r="AI3673" s="82"/>
      <c r="AJ3673" s="78"/>
    </row>
    <row r="3674" spans="34:36" x14ac:dyDescent="0.15">
      <c r="AH3674" s="81"/>
      <c r="AI3674" s="82"/>
      <c r="AJ3674" s="78"/>
    </row>
    <row r="3675" spans="34:36" x14ac:dyDescent="0.15">
      <c r="AH3675" s="81"/>
      <c r="AI3675" s="82"/>
      <c r="AJ3675" s="78"/>
    </row>
    <row r="3676" spans="34:36" x14ac:dyDescent="0.15">
      <c r="AH3676" s="81"/>
      <c r="AI3676" s="82"/>
      <c r="AJ3676" s="78"/>
    </row>
    <row r="3677" spans="34:36" x14ac:dyDescent="0.15">
      <c r="AH3677" s="81"/>
      <c r="AI3677" s="82"/>
      <c r="AJ3677" s="78"/>
    </row>
    <row r="3678" spans="34:36" x14ac:dyDescent="0.15">
      <c r="AH3678" s="81"/>
      <c r="AI3678" s="82"/>
      <c r="AJ3678" s="78"/>
    </row>
    <row r="3679" spans="34:36" x14ac:dyDescent="0.15">
      <c r="AH3679" s="81"/>
      <c r="AI3679" s="82"/>
      <c r="AJ3679" s="78"/>
    </row>
    <row r="3680" spans="34:36" x14ac:dyDescent="0.15">
      <c r="AH3680" s="81"/>
      <c r="AI3680" s="82"/>
      <c r="AJ3680" s="78"/>
    </row>
    <row r="3681" spans="34:36" x14ac:dyDescent="0.15">
      <c r="AH3681" s="81"/>
      <c r="AI3681" s="82"/>
      <c r="AJ3681" s="78"/>
    </row>
    <row r="3682" spans="34:36" x14ac:dyDescent="0.15">
      <c r="AH3682" s="81"/>
      <c r="AI3682" s="82"/>
      <c r="AJ3682" s="78"/>
    </row>
    <row r="3683" spans="34:36" x14ac:dyDescent="0.15">
      <c r="AH3683" s="81"/>
      <c r="AI3683" s="82"/>
      <c r="AJ3683" s="78"/>
    </row>
    <row r="3684" spans="34:36" x14ac:dyDescent="0.15">
      <c r="AH3684" s="81"/>
      <c r="AI3684" s="82"/>
      <c r="AJ3684" s="78"/>
    </row>
    <row r="3685" spans="34:36" x14ac:dyDescent="0.15">
      <c r="AH3685" s="81"/>
      <c r="AI3685" s="82"/>
      <c r="AJ3685" s="78"/>
    </row>
    <row r="3686" spans="34:36" x14ac:dyDescent="0.15">
      <c r="AH3686" s="81"/>
      <c r="AI3686" s="82"/>
      <c r="AJ3686" s="78"/>
    </row>
    <row r="3687" spans="34:36" x14ac:dyDescent="0.15">
      <c r="AH3687" s="81"/>
      <c r="AI3687" s="82"/>
      <c r="AJ3687" s="78"/>
    </row>
    <row r="3688" spans="34:36" x14ac:dyDescent="0.15">
      <c r="AH3688" s="81"/>
      <c r="AI3688" s="82"/>
      <c r="AJ3688" s="78"/>
    </row>
    <row r="3689" spans="34:36" x14ac:dyDescent="0.15">
      <c r="AH3689" s="81"/>
      <c r="AI3689" s="82"/>
      <c r="AJ3689" s="78"/>
    </row>
    <row r="3690" spans="34:36" x14ac:dyDescent="0.15">
      <c r="AH3690" s="81"/>
      <c r="AI3690" s="82"/>
      <c r="AJ3690" s="78"/>
    </row>
    <row r="3691" spans="34:36" x14ac:dyDescent="0.15">
      <c r="AH3691" s="81"/>
      <c r="AI3691" s="82"/>
      <c r="AJ3691" s="78"/>
    </row>
    <row r="3692" spans="34:36" x14ac:dyDescent="0.15">
      <c r="AH3692" s="81"/>
      <c r="AI3692" s="82"/>
      <c r="AJ3692" s="78"/>
    </row>
    <row r="3693" spans="34:36" x14ac:dyDescent="0.15">
      <c r="AH3693" s="81"/>
      <c r="AI3693" s="82"/>
      <c r="AJ3693" s="78"/>
    </row>
    <row r="3694" spans="34:36" x14ac:dyDescent="0.15">
      <c r="AH3694" s="81"/>
      <c r="AI3694" s="82"/>
      <c r="AJ3694" s="78"/>
    </row>
    <row r="3695" spans="34:36" x14ac:dyDescent="0.15">
      <c r="AH3695" s="81"/>
      <c r="AI3695" s="82"/>
      <c r="AJ3695" s="78"/>
    </row>
    <row r="3696" spans="34:36" x14ac:dyDescent="0.15">
      <c r="AH3696" s="81"/>
      <c r="AI3696" s="82"/>
      <c r="AJ3696" s="78"/>
    </row>
    <row r="3697" spans="34:36" x14ac:dyDescent="0.15">
      <c r="AH3697" s="81"/>
      <c r="AI3697" s="82"/>
      <c r="AJ3697" s="78"/>
    </row>
    <row r="3698" spans="34:36" x14ac:dyDescent="0.15">
      <c r="AH3698" s="81"/>
      <c r="AI3698" s="82"/>
      <c r="AJ3698" s="78"/>
    </row>
    <row r="3699" spans="34:36" x14ac:dyDescent="0.15">
      <c r="AH3699" s="81"/>
      <c r="AI3699" s="82"/>
      <c r="AJ3699" s="78"/>
    </row>
    <row r="3700" spans="34:36" x14ac:dyDescent="0.15">
      <c r="AH3700" s="81"/>
      <c r="AI3700" s="82"/>
      <c r="AJ3700" s="78"/>
    </row>
    <row r="3701" spans="34:36" x14ac:dyDescent="0.15">
      <c r="AH3701" s="81"/>
      <c r="AI3701" s="82"/>
      <c r="AJ3701" s="78"/>
    </row>
    <row r="3702" spans="34:36" x14ac:dyDescent="0.15">
      <c r="AH3702" s="81"/>
      <c r="AI3702" s="82"/>
      <c r="AJ3702" s="78"/>
    </row>
    <row r="3703" spans="34:36" x14ac:dyDescent="0.15">
      <c r="AH3703" s="81"/>
      <c r="AI3703" s="82"/>
      <c r="AJ3703" s="78"/>
    </row>
    <row r="3704" spans="34:36" x14ac:dyDescent="0.15">
      <c r="AH3704" s="81"/>
      <c r="AI3704" s="82"/>
      <c r="AJ3704" s="78"/>
    </row>
    <row r="3705" spans="34:36" x14ac:dyDescent="0.15">
      <c r="AH3705" s="81"/>
      <c r="AI3705" s="82"/>
      <c r="AJ3705" s="78"/>
    </row>
    <row r="3706" spans="34:36" x14ac:dyDescent="0.15">
      <c r="AH3706" s="81"/>
      <c r="AI3706" s="82"/>
      <c r="AJ3706" s="78"/>
    </row>
    <row r="3707" spans="34:36" x14ac:dyDescent="0.15">
      <c r="AH3707" s="81"/>
      <c r="AI3707" s="82"/>
      <c r="AJ3707" s="78"/>
    </row>
    <row r="3708" spans="34:36" x14ac:dyDescent="0.15">
      <c r="AH3708" s="81"/>
      <c r="AI3708" s="82"/>
      <c r="AJ3708" s="78"/>
    </row>
    <row r="3709" spans="34:36" x14ac:dyDescent="0.15">
      <c r="AH3709" s="81"/>
      <c r="AI3709" s="82"/>
      <c r="AJ3709" s="78"/>
    </row>
    <row r="3710" spans="34:36" x14ac:dyDescent="0.15">
      <c r="AH3710" s="81"/>
      <c r="AI3710" s="82"/>
      <c r="AJ3710" s="78"/>
    </row>
    <row r="3711" spans="34:36" x14ac:dyDescent="0.15">
      <c r="AH3711" s="81"/>
      <c r="AI3711" s="82"/>
      <c r="AJ3711" s="78"/>
    </row>
    <row r="3712" spans="34:36" x14ac:dyDescent="0.15">
      <c r="AH3712" s="81"/>
      <c r="AI3712" s="82"/>
      <c r="AJ3712" s="78"/>
    </row>
    <row r="3713" spans="34:36" x14ac:dyDescent="0.15">
      <c r="AH3713" s="81"/>
      <c r="AI3713" s="82"/>
      <c r="AJ3713" s="78"/>
    </row>
    <row r="3714" spans="34:36" x14ac:dyDescent="0.15">
      <c r="AH3714" s="81"/>
      <c r="AI3714" s="82"/>
      <c r="AJ3714" s="78"/>
    </row>
    <row r="3715" spans="34:36" x14ac:dyDescent="0.15">
      <c r="AH3715" s="81"/>
      <c r="AI3715" s="82"/>
      <c r="AJ3715" s="78"/>
    </row>
    <row r="3716" spans="34:36" x14ac:dyDescent="0.15">
      <c r="AH3716" s="81"/>
      <c r="AI3716" s="82"/>
      <c r="AJ3716" s="78"/>
    </row>
    <row r="3717" spans="34:36" x14ac:dyDescent="0.15">
      <c r="AH3717" s="81"/>
      <c r="AI3717" s="82"/>
      <c r="AJ3717" s="78"/>
    </row>
    <row r="3718" spans="34:36" x14ac:dyDescent="0.15">
      <c r="AH3718" s="81"/>
      <c r="AI3718" s="82"/>
      <c r="AJ3718" s="78"/>
    </row>
    <row r="3719" spans="34:36" x14ac:dyDescent="0.15">
      <c r="AH3719" s="81"/>
      <c r="AI3719" s="82"/>
      <c r="AJ3719" s="78"/>
    </row>
    <row r="3720" spans="34:36" x14ac:dyDescent="0.15">
      <c r="AH3720" s="81"/>
      <c r="AI3720" s="82"/>
      <c r="AJ3720" s="78"/>
    </row>
    <row r="3721" spans="34:36" x14ac:dyDescent="0.15">
      <c r="AH3721" s="81"/>
      <c r="AI3721" s="82"/>
      <c r="AJ3721" s="78"/>
    </row>
    <row r="3722" spans="34:36" x14ac:dyDescent="0.15">
      <c r="AH3722" s="81"/>
      <c r="AI3722" s="82"/>
      <c r="AJ3722" s="78"/>
    </row>
    <row r="3723" spans="34:36" x14ac:dyDescent="0.15">
      <c r="AH3723" s="81"/>
      <c r="AI3723" s="82"/>
      <c r="AJ3723" s="78"/>
    </row>
    <row r="3724" spans="34:36" x14ac:dyDescent="0.15">
      <c r="AH3724" s="81"/>
      <c r="AI3724" s="82"/>
      <c r="AJ3724" s="78"/>
    </row>
    <row r="3725" spans="34:36" x14ac:dyDescent="0.15">
      <c r="AH3725" s="81"/>
      <c r="AI3725" s="82"/>
      <c r="AJ3725" s="78"/>
    </row>
    <row r="3726" spans="34:36" x14ac:dyDescent="0.15">
      <c r="AH3726" s="81"/>
      <c r="AI3726" s="82"/>
      <c r="AJ3726" s="78"/>
    </row>
    <row r="3727" spans="34:36" x14ac:dyDescent="0.15">
      <c r="AH3727" s="81"/>
      <c r="AI3727" s="82"/>
      <c r="AJ3727" s="78"/>
    </row>
    <row r="3728" spans="34:36" x14ac:dyDescent="0.15">
      <c r="AH3728" s="81"/>
      <c r="AI3728" s="82"/>
      <c r="AJ3728" s="78"/>
    </row>
    <row r="3729" spans="34:36" x14ac:dyDescent="0.15">
      <c r="AH3729" s="81"/>
      <c r="AI3729" s="82"/>
      <c r="AJ3729" s="78"/>
    </row>
    <row r="3730" spans="34:36" x14ac:dyDescent="0.15">
      <c r="AH3730" s="81"/>
      <c r="AI3730" s="82"/>
      <c r="AJ3730" s="78"/>
    </row>
    <row r="3731" spans="34:36" x14ac:dyDescent="0.15">
      <c r="AH3731" s="81"/>
      <c r="AI3731" s="82"/>
      <c r="AJ3731" s="78"/>
    </row>
    <row r="3732" spans="34:36" x14ac:dyDescent="0.15">
      <c r="AH3732" s="81"/>
      <c r="AI3732" s="82"/>
      <c r="AJ3732" s="78"/>
    </row>
    <row r="3733" spans="34:36" x14ac:dyDescent="0.15">
      <c r="AH3733" s="81"/>
      <c r="AI3733" s="82"/>
      <c r="AJ3733" s="78"/>
    </row>
    <row r="3734" spans="34:36" x14ac:dyDescent="0.15">
      <c r="AH3734" s="81"/>
      <c r="AI3734" s="82"/>
      <c r="AJ3734" s="78"/>
    </row>
    <row r="3735" spans="34:36" x14ac:dyDescent="0.15">
      <c r="AH3735" s="81"/>
      <c r="AI3735" s="82"/>
      <c r="AJ3735" s="78"/>
    </row>
    <row r="3736" spans="34:36" x14ac:dyDescent="0.15">
      <c r="AH3736" s="81"/>
      <c r="AI3736" s="82"/>
      <c r="AJ3736" s="78"/>
    </row>
    <row r="3737" spans="34:36" x14ac:dyDescent="0.15">
      <c r="AH3737" s="81"/>
      <c r="AI3737" s="82"/>
      <c r="AJ3737" s="78"/>
    </row>
    <row r="3738" spans="34:36" x14ac:dyDescent="0.15">
      <c r="AH3738" s="81"/>
      <c r="AI3738" s="82"/>
      <c r="AJ3738" s="78"/>
    </row>
    <row r="3739" spans="34:36" x14ac:dyDescent="0.15">
      <c r="AH3739" s="81"/>
      <c r="AI3739" s="82"/>
      <c r="AJ3739" s="78"/>
    </row>
    <row r="3740" spans="34:36" x14ac:dyDescent="0.15">
      <c r="AH3740" s="81"/>
      <c r="AI3740" s="82"/>
      <c r="AJ3740" s="78"/>
    </row>
    <row r="3741" spans="34:36" x14ac:dyDescent="0.15">
      <c r="AH3741" s="81"/>
      <c r="AI3741" s="82"/>
      <c r="AJ3741" s="78"/>
    </row>
    <row r="3742" spans="34:36" x14ac:dyDescent="0.15">
      <c r="AH3742" s="81"/>
      <c r="AI3742" s="82"/>
      <c r="AJ3742" s="78"/>
    </row>
    <row r="3743" spans="34:36" x14ac:dyDescent="0.15">
      <c r="AH3743" s="81"/>
      <c r="AI3743" s="82"/>
      <c r="AJ3743" s="78"/>
    </row>
    <row r="3744" spans="34:36" x14ac:dyDescent="0.15">
      <c r="AH3744" s="81"/>
      <c r="AI3744" s="82"/>
      <c r="AJ3744" s="78"/>
    </row>
    <row r="3745" spans="34:36" x14ac:dyDescent="0.15">
      <c r="AH3745" s="81"/>
      <c r="AI3745" s="82"/>
      <c r="AJ3745" s="78"/>
    </row>
    <row r="3746" spans="34:36" x14ac:dyDescent="0.15">
      <c r="AH3746" s="81"/>
      <c r="AI3746" s="82"/>
      <c r="AJ3746" s="78"/>
    </row>
    <row r="3747" spans="34:36" x14ac:dyDescent="0.15">
      <c r="AH3747" s="81"/>
      <c r="AI3747" s="82"/>
      <c r="AJ3747" s="78"/>
    </row>
    <row r="3748" spans="34:36" x14ac:dyDescent="0.15">
      <c r="AH3748" s="81"/>
      <c r="AI3748" s="82"/>
      <c r="AJ3748" s="78"/>
    </row>
    <row r="3749" spans="34:36" x14ac:dyDescent="0.15">
      <c r="AH3749" s="81"/>
      <c r="AI3749" s="82"/>
      <c r="AJ3749" s="78"/>
    </row>
    <row r="3750" spans="34:36" x14ac:dyDescent="0.15">
      <c r="AH3750" s="81"/>
      <c r="AI3750" s="82"/>
      <c r="AJ3750" s="78"/>
    </row>
    <row r="3751" spans="34:36" x14ac:dyDescent="0.15">
      <c r="AH3751" s="81"/>
      <c r="AI3751" s="82"/>
      <c r="AJ3751" s="78"/>
    </row>
    <row r="3752" spans="34:36" x14ac:dyDescent="0.15">
      <c r="AH3752" s="81"/>
      <c r="AI3752" s="82"/>
      <c r="AJ3752" s="78"/>
    </row>
    <row r="3753" spans="34:36" x14ac:dyDescent="0.15">
      <c r="AH3753" s="81"/>
      <c r="AI3753" s="82"/>
      <c r="AJ3753" s="78"/>
    </row>
    <row r="3754" spans="34:36" x14ac:dyDescent="0.15">
      <c r="AH3754" s="81"/>
      <c r="AI3754" s="82"/>
      <c r="AJ3754" s="78"/>
    </row>
    <row r="3755" spans="34:36" x14ac:dyDescent="0.15">
      <c r="AH3755" s="81"/>
      <c r="AI3755" s="82"/>
      <c r="AJ3755" s="78"/>
    </row>
    <row r="3756" spans="34:36" x14ac:dyDescent="0.15">
      <c r="AH3756" s="81"/>
      <c r="AI3756" s="82"/>
      <c r="AJ3756" s="78"/>
    </row>
    <row r="3757" spans="34:36" x14ac:dyDescent="0.15">
      <c r="AH3757" s="81"/>
      <c r="AI3757" s="82"/>
      <c r="AJ3757" s="78"/>
    </row>
    <row r="3758" spans="34:36" x14ac:dyDescent="0.15">
      <c r="AH3758" s="81"/>
      <c r="AI3758" s="82"/>
      <c r="AJ3758" s="78"/>
    </row>
    <row r="3759" spans="34:36" x14ac:dyDescent="0.15">
      <c r="AH3759" s="81"/>
      <c r="AI3759" s="82"/>
      <c r="AJ3759" s="78"/>
    </row>
    <row r="3760" spans="34:36" x14ac:dyDescent="0.15">
      <c r="AH3760" s="81"/>
      <c r="AI3760" s="82"/>
      <c r="AJ3760" s="78"/>
    </row>
    <row r="3761" spans="34:36" x14ac:dyDescent="0.15">
      <c r="AH3761" s="81"/>
      <c r="AI3761" s="82"/>
      <c r="AJ3761" s="78"/>
    </row>
    <row r="3762" spans="34:36" x14ac:dyDescent="0.15">
      <c r="AH3762" s="81"/>
      <c r="AI3762" s="82"/>
      <c r="AJ3762" s="78"/>
    </row>
    <row r="3763" spans="34:36" x14ac:dyDescent="0.15">
      <c r="AH3763" s="81"/>
      <c r="AI3763" s="82"/>
      <c r="AJ3763" s="78"/>
    </row>
    <row r="3764" spans="34:36" x14ac:dyDescent="0.15">
      <c r="AH3764" s="81"/>
      <c r="AI3764" s="82"/>
      <c r="AJ3764" s="78"/>
    </row>
    <row r="3765" spans="34:36" x14ac:dyDescent="0.15">
      <c r="AH3765" s="81"/>
      <c r="AI3765" s="82"/>
      <c r="AJ3765" s="78"/>
    </row>
    <row r="3766" spans="34:36" x14ac:dyDescent="0.15">
      <c r="AH3766" s="81"/>
      <c r="AI3766" s="82"/>
      <c r="AJ3766" s="78"/>
    </row>
    <row r="3767" spans="34:36" x14ac:dyDescent="0.15">
      <c r="AH3767" s="81"/>
      <c r="AI3767" s="82"/>
      <c r="AJ3767" s="78"/>
    </row>
    <row r="3768" spans="34:36" x14ac:dyDescent="0.15">
      <c r="AH3768" s="81"/>
      <c r="AI3768" s="82"/>
      <c r="AJ3768" s="78"/>
    </row>
    <row r="3769" spans="34:36" x14ac:dyDescent="0.15">
      <c r="AH3769" s="81"/>
      <c r="AI3769" s="82"/>
      <c r="AJ3769" s="78"/>
    </row>
    <row r="3770" spans="34:36" x14ac:dyDescent="0.15">
      <c r="AH3770" s="81"/>
      <c r="AI3770" s="82"/>
      <c r="AJ3770" s="78"/>
    </row>
    <row r="3771" spans="34:36" x14ac:dyDescent="0.15">
      <c r="AH3771" s="81"/>
      <c r="AI3771" s="82"/>
      <c r="AJ3771" s="78"/>
    </row>
    <row r="3772" spans="34:36" x14ac:dyDescent="0.15">
      <c r="AH3772" s="81"/>
      <c r="AI3772" s="82"/>
      <c r="AJ3772" s="78"/>
    </row>
    <row r="3773" spans="34:36" x14ac:dyDescent="0.15">
      <c r="AH3773" s="81"/>
      <c r="AI3773" s="82"/>
      <c r="AJ3773" s="78"/>
    </row>
    <row r="3774" spans="34:36" x14ac:dyDescent="0.15">
      <c r="AH3774" s="81"/>
      <c r="AI3774" s="82"/>
      <c r="AJ3774" s="78"/>
    </row>
    <row r="3775" spans="34:36" x14ac:dyDescent="0.15">
      <c r="AH3775" s="81"/>
      <c r="AI3775" s="82"/>
      <c r="AJ3775" s="78"/>
    </row>
    <row r="3776" spans="34:36" x14ac:dyDescent="0.15">
      <c r="AH3776" s="81"/>
      <c r="AI3776" s="82"/>
      <c r="AJ3776" s="78"/>
    </row>
    <row r="3777" spans="34:36" x14ac:dyDescent="0.15">
      <c r="AH3777" s="81"/>
      <c r="AI3777" s="82"/>
      <c r="AJ3777" s="78"/>
    </row>
    <row r="3778" spans="34:36" x14ac:dyDescent="0.15">
      <c r="AH3778" s="81"/>
      <c r="AI3778" s="82"/>
      <c r="AJ3778" s="78"/>
    </row>
    <row r="3779" spans="34:36" x14ac:dyDescent="0.15">
      <c r="AH3779" s="81"/>
      <c r="AI3779" s="82"/>
      <c r="AJ3779" s="78"/>
    </row>
    <row r="3780" spans="34:36" x14ac:dyDescent="0.15">
      <c r="AH3780" s="81"/>
      <c r="AI3780" s="82"/>
      <c r="AJ3780" s="78"/>
    </row>
    <row r="3781" spans="34:36" x14ac:dyDescent="0.15">
      <c r="AH3781" s="81"/>
      <c r="AI3781" s="82"/>
      <c r="AJ3781" s="78"/>
    </row>
    <row r="3782" spans="34:36" x14ac:dyDescent="0.15">
      <c r="AH3782" s="81"/>
      <c r="AI3782" s="82"/>
      <c r="AJ3782" s="78"/>
    </row>
    <row r="3783" spans="34:36" x14ac:dyDescent="0.15">
      <c r="AH3783" s="81"/>
      <c r="AI3783" s="82"/>
      <c r="AJ3783" s="78"/>
    </row>
    <row r="3784" spans="34:36" x14ac:dyDescent="0.15">
      <c r="AH3784" s="81"/>
      <c r="AI3784" s="82"/>
      <c r="AJ3784" s="78"/>
    </row>
    <row r="3785" spans="34:36" x14ac:dyDescent="0.15">
      <c r="AH3785" s="81"/>
      <c r="AI3785" s="82"/>
      <c r="AJ3785" s="78"/>
    </row>
    <row r="3786" spans="34:36" x14ac:dyDescent="0.15">
      <c r="AH3786" s="81"/>
      <c r="AI3786" s="82"/>
      <c r="AJ3786" s="78"/>
    </row>
    <row r="3787" spans="34:36" x14ac:dyDescent="0.15">
      <c r="AH3787" s="81"/>
      <c r="AI3787" s="82"/>
      <c r="AJ3787" s="78"/>
    </row>
    <row r="3788" spans="34:36" x14ac:dyDescent="0.15">
      <c r="AH3788" s="81"/>
      <c r="AI3788" s="82"/>
      <c r="AJ3788" s="78"/>
    </row>
    <row r="3789" spans="34:36" x14ac:dyDescent="0.15">
      <c r="AH3789" s="81"/>
      <c r="AI3789" s="82"/>
      <c r="AJ3789" s="78"/>
    </row>
    <row r="3790" spans="34:36" x14ac:dyDescent="0.15">
      <c r="AH3790" s="81"/>
      <c r="AI3790" s="82"/>
      <c r="AJ3790" s="78"/>
    </row>
    <row r="3791" spans="34:36" x14ac:dyDescent="0.15">
      <c r="AH3791" s="81"/>
      <c r="AI3791" s="82"/>
      <c r="AJ3791" s="78"/>
    </row>
    <row r="3792" spans="34:36" x14ac:dyDescent="0.15">
      <c r="AH3792" s="81"/>
      <c r="AI3792" s="82"/>
      <c r="AJ3792" s="78"/>
    </row>
    <row r="3793" spans="34:36" x14ac:dyDescent="0.15">
      <c r="AH3793" s="81"/>
      <c r="AI3793" s="82"/>
      <c r="AJ3793" s="78"/>
    </row>
    <row r="3794" spans="34:36" x14ac:dyDescent="0.15">
      <c r="AH3794" s="81"/>
      <c r="AI3794" s="82"/>
      <c r="AJ3794" s="78"/>
    </row>
    <row r="3795" spans="34:36" x14ac:dyDescent="0.15">
      <c r="AH3795" s="81"/>
      <c r="AI3795" s="82"/>
      <c r="AJ3795" s="78"/>
    </row>
    <row r="3796" spans="34:36" x14ac:dyDescent="0.15">
      <c r="AH3796" s="81"/>
      <c r="AI3796" s="82"/>
      <c r="AJ3796" s="78"/>
    </row>
    <row r="3797" spans="34:36" x14ac:dyDescent="0.15">
      <c r="AH3797" s="81"/>
      <c r="AI3797" s="82"/>
      <c r="AJ3797" s="78"/>
    </row>
    <row r="3798" spans="34:36" x14ac:dyDescent="0.15">
      <c r="AH3798" s="81"/>
      <c r="AI3798" s="82"/>
      <c r="AJ3798" s="78"/>
    </row>
    <row r="3799" spans="34:36" x14ac:dyDescent="0.15">
      <c r="AH3799" s="81"/>
      <c r="AI3799" s="82"/>
      <c r="AJ3799" s="78"/>
    </row>
    <row r="3800" spans="34:36" x14ac:dyDescent="0.15">
      <c r="AH3800" s="81"/>
      <c r="AI3800" s="82"/>
      <c r="AJ3800" s="78"/>
    </row>
    <row r="3801" spans="34:36" x14ac:dyDescent="0.15">
      <c r="AH3801" s="81"/>
      <c r="AI3801" s="82"/>
      <c r="AJ3801" s="78"/>
    </row>
    <row r="3802" spans="34:36" x14ac:dyDescent="0.15">
      <c r="AH3802" s="81"/>
      <c r="AI3802" s="82"/>
      <c r="AJ3802" s="78"/>
    </row>
    <row r="3803" spans="34:36" x14ac:dyDescent="0.15">
      <c r="AH3803" s="81"/>
      <c r="AI3803" s="82"/>
      <c r="AJ3803" s="78"/>
    </row>
    <row r="3804" spans="34:36" x14ac:dyDescent="0.15">
      <c r="AH3804" s="81"/>
      <c r="AI3804" s="82"/>
      <c r="AJ3804" s="78"/>
    </row>
    <row r="3805" spans="34:36" x14ac:dyDescent="0.15">
      <c r="AH3805" s="81"/>
      <c r="AI3805" s="82"/>
      <c r="AJ3805" s="78"/>
    </row>
    <row r="3806" spans="34:36" x14ac:dyDescent="0.15">
      <c r="AH3806" s="81"/>
      <c r="AI3806" s="82"/>
      <c r="AJ3806" s="78"/>
    </row>
    <row r="3807" spans="34:36" x14ac:dyDescent="0.15">
      <c r="AH3807" s="81"/>
      <c r="AI3807" s="82"/>
      <c r="AJ3807" s="78"/>
    </row>
    <row r="3808" spans="34:36" x14ac:dyDescent="0.15">
      <c r="AH3808" s="81"/>
      <c r="AI3808" s="82"/>
      <c r="AJ3808" s="78"/>
    </row>
    <row r="3809" spans="34:36" x14ac:dyDescent="0.15">
      <c r="AH3809" s="81"/>
      <c r="AI3809" s="82"/>
      <c r="AJ3809" s="78"/>
    </row>
    <row r="3810" spans="34:36" x14ac:dyDescent="0.15">
      <c r="AH3810" s="81"/>
      <c r="AI3810" s="82"/>
      <c r="AJ3810" s="78"/>
    </row>
    <row r="3811" spans="34:36" x14ac:dyDescent="0.15">
      <c r="AH3811" s="81"/>
      <c r="AI3811" s="82"/>
      <c r="AJ3811" s="78"/>
    </row>
    <row r="3812" spans="34:36" x14ac:dyDescent="0.15">
      <c r="AH3812" s="81"/>
      <c r="AI3812" s="82"/>
      <c r="AJ3812" s="78"/>
    </row>
    <row r="3813" spans="34:36" x14ac:dyDescent="0.15">
      <c r="AH3813" s="81"/>
      <c r="AI3813" s="82"/>
      <c r="AJ3813" s="78"/>
    </row>
    <row r="3814" spans="34:36" x14ac:dyDescent="0.15">
      <c r="AH3814" s="81"/>
      <c r="AI3814" s="82"/>
      <c r="AJ3814" s="78"/>
    </row>
    <row r="3815" spans="34:36" x14ac:dyDescent="0.15">
      <c r="AH3815" s="81"/>
      <c r="AI3815" s="82"/>
      <c r="AJ3815" s="78"/>
    </row>
    <row r="3816" spans="34:36" x14ac:dyDescent="0.15">
      <c r="AH3816" s="81"/>
      <c r="AI3816" s="82"/>
      <c r="AJ3816" s="78"/>
    </row>
    <row r="3817" spans="34:36" x14ac:dyDescent="0.15">
      <c r="AH3817" s="81"/>
      <c r="AI3817" s="82"/>
      <c r="AJ3817" s="78"/>
    </row>
    <row r="3818" spans="34:36" x14ac:dyDescent="0.15">
      <c r="AH3818" s="81"/>
      <c r="AI3818" s="82"/>
      <c r="AJ3818" s="78"/>
    </row>
    <row r="3819" spans="34:36" x14ac:dyDescent="0.15">
      <c r="AH3819" s="81"/>
      <c r="AI3819" s="82"/>
      <c r="AJ3819" s="78"/>
    </row>
    <row r="3820" spans="34:36" x14ac:dyDescent="0.15">
      <c r="AH3820" s="81"/>
      <c r="AI3820" s="82"/>
      <c r="AJ3820" s="78"/>
    </row>
    <row r="3821" spans="34:36" x14ac:dyDescent="0.15">
      <c r="AH3821" s="81"/>
      <c r="AI3821" s="82"/>
      <c r="AJ3821" s="78"/>
    </row>
    <row r="3822" spans="34:36" x14ac:dyDescent="0.15">
      <c r="AH3822" s="81"/>
      <c r="AI3822" s="82"/>
      <c r="AJ3822" s="78"/>
    </row>
    <row r="3823" spans="34:36" x14ac:dyDescent="0.15">
      <c r="AH3823" s="81"/>
      <c r="AI3823" s="82"/>
      <c r="AJ3823" s="78"/>
    </row>
    <row r="3824" spans="34:36" x14ac:dyDescent="0.15">
      <c r="AH3824" s="81"/>
      <c r="AI3824" s="82"/>
      <c r="AJ3824" s="78"/>
    </row>
    <row r="3825" spans="34:36" x14ac:dyDescent="0.15">
      <c r="AH3825" s="81"/>
      <c r="AI3825" s="82"/>
      <c r="AJ3825" s="78"/>
    </row>
    <row r="3826" spans="34:36" x14ac:dyDescent="0.15">
      <c r="AH3826" s="81"/>
      <c r="AI3826" s="82"/>
      <c r="AJ3826" s="78"/>
    </row>
    <row r="3827" spans="34:36" x14ac:dyDescent="0.15">
      <c r="AH3827" s="81"/>
      <c r="AI3827" s="82"/>
      <c r="AJ3827" s="78"/>
    </row>
    <row r="3828" spans="34:36" x14ac:dyDescent="0.15">
      <c r="AH3828" s="81"/>
      <c r="AI3828" s="82"/>
      <c r="AJ3828" s="78"/>
    </row>
    <row r="3829" spans="34:36" x14ac:dyDescent="0.15">
      <c r="AH3829" s="81"/>
      <c r="AI3829" s="82"/>
      <c r="AJ3829" s="78"/>
    </row>
    <row r="3830" spans="34:36" x14ac:dyDescent="0.15">
      <c r="AH3830" s="81"/>
      <c r="AI3830" s="82"/>
      <c r="AJ3830" s="78"/>
    </row>
    <row r="3831" spans="34:36" x14ac:dyDescent="0.15">
      <c r="AH3831" s="81"/>
      <c r="AI3831" s="82"/>
      <c r="AJ3831" s="78"/>
    </row>
    <row r="3832" spans="34:36" x14ac:dyDescent="0.15">
      <c r="AH3832" s="81"/>
      <c r="AI3832" s="82"/>
      <c r="AJ3832" s="78"/>
    </row>
    <row r="3833" spans="34:36" x14ac:dyDescent="0.15">
      <c r="AH3833" s="81"/>
      <c r="AI3833" s="82"/>
      <c r="AJ3833" s="78"/>
    </row>
    <row r="3834" spans="34:36" x14ac:dyDescent="0.15">
      <c r="AH3834" s="81"/>
      <c r="AI3834" s="82"/>
      <c r="AJ3834" s="78"/>
    </row>
    <row r="3835" spans="34:36" x14ac:dyDescent="0.15">
      <c r="AH3835" s="81"/>
      <c r="AI3835" s="82"/>
      <c r="AJ3835" s="78"/>
    </row>
    <row r="3836" spans="34:36" x14ac:dyDescent="0.15">
      <c r="AH3836" s="81"/>
      <c r="AI3836" s="82"/>
      <c r="AJ3836" s="78"/>
    </row>
    <row r="3837" spans="34:36" x14ac:dyDescent="0.15">
      <c r="AH3837" s="81"/>
      <c r="AI3837" s="82"/>
      <c r="AJ3837" s="78"/>
    </row>
    <row r="3838" spans="34:36" x14ac:dyDescent="0.15">
      <c r="AH3838" s="81"/>
      <c r="AI3838" s="82"/>
      <c r="AJ3838" s="78"/>
    </row>
    <row r="3839" spans="34:36" x14ac:dyDescent="0.15">
      <c r="AH3839" s="81"/>
      <c r="AI3839" s="82"/>
      <c r="AJ3839" s="78"/>
    </row>
    <row r="3840" spans="34:36" x14ac:dyDescent="0.15">
      <c r="AH3840" s="81"/>
      <c r="AI3840" s="82"/>
      <c r="AJ3840" s="78"/>
    </row>
    <row r="3841" spans="34:36" x14ac:dyDescent="0.15">
      <c r="AH3841" s="81"/>
      <c r="AI3841" s="82"/>
      <c r="AJ3841" s="78"/>
    </row>
    <row r="3842" spans="34:36" x14ac:dyDescent="0.15">
      <c r="AH3842" s="81"/>
      <c r="AI3842" s="82"/>
      <c r="AJ3842" s="78"/>
    </row>
    <row r="3843" spans="34:36" x14ac:dyDescent="0.15">
      <c r="AH3843" s="81"/>
      <c r="AI3843" s="82"/>
      <c r="AJ3843" s="78"/>
    </row>
    <row r="3844" spans="34:36" x14ac:dyDescent="0.15">
      <c r="AH3844" s="81"/>
      <c r="AI3844" s="82"/>
      <c r="AJ3844" s="78"/>
    </row>
    <row r="3845" spans="34:36" x14ac:dyDescent="0.15">
      <c r="AH3845" s="81"/>
      <c r="AI3845" s="82"/>
      <c r="AJ3845" s="78"/>
    </row>
    <row r="3846" spans="34:36" x14ac:dyDescent="0.15">
      <c r="AH3846" s="81"/>
      <c r="AI3846" s="82"/>
      <c r="AJ3846" s="78"/>
    </row>
    <row r="3847" spans="34:36" x14ac:dyDescent="0.15">
      <c r="AH3847" s="81"/>
      <c r="AI3847" s="82"/>
      <c r="AJ3847" s="78"/>
    </row>
    <row r="3848" spans="34:36" x14ac:dyDescent="0.15">
      <c r="AH3848" s="81"/>
      <c r="AI3848" s="82"/>
      <c r="AJ3848" s="78"/>
    </row>
    <row r="3849" spans="34:36" x14ac:dyDescent="0.15">
      <c r="AH3849" s="81"/>
      <c r="AI3849" s="82"/>
      <c r="AJ3849" s="78"/>
    </row>
    <row r="3850" spans="34:36" x14ac:dyDescent="0.15">
      <c r="AH3850" s="81"/>
      <c r="AI3850" s="82"/>
      <c r="AJ3850" s="78"/>
    </row>
    <row r="3851" spans="34:36" x14ac:dyDescent="0.15">
      <c r="AH3851" s="81"/>
      <c r="AI3851" s="82"/>
      <c r="AJ3851" s="78"/>
    </row>
    <row r="3852" spans="34:36" x14ac:dyDescent="0.15">
      <c r="AH3852" s="81"/>
      <c r="AI3852" s="82"/>
      <c r="AJ3852" s="78"/>
    </row>
    <row r="3853" spans="34:36" x14ac:dyDescent="0.15">
      <c r="AH3853" s="81"/>
      <c r="AI3853" s="82"/>
      <c r="AJ3853" s="78"/>
    </row>
    <row r="3854" spans="34:36" x14ac:dyDescent="0.15">
      <c r="AH3854" s="81"/>
      <c r="AI3854" s="82"/>
      <c r="AJ3854" s="78"/>
    </row>
    <row r="3855" spans="34:36" x14ac:dyDescent="0.15">
      <c r="AH3855" s="81"/>
      <c r="AI3855" s="82"/>
      <c r="AJ3855" s="78"/>
    </row>
    <row r="3856" spans="34:36" x14ac:dyDescent="0.15">
      <c r="AH3856" s="81"/>
      <c r="AI3856" s="82"/>
      <c r="AJ3856" s="78"/>
    </row>
    <row r="3857" spans="34:36" x14ac:dyDescent="0.15">
      <c r="AH3857" s="81"/>
      <c r="AI3857" s="82"/>
      <c r="AJ3857" s="78"/>
    </row>
    <row r="3858" spans="34:36" x14ac:dyDescent="0.15">
      <c r="AH3858" s="81"/>
      <c r="AI3858" s="82"/>
      <c r="AJ3858" s="78"/>
    </row>
    <row r="3859" spans="34:36" x14ac:dyDescent="0.15">
      <c r="AH3859" s="81"/>
      <c r="AI3859" s="82"/>
      <c r="AJ3859" s="78"/>
    </row>
    <row r="3860" spans="34:36" x14ac:dyDescent="0.15">
      <c r="AH3860" s="81"/>
      <c r="AI3860" s="82"/>
      <c r="AJ3860" s="78"/>
    </row>
    <row r="3861" spans="34:36" x14ac:dyDescent="0.15">
      <c r="AH3861" s="81"/>
      <c r="AI3861" s="82"/>
      <c r="AJ3861" s="78"/>
    </row>
    <row r="3862" spans="34:36" x14ac:dyDescent="0.15">
      <c r="AH3862" s="81"/>
      <c r="AI3862" s="82"/>
      <c r="AJ3862" s="78"/>
    </row>
    <row r="3863" spans="34:36" x14ac:dyDescent="0.15">
      <c r="AH3863" s="81"/>
      <c r="AI3863" s="82"/>
      <c r="AJ3863" s="78"/>
    </row>
    <row r="3864" spans="34:36" x14ac:dyDescent="0.15">
      <c r="AH3864" s="81"/>
      <c r="AI3864" s="82"/>
      <c r="AJ3864" s="78"/>
    </row>
    <row r="3865" spans="34:36" x14ac:dyDescent="0.15">
      <c r="AH3865" s="81"/>
      <c r="AI3865" s="82"/>
      <c r="AJ3865" s="78"/>
    </row>
    <row r="3866" spans="34:36" x14ac:dyDescent="0.15">
      <c r="AH3866" s="81"/>
      <c r="AI3866" s="82"/>
      <c r="AJ3866" s="78"/>
    </row>
    <row r="3867" spans="34:36" x14ac:dyDescent="0.15">
      <c r="AH3867" s="81"/>
      <c r="AI3867" s="82"/>
      <c r="AJ3867" s="78"/>
    </row>
    <row r="3868" spans="34:36" x14ac:dyDescent="0.15">
      <c r="AH3868" s="81"/>
      <c r="AI3868" s="82"/>
      <c r="AJ3868" s="78"/>
    </row>
    <row r="3869" spans="34:36" x14ac:dyDescent="0.15">
      <c r="AH3869" s="81"/>
      <c r="AI3869" s="82"/>
      <c r="AJ3869" s="78"/>
    </row>
    <row r="3870" spans="34:36" x14ac:dyDescent="0.15">
      <c r="AH3870" s="81"/>
      <c r="AI3870" s="82"/>
      <c r="AJ3870" s="78"/>
    </row>
    <row r="3871" spans="34:36" x14ac:dyDescent="0.15">
      <c r="AH3871" s="81"/>
      <c r="AI3871" s="82"/>
      <c r="AJ3871" s="78"/>
    </row>
    <row r="3872" spans="34:36" x14ac:dyDescent="0.15">
      <c r="AH3872" s="81"/>
      <c r="AI3872" s="82"/>
      <c r="AJ3872" s="78"/>
    </row>
    <row r="3873" spans="34:36" x14ac:dyDescent="0.15">
      <c r="AH3873" s="81"/>
      <c r="AI3873" s="82"/>
      <c r="AJ3873" s="78"/>
    </row>
    <row r="3874" spans="34:36" x14ac:dyDescent="0.15">
      <c r="AH3874" s="81"/>
      <c r="AI3874" s="82"/>
      <c r="AJ3874" s="78"/>
    </row>
    <row r="3875" spans="34:36" x14ac:dyDescent="0.15">
      <c r="AH3875" s="81"/>
      <c r="AI3875" s="82"/>
      <c r="AJ3875" s="78"/>
    </row>
    <row r="3876" spans="34:36" x14ac:dyDescent="0.15">
      <c r="AH3876" s="81"/>
      <c r="AI3876" s="82"/>
      <c r="AJ3876" s="78"/>
    </row>
    <row r="3877" spans="34:36" x14ac:dyDescent="0.15">
      <c r="AH3877" s="81"/>
      <c r="AI3877" s="82"/>
      <c r="AJ3877" s="78"/>
    </row>
    <row r="3878" spans="34:36" x14ac:dyDescent="0.15">
      <c r="AH3878" s="81"/>
      <c r="AI3878" s="82"/>
      <c r="AJ3878" s="78"/>
    </row>
    <row r="3879" spans="34:36" x14ac:dyDescent="0.15">
      <c r="AH3879" s="81"/>
      <c r="AI3879" s="82"/>
      <c r="AJ3879" s="78"/>
    </row>
    <row r="3880" spans="34:36" x14ac:dyDescent="0.15">
      <c r="AH3880" s="81"/>
      <c r="AI3880" s="82"/>
      <c r="AJ3880" s="78"/>
    </row>
    <row r="3881" spans="34:36" x14ac:dyDescent="0.15">
      <c r="AH3881" s="81"/>
      <c r="AI3881" s="82"/>
      <c r="AJ3881" s="78"/>
    </row>
    <row r="3882" spans="34:36" x14ac:dyDescent="0.15">
      <c r="AH3882" s="81"/>
      <c r="AI3882" s="82"/>
      <c r="AJ3882" s="78"/>
    </row>
    <row r="3883" spans="34:36" x14ac:dyDescent="0.15">
      <c r="AH3883" s="81"/>
      <c r="AI3883" s="82"/>
      <c r="AJ3883" s="78"/>
    </row>
    <row r="3884" spans="34:36" x14ac:dyDescent="0.15">
      <c r="AH3884" s="81"/>
      <c r="AI3884" s="82"/>
      <c r="AJ3884" s="78"/>
    </row>
    <row r="3885" spans="34:36" x14ac:dyDescent="0.15">
      <c r="AH3885" s="81"/>
      <c r="AI3885" s="82"/>
      <c r="AJ3885" s="78"/>
    </row>
    <row r="3886" spans="34:36" x14ac:dyDescent="0.15">
      <c r="AH3886" s="81"/>
      <c r="AI3886" s="82"/>
      <c r="AJ3886" s="78"/>
    </row>
    <row r="3887" spans="34:36" x14ac:dyDescent="0.15">
      <c r="AH3887" s="81"/>
      <c r="AI3887" s="82"/>
      <c r="AJ3887" s="78"/>
    </row>
    <row r="3888" spans="34:36" x14ac:dyDescent="0.15">
      <c r="AH3888" s="81"/>
      <c r="AI3888" s="82"/>
      <c r="AJ3888" s="78"/>
    </row>
    <row r="3889" spans="34:36" x14ac:dyDescent="0.15">
      <c r="AH3889" s="81"/>
      <c r="AI3889" s="82"/>
      <c r="AJ3889" s="78"/>
    </row>
    <row r="3890" spans="34:36" x14ac:dyDescent="0.15">
      <c r="AH3890" s="81"/>
      <c r="AI3890" s="82"/>
      <c r="AJ3890" s="78"/>
    </row>
    <row r="3891" spans="34:36" x14ac:dyDescent="0.15">
      <c r="AH3891" s="81"/>
      <c r="AI3891" s="82"/>
      <c r="AJ3891" s="78"/>
    </row>
    <row r="3892" spans="34:36" x14ac:dyDescent="0.15">
      <c r="AH3892" s="81"/>
      <c r="AI3892" s="82"/>
      <c r="AJ3892" s="78"/>
    </row>
    <row r="3893" spans="34:36" x14ac:dyDescent="0.15">
      <c r="AH3893" s="81"/>
      <c r="AI3893" s="82"/>
      <c r="AJ3893" s="78"/>
    </row>
    <row r="3894" spans="34:36" x14ac:dyDescent="0.15">
      <c r="AH3894" s="81"/>
      <c r="AI3894" s="82"/>
      <c r="AJ3894" s="78"/>
    </row>
    <row r="3895" spans="34:36" x14ac:dyDescent="0.15">
      <c r="AH3895" s="81"/>
      <c r="AI3895" s="82"/>
      <c r="AJ3895" s="78"/>
    </row>
    <row r="3896" spans="34:36" x14ac:dyDescent="0.15">
      <c r="AH3896" s="81"/>
      <c r="AI3896" s="82"/>
      <c r="AJ3896" s="78"/>
    </row>
    <row r="3897" spans="34:36" x14ac:dyDescent="0.15">
      <c r="AH3897" s="81"/>
      <c r="AI3897" s="82"/>
      <c r="AJ3897" s="78"/>
    </row>
    <row r="3898" spans="34:36" x14ac:dyDescent="0.15">
      <c r="AH3898" s="81"/>
      <c r="AI3898" s="82"/>
      <c r="AJ3898" s="78"/>
    </row>
    <row r="3899" spans="34:36" x14ac:dyDescent="0.15">
      <c r="AH3899" s="81"/>
      <c r="AI3899" s="82"/>
      <c r="AJ3899" s="78"/>
    </row>
    <row r="3900" spans="34:36" x14ac:dyDescent="0.15">
      <c r="AH3900" s="81"/>
      <c r="AI3900" s="82"/>
      <c r="AJ3900" s="78"/>
    </row>
    <row r="3901" spans="34:36" x14ac:dyDescent="0.15">
      <c r="AH3901" s="81"/>
      <c r="AI3901" s="82"/>
      <c r="AJ3901" s="78"/>
    </row>
    <row r="3902" spans="34:36" x14ac:dyDescent="0.15">
      <c r="AH3902" s="81"/>
      <c r="AI3902" s="82"/>
      <c r="AJ3902" s="78"/>
    </row>
    <row r="3903" spans="34:36" x14ac:dyDescent="0.15">
      <c r="AH3903" s="81"/>
      <c r="AI3903" s="82"/>
      <c r="AJ3903" s="78"/>
    </row>
    <row r="3904" spans="34:36" x14ac:dyDescent="0.15">
      <c r="AH3904" s="81"/>
      <c r="AI3904" s="82"/>
      <c r="AJ3904" s="78"/>
    </row>
    <row r="3905" spans="34:36" x14ac:dyDescent="0.15">
      <c r="AH3905" s="81"/>
      <c r="AI3905" s="82"/>
      <c r="AJ3905" s="78"/>
    </row>
    <row r="3906" spans="34:36" x14ac:dyDescent="0.15">
      <c r="AH3906" s="81"/>
      <c r="AI3906" s="82"/>
      <c r="AJ3906" s="78"/>
    </row>
    <row r="3907" spans="34:36" x14ac:dyDescent="0.15">
      <c r="AH3907" s="81"/>
      <c r="AI3907" s="82"/>
      <c r="AJ3907" s="78"/>
    </row>
    <row r="3908" spans="34:36" x14ac:dyDescent="0.15">
      <c r="AH3908" s="81"/>
      <c r="AI3908" s="82"/>
      <c r="AJ3908" s="78"/>
    </row>
    <row r="3909" spans="34:36" x14ac:dyDescent="0.15">
      <c r="AH3909" s="81"/>
      <c r="AI3909" s="82"/>
      <c r="AJ3909" s="78"/>
    </row>
    <row r="3910" spans="34:36" x14ac:dyDescent="0.15">
      <c r="AH3910" s="81"/>
      <c r="AI3910" s="82"/>
      <c r="AJ3910" s="78"/>
    </row>
    <row r="3911" spans="34:36" x14ac:dyDescent="0.15">
      <c r="AH3911" s="81"/>
      <c r="AI3911" s="82"/>
      <c r="AJ3911" s="78"/>
    </row>
    <row r="3912" spans="34:36" x14ac:dyDescent="0.15">
      <c r="AH3912" s="81"/>
      <c r="AI3912" s="82"/>
      <c r="AJ3912" s="78"/>
    </row>
    <row r="3913" spans="34:36" x14ac:dyDescent="0.15">
      <c r="AH3913" s="81"/>
      <c r="AI3913" s="82"/>
      <c r="AJ3913" s="78"/>
    </row>
    <row r="3914" spans="34:36" x14ac:dyDescent="0.15">
      <c r="AH3914" s="81"/>
      <c r="AI3914" s="82"/>
      <c r="AJ3914" s="78"/>
    </row>
    <row r="3915" spans="34:36" x14ac:dyDescent="0.15">
      <c r="AH3915" s="81"/>
      <c r="AI3915" s="82"/>
      <c r="AJ3915" s="78"/>
    </row>
    <row r="3916" spans="34:36" x14ac:dyDescent="0.15">
      <c r="AH3916" s="81"/>
      <c r="AI3916" s="82"/>
      <c r="AJ3916" s="78"/>
    </row>
    <row r="3917" spans="34:36" x14ac:dyDescent="0.15">
      <c r="AH3917" s="81"/>
      <c r="AI3917" s="82"/>
      <c r="AJ3917" s="78"/>
    </row>
    <row r="3918" spans="34:36" x14ac:dyDescent="0.15">
      <c r="AH3918" s="81"/>
      <c r="AI3918" s="82"/>
      <c r="AJ3918" s="78"/>
    </row>
    <row r="3919" spans="34:36" x14ac:dyDescent="0.15">
      <c r="AH3919" s="81"/>
      <c r="AI3919" s="82"/>
      <c r="AJ3919" s="78"/>
    </row>
    <row r="3920" spans="34:36" x14ac:dyDescent="0.15">
      <c r="AH3920" s="81"/>
      <c r="AI3920" s="82"/>
      <c r="AJ3920" s="78"/>
    </row>
    <row r="3921" spans="34:36" x14ac:dyDescent="0.15">
      <c r="AH3921" s="81"/>
      <c r="AI3921" s="82"/>
      <c r="AJ3921" s="78"/>
    </row>
    <row r="3922" spans="34:36" x14ac:dyDescent="0.15">
      <c r="AH3922" s="81"/>
      <c r="AI3922" s="82"/>
      <c r="AJ3922" s="78"/>
    </row>
    <row r="3923" spans="34:36" x14ac:dyDescent="0.15">
      <c r="AH3923" s="81"/>
      <c r="AI3923" s="82"/>
      <c r="AJ3923" s="78"/>
    </row>
    <row r="3924" spans="34:36" x14ac:dyDescent="0.15">
      <c r="AH3924" s="81"/>
      <c r="AI3924" s="82"/>
      <c r="AJ3924" s="78"/>
    </row>
    <row r="3925" spans="34:36" x14ac:dyDescent="0.15">
      <c r="AH3925" s="81"/>
      <c r="AI3925" s="82"/>
      <c r="AJ3925" s="78"/>
    </row>
    <row r="3926" spans="34:36" x14ac:dyDescent="0.15">
      <c r="AH3926" s="81"/>
      <c r="AI3926" s="82"/>
      <c r="AJ3926" s="78"/>
    </row>
    <row r="3927" spans="34:36" x14ac:dyDescent="0.15">
      <c r="AH3927" s="81"/>
      <c r="AI3927" s="82"/>
      <c r="AJ3927" s="78"/>
    </row>
    <row r="3928" spans="34:36" x14ac:dyDescent="0.15">
      <c r="AH3928" s="81"/>
      <c r="AI3928" s="82"/>
      <c r="AJ3928" s="78"/>
    </row>
    <row r="3929" spans="34:36" x14ac:dyDescent="0.15">
      <c r="AH3929" s="81"/>
      <c r="AI3929" s="82"/>
      <c r="AJ3929" s="78"/>
    </row>
    <row r="3930" spans="34:36" x14ac:dyDescent="0.15">
      <c r="AH3930" s="81"/>
      <c r="AI3930" s="82"/>
      <c r="AJ3930" s="78"/>
    </row>
    <row r="3931" spans="34:36" x14ac:dyDescent="0.15">
      <c r="AH3931" s="81"/>
      <c r="AI3931" s="82"/>
      <c r="AJ3931" s="78"/>
    </row>
    <row r="3932" spans="34:36" x14ac:dyDescent="0.15">
      <c r="AH3932" s="81"/>
      <c r="AI3932" s="82"/>
      <c r="AJ3932" s="78"/>
    </row>
    <row r="3933" spans="34:36" x14ac:dyDescent="0.15">
      <c r="AH3933" s="81"/>
      <c r="AI3933" s="82"/>
      <c r="AJ3933" s="78"/>
    </row>
    <row r="3934" spans="34:36" x14ac:dyDescent="0.15">
      <c r="AH3934" s="81"/>
      <c r="AI3934" s="82"/>
      <c r="AJ3934" s="78"/>
    </row>
    <row r="3935" spans="34:36" x14ac:dyDescent="0.15">
      <c r="AH3935" s="81"/>
      <c r="AI3935" s="82"/>
      <c r="AJ3935" s="78"/>
    </row>
    <row r="3936" spans="34:36" x14ac:dyDescent="0.15">
      <c r="AH3936" s="81"/>
      <c r="AI3936" s="82"/>
      <c r="AJ3936" s="78"/>
    </row>
    <row r="3937" spans="34:36" x14ac:dyDescent="0.15">
      <c r="AH3937" s="81"/>
      <c r="AI3937" s="82"/>
      <c r="AJ3937" s="78"/>
    </row>
    <row r="3938" spans="34:36" x14ac:dyDescent="0.15">
      <c r="AH3938" s="81"/>
      <c r="AI3938" s="82"/>
      <c r="AJ3938" s="78"/>
    </row>
    <row r="3939" spans="34:36" x14ac:dyDescent="0.15">
      <c r="AH3939" s="81"/>
      <c r="AI3939" s="82"/>
      <c r="AJ3939" s="78"/>
    </row>
    <row r="3940" spans="34:36" x14ac:dyDescent="0.15">
      <c r="AH3940" s="81"/>
      <c r="AI3940" s="82"/>
      <c r="AJ3940" s="78"/>
    </row>
    <row r="3941" spans="34:36" x14ac:dyDescent="0.15">
      <c r="AH3941" s="81"/>
      <c r="AI3941" s="82"/>
      <c r="AJ3941" s="78"/>
    </row>
    <row r="3942" spans="34:36" x14ac:dyDescent="0.15">
      <c r="AH3942" s="81"/>
      <c r="AI3942" s="82"/>
      <c r="AJ3942" s="78"/>
    </row>
    <row r="3943" spans="34:36" x14ac:dyDescent="0.15">
      <c r="AH3943" s="81"/>
      <c r="AI3943" s="82"/>
      <c r="AJ3943" s="78"/>
    </row>
    <row r="3944" spans="34:36" x14ac:dyDescent="0.15">
      <c r="AH3944" s="81"/>
      <c r="AI3944" s="82"/>
      <c r="AJ3944" s="78"/>
    </row>
    <row r="3945" spans="34:36" x14ac:dyDescent="0.15">
      <c r="AH3945" s="81"/>
      <c r="AI3945" s="82"/>
      <c r="AJ3945" s="78"/>
    </row>
    <row r="3946" spans="34:36" x14ac:dyDescent="0.15">
      <c r="AH3946" s="81"/>
      <c r="AI3946" s="82"/>
      <c r="AJ3946" s="78"/>
    </row>
    <row r="3947" spans="34:36" x14ac:dyDescent="0.15">
      <c r="AH3947" s="81"/>
      <c r="AI3947" s="82"/>
      <c r="AJ3947" s="78"/>
    </row>
    <row r="3948" spans="34:36" x14ac:dyDescent="0.15">
      <c r="AH3948" s="81"/>
      <c r="AI3948" s="82"/>
      <c r="AJ3948" s="78"/>
    </row>
    <row r="3949" spans="34:36" x14ac:dyDescent="0.15">
      <c r="AH3949" s="81"/>
      <c r="AI3949" s="82"/>
      <c r="AJ3949" s="78"/>
    </row>
    <row r="3950" spans="34:36" x14ac:dyDescent="0.15">
      <c r="AH3950" s="81"/>
      <c r="AI3950" s="82"/>
      <c r="AJ3950" s="78"/>
    </row>
    <row r="3951" spans="34:36" x14ac:dyDescent="0.15">
      <c r="AH3951" s="81"/>
      <c r="AI3951" s="82"/>
      <c r="AJ3951" s="78"/>
    </row>
    <row r="3952" spans="34:36" x14ac:dyDescent="0.15">
      <c r="AH3952" s="81"/>
      <c r="AI3952" s="82"/>
      <c r="AJ3952" s="78"/>
    </row>
    <row r="3953" spans="34:36" x14ac:dyDescent="0.15">
      <c r="AH3953" s="81"/>
      <c r="AI3953" s="82"/>
      <c r="AJ3953" s="78"/>
    </row>
    <row r="3954" spans="34:36" x14ac:dyDescent="0.15">
      <c r="AH3954" s="81"/>
      <c r="AI3954" s="82"/>
      <c r="AJ3954" s="78"/>
    </row>
    <row r="3955" spans="34:36" x14ac:dyDescent="0.15">
      <c r="AH3955" s="81"/>
      <c r="AI3955" s="82"/>
      <c r="AJ3955" s="78"/>
    </row>
    <row r="3956" spans="34:36" x14ac:dyDescent="0.15">
      <c r="AH3956" s="81"/>
      <c r="AI3956" s="82"/>
      <c r="AJ3956" s="78"/>
    </row>
    <row r="3957" spans="34:36" x14ac:dyDescent="0.15">
      <c r="AH3957" s="81"/>
      <c r="AI3957" s="82"/>
      <c r="AJ3957" s="78"/>
    </row>
    <row r="3958" spans="34:36" x14ac:dyDescent="0.15">
      <c r="AH3958" s="81"/>
      <c r="AI3958" s="82"/>
      <c r="AJ3958" s="78"/>
    </row>
    <row r="3959" spans="34:36" x14ac:dyDescent="0.15">
      <c r="AH3959" s="81"/>
      <c r="AI3959" s="82"/>
      <c r="AJ3959" s="78"/>
    </row>
    <row r="3960" spans="34:36" x14ac:dyDescent="0.15">
      <c r="AH3960" s="81"/>
      <c r="AI3960" s="82"/>
      <c r="AJ3960" s="78"/>
    </row>
    <row r="3961" spans="34:36" x14ac:dyDescent="0.15">
      <c r="AH3961" s="81"/>
      <c r="AI3961" s="82"/>
      <c r="AJ3961" s="78"/>
    </row>
    <row r="3962" spans="34:36" x14ac:dyDescent="0.15">
      <c r="AH3962" s="81"/>
      <c r="AI3962" s="82"/>
      <c r="AJ3962" s="78"/>
    </row>
    <row r="3963" spans="34:36" x14ac:dyDescent="0.15">
      <c r="AH3963" s="81"/>
      <c r="AI3963" s="82"/>
      <c r="AJ3963" s="78"/>
    </row>
    <row r="3964" spans="34:36" x14ac:dyDescent="0.15">
      <c r="AH3964" s="81"/>
      <c r="AI3964" s="82"/>
      <c r="AJ3964" s="78"/>
    </row>
    <row r="3965" spans="34:36" x14ac:dyDescent="0.15">
      <c r="AH3965" s="81"/>
      <c r="AI3965" s="82"/>
      <c r="AJ3965" s="78"/>
    </row>
    <row r="3966" spans="34:36" x14ac:dyDescent="0.15">
      <c r="AH3966" s="81"/>
      <c r="AI3966" s="82"/>
      <c r="AJ3966" s="78"/>
    </row>
    <row r="3967" spans="34:36" x14ac:dyDescent="0.15">
      <c r="AH3967" s="81"/>
      <c r="AI3967" s="82"/>
      <c r="AJ3967" s="78"/>
    </row>
    <row r="3968" spans="34:36" x14ac:dyDescent="0.15">
      <c r="AH3968" s="81"/>
      <c r="AI3968" s="82"/>
      <c r="AJ3968" s="78"/>
    </row>
    <row r="3969" spans="34:36" x14ac:dyDescent="0.15">
      <c r="AH3969" s="81"/>
      <c r="AI3969" s="82"/>
      <c r="AJ3969" s="78"/>
    </row>
    <row r="3970" spans="34:36" x14ac:dyDescent="0.15">
      <c r="AH3970" s="81"/>
      <c r="AI3970" s="82"/>
      <c r="AJ3970" s="78"/>
    </row>
    <row r="3971" spans="34:36" x14ac:dyDescent="0.15">
      <c r="AH3971" s="81"/>
      <c r="AI3971" s="82"/>
      <c r="AJ3971" s="78"/>
    </row>
    <row r="3972" spans="34:36" x14ac:dyDescent="0.15">
      <c r="AH3972" s="81"/>
      <c r="AI3972" s="82"/>
      <c r="AJ3972" s="78"/>
    </row>
    <row r="3973" spans="34:36" x14ac:dyDescent="0.15">
      <c r="AH3973" s="81"/>
      <c r="AI3973" s="82"/>
      <c r="AJ3973" s="78"/>
    </row>
    <row r="3974" spans="34:36" x14ac:dyDescent="0.15">
      <c r="AH3974" s="81"/>
      <c r="AI3974" s="82"/>
      <c r="AJ3974" s="78"/>
    </row>
    <row r="3975" spans="34:36" x14ac:dyDescent="0.15">
      <c r="AH3975" s="81"/>
      <c r="AI3975" s="82"/>
      <c r="AJ3975" s="78"/>
    </row>
    <row r="3976" spans="34:36" x14ac:dyDescent="0.15">
      <c r="AH3976" s="81"/>
      <c r="AI3976" s="82"/>
      <c r="AJ3976" s="78"/>
    </row>
    <row r="3977" spans="34:36" x14ac:dyDescent="0.15">
      <c r="AH3977" s="81"/>
      <c r="AI3977" s="82"/>
      <c r="AJ3977" s="78"/>
    </row>
    <row r="3978" spans="34:36" x14ac:dyDescent="0.15">
      <c r="AH3978" s="81"/>
      <c r="AI3978" s="82"/>
      <c r="AJ3978" s="78"/>
    </row>
    <row r="3979" spans="34:36" x14ac:dyDescent="0.15">
      <c r="AH3979" s="81"/>
      <c r="AI3979" s="82"/>
      <c r="AJ3979" s="78"/>
    </row>
    <row r="3980" spans="34:36" x14ac:dyDescent="0.15">
      <c r="AH3980" s="81"/>
      <c r="AI3980" s="82"/>
      <c r="AJ3980" s="78"/>
    </row>
    <row r="3981" spans="34:36" x14ac:dyDescent="0.15">
      <c r="AH3981" s="81"/>
      <c r="AI3981" s="82"/>
      <c r="AJ3981" s="78"/>
    </row>
    <row r="3982" spans="34:36" x14ac:dyDescent="0.15">
      <c r="AH3982" s="81"/>
      <c r="AI3982" s="82"/>
      <c r="AJ3982" s="78"/>
    </row>
    <row r="3983" spans="34:36" x14ac:dyDescent="0.15">
      <c r="AH3983" s="81"/>
      <c r="AI3983" s="82"/>
      <c r="AJ3983" s="78"/>
    </row>
    <row r="3984" spans="34:36" x14ac:dyDescent="0.15">
      <c r="AH3984" s="81"/>
      <c r="AI3984" s="82"/>
      <c r="AJ3984" s="78"/>
    </row>
    <row r="3985" spans="34:36" x14ac:dyDescent="0.15">
      <c r="AH3985" s="81"/>
      <c r="AI3985" s="82"/>
      <c r="AJ3985" s="78"/>
    </row>
    <row r="3986" spans="34:36" x14ac:dyDescent="0.15">
      <c r="AH3986" s="81"/>
      <c r="AI3986" s="82"/>
      <c r="AJ3986" s="78"/>
    </row>
    <row r="3987" spans="34:36" x14ac:dyDescent="0.15">
      <c r="AH3987" s="81"/>
      <c r="AI3987" s="82"/>
      <c r="AJ3987" s="78"/>
    </row>
    <row r="3988" spans="34:36" x14ac:dyDescent="0.15">
      <c r="AH3988" s="81"/>
      <c r="AI3988" s="82"/>
      <c r="AJ3988" s="78"/>
    </row>
    <row r="3989" spans="34:36" x14ac:dyDescent="0.15">
      <c r="AH3989" s="81"/>
      <c r="AI3989" s="82"/>
      <c r="AJ3989" s="78"/>
    </row>
    <row r="3990" spans="34:36" x14ac:dyDescent="0.15">
      <c r="AH3990" s="81"/>
      <c r="AI3990" s="82"/>
      <c r="AJ3990" s="78"/>
    </row>
    <row r="3991" spans="34:36" x14ac:dyDescent="0.15">
      <c r="AH3991" s="81"/>
      <c r="AI3991" s="82"/>
      <c r="AJ3991" s="78"/>
    </row>
    <row r="3992" spans="34:36" x14ac:dyDescent="0.15">
      <c r="AH3992" s="81"/>
      <c r="AI3992" s="82"/>
      <c r="AJ3992" s="78"/>
    </row>
    <row r="3993" spans="34:36" x14ac:dyDescent="0.15">
      <c r="AH3993" s="81"/>
      <c r="AI3993" s="82"/>
      <c r="AJ3993" s="78"/>
    </row>
    <row r="3994" spans="34:36" x14ac:dyDescent="0.15">
      <c r="AH3994" s="81"/>
      <c r="AI3994" s="82"/>
      <c r="AJ3994" s="78"/>
    </row>
    <row r="3995" spans="34:36" x14ac:dyDescent="0.15">
      <c r="AH3995" s="81"/>
      <c r="AI3995" s="82"/>
      <c r="AJ3995" s="78"/>
    </row>
    <row r="3996" spans="34:36" x14ac:dyDescent="0.15">
      <c r="AH3996" s="81"/>
      <c r="AI3996" s="82"/>
      <c r="AJ3996" s="78"/>
    </row>
    <row r="3997" spans="34:36" x14ac:dyDescent="0.15">
      <c r="AH3997" s="81"/>
      <c r="AI3997" s="82"/>
      <c r="AJ3997" s="78"/>
    </row>
    <row r="3998" spans="34:36" x14ac:dyDescent="0.15">
      <c r="AH3998" s="81"/>
      <c r="AI3998" s="82"/>
      <c r="AJ3998" s="78"/>
    </row>
    <row r="3999" spans="34:36" x14ac:dyDescent="0.15">
      <c r="AH3999" s="81"/>
      <c r="AI3999" s="82"/>
      <c r="AJ3999" s="78"/>
    </row>
    <row r="4000" spans="34:36" x14ac:dyDescent="0.15">
      <c r="AH4000" s="81"/>
      <c r="AI4000" s="82"/>
      <c r="AJ4000" s="78"/>
    </row>
    <row r="4001" spans="34:36" x14ac:dyDescent="0.15">
      <c r="AH4001" s="81"/>
      <c r="AI4001" s="82"/>
      <c r="AJ4001" s="78"/>
    </row>
    <row r="4002" spans="34:36" x14ac:dyDescent="0.15">
      <c r="AH4002" s="81"/>
      <c r="AI4002" s="82"/>
      <c r="AJ4002" s="78"/>
    </row>
    <row r="4003" spans="34:36" x14ac:dyDescent="0.15">
      <c r="AH4003" s="81"/>
      <c r="AI4003" s="82"/>
      <c r="AJ4003" s="78"/>
    </row>
    <row r="4004" spans="34:36" x14ac:dyDescent="0.15">
      <c r="AH4004" s="81"/>
      <c r="AI4004" s="82"/>
      <c r="AJ4004" s="78"/>
    </row>
    <row r="4005" spans="34:36" x14ac:dyDescent="0.15">
      <c r="AH4005" s="81"/>
      <c r="AI4005" s="82"/>
      <c r="AJ4005" s="78"/>
    </row>
    <row r="4006" spans="34:36" x14ac:dyDescent="0.15">
      <c r="AH4006" s="81"/>
      <c r="AI4006" s="82"/>
      <c r="AJ4006" s="78"/>
    </row>
    <row r="4007" spans="34:36" x14ac:dyDescent="0.15">
      <c r="AH4007" s="81"/>
      <c r="AI4007" s="82"/>
      <c r="AJ4007" s="78"/>
    </row>
    <row r="4008" spans="34:36" x14ac:dyDescent="0.15">
      <c r="AH4008" s="81"/>
      <c r="AI4008" s="82"/>
      <c r="AJ4008" s="78"/>
    </row>
    <row r="4009" spans="34:36" x14ac:dyDescent="0.15">
      <c r="AH4009" s="81"/>
      <c r="AI4009" s="82"/>
      <c r="AJ4009" s="78"/>
    </row>
    <row r="4010" spans="34:36" x14ac:dyDescent="0.15">
      <c r="AH4010" s="81"/>
      <c r="AI4010" s="82"/>
      <c r="AJ4010" s="78"/>
    </row>
    <row r="4011" spans="34:36" x14ac:dyDescent="0.15">
      <c r="AH4011" s="81"/>
      <c r="AI4011" s="82"/>
      <c r="AJ4011" s="78"/>
    </row>
    <row r="4012" spans="34:36" x14ac:dyDescent="0.15">
      <c r="AH4012" s="81"/>
      <c r="AI4012" s="82"/>
      <c r="AJ4012" s="78"/>
    </row>
    <row r="4013" spans="34:36" x14ac:dyDescent="0.15">
      <c r="AH4013" s="81"/>
      <c r="AI4013" s="82"/>
      <c r="AJ4013" s="78"/>
    </row>
    <row r="4014" spans="34:36" x14ac:dyDescent="0.15">
      <c r="AH4014" s="81"/>
      <c r="AI4014" s="82"/>
      <c r="AJ4014" s="78"/>
    </row>
    <row r="4015" spans="34:36" x14ac:dyDescent="0.15">
      <c r="AH4015" s="81"/>
      <c r="AI4015" s="82"/>
      <c r="AJ4015" s="78"/>
    </row>
    <row r="4016" spans="34:36" x14ac:dyDescent="0.15">
      <c r="AH4016" s="81"/>
      <c r="AI4016" s="82"/>
      <c r="AJ4016" s="78"/>
    </row>
    <row r="4017" spans="34:36" x14ac:dyDescent="0.15">
      <c r="AH4017" s="81"/>
      <c r="AI4017" s="82"/>
      <c r="AJ4017" s="78"/>
    </row>
    <row r="4018" spans="34:36" x14ac:dyDescent="0.15">
      <c r="AH4018" s="81"/>
      <c r="AI4018" s="82"/>
      <c r="AJ4018" s="78"/>
    </row>
    <row r="4019" spans="34:36" x14ac:dyDescent="0.15">
      <c r="AH4019" s="81"/>
      <c r="AI4019" s="82"/>
      <c r="AJ4019" s="78"/>
    </row>
    <row r="4020" spans="34:36" x14ac:dyDescent="0.15">
      <c r="AH4020" s="81"/>
      <c r="AI4020" s="82"/>
      <c r="AJ4020" s="78"/>
    </row>
    <row r="4021" spans="34:36" x14ac:dyDescent="0.15">
      <c r="AH4021" s="81"/>
      <c r="AI4021" s="82"/>
      <c r="AJ4021" s="78"/>
    </row>
    <row r="4022" spans="34:36" x14ac:dyDescent="0.15">
      <c r="AH4022" s="81"/>
      <c r="AI4022" s="82"/>
      <c r="AJ4022" s="78"/>
    </row>
    <row r="4023" spans="34:36" x14ac:dyDescent="0.15">
      <c r="AH4023" s="81"/>
      <c r="AI4023" s="82"/>
      <c r="AJ4023" s="78"/>
    </row>
    <row r="4024" spans="34:36" x14ac:dyDescent="0.15">
      <c r="AH4024" s="81"/>
      <c r="AI4024" s="82"/>
      <c r="AJ4024" s="78"/>
    </row>
    <row r="4025" spans="34:36" x14ac:dyDescent="0.15">
      <c r="AH4025" s="81"/>
      <c r="AI4025" s="82"/>
      <c r="AJ4025" s="78"/>
    </row>
    <row r="4026" spans="34:36" x14ac:dyDescent="0.15">
      <c r="AH4026" s="81"/>
      <c r="AI4026" s="82"/>
      <c r="AJ4026" s="78"/>
    </row>
    <row r="4027" spans="34:36" x14ac:dyDescent="0.15">
      <c r="AH4027" s="81"/>
      <c r="AI4027" s="82"/>
      <c r="AJ4027" s="78"/>
    </row>
    <row r="4028" spans="34:36" x14ac:dyDescent="0.15">
      <c r="AH4028" s="81"/>
      <c r="AI4028" s="82"/>
      <c r="AJ4028" s="78"/>
    </row>
    <row r="4029" spans="34:36" x14ac:dyDescent="0.15">
      <c r="AH4029" s="81"/>
      <c r="AI4029" s="82"/>
      <c r="AJ4029" s="78"/>
    </row>
    <row r="4030" spans="34:36" x14ac:dyDescent="0.15">
      <c r="AH4030" s="81"/>
      <c r="AI4030" s="82"/>
      <c r="AJ4030" s="78"/>
    </row>
    <row r="4031" spans="34:36" x14ac:dyDescent="0.15">
      <c r="AH4031" s="81"/>
      <c r="AI4031" s="82"/>
      <c r="AJ4031" s="78"/>
    </row>
    <row r="4032" spans="34:36" x14ac:dyDescent="0.15">
      <c r="AH4032" s="81"/>
      <c r="AI4032" s="82"/>
      <c r="AJ4032" s="78"/>
    </row>
    <row r="4033" spans="34:36" x14ac:dyDescent="0.15">
      <c r="AH4033" s="81"/>
      <c r="AI4033" s="82"/>
      <c r="AJ4033" s="78"/>
    </row>
    <row r="4034" spans="34:36" x14ac:dyDescent="0.15">
      <c r="AH4034" s="81"/>
      <c r="AI4034" s="82"/>
      <c r="AJ4034" s="78"/>
    </row>
    <row r="4035" spans="34:36" x14ac:dyDescent="0.15">
      <c r="AH4035" s="81"/>
      <c r="AI4035" s="82"/>
      <c r="AJ4035" s="78"/>
    </row>
    <row r="4036" spans="34:36" x14ac:dyDescent="0.15">
      <c r="AH4036" s="81"/>
      <c r="AI4036" s="82"/>
      <c r="AJ4036" s="78"/>
    </row>
    <row r="4037" spans="34:36" x14ac:dyDescent="0.15">
      <c r="AH4037" s="81"/>
      <c r="AI4037" s="82"/>
      <c r="AJ4037" s="78"/>
    </row>
    <row r="4038" spans="34:36" x14ac:dyDescent="0.15">
      <c r="AH4038" s="81"/>
      <c r="AI4038" s="82"/>
      <c r="AJ4038" s="78"/>
    </row>
    <row r="4039" spans="34:36" x14ac:dyDescent="0.15">
      <c r="AH4039" s="81"/>
      <c r="AI4039" s="82"/>
      <c r="AJ4039" s="78"/>
    </row>
    <row r="4040" spans="34:36" x14ac:dyDescent="0.15">
      <c r="AH4040" s="81"/>
      <c r="AI4040" s="82"/>
      <c r="AJ4040" s="78"/>
    </row>
    <row r="4041" spans="34:36" x14ac:dyDescent="0.15">
      <c r="AH4041" s="81"/>
      <c r="AI4041" s="82"/>
      <c r="AJ4041" s="78"/>
    </row>
    <row r="4042" spans="34:36" x14ac:dyDescent="0.15">
      <c r="AH4042" s="81"/>
      <c r="AI4042" s="82"/>
      <c r="AJ4042" s="78"/>
    </row>
    <row r="4043" spans="34:36" x14ac:dyDescent="0.15">
      <c r="AH4043" s="81"/>
      <c r="AI4043" s="82"/>
      <c r="AJ4043" s="78"/>
    </row>
    <row r="4044" spans="34:36" x14ac:dyDescent="0.15">
      <c r="AH4044" s="81"/>
      <c r="AI4044" s="82"/>
      <c r="AJ4044" s="78"/>
    </row>
    <row r="4045" spans="34:36" x14ac:dyDescent="0.15">
      <c r="AH4045" s="81"/>
      <c r="AI4045" s="82"/>
      <c r="AJ4045" s="78"/>
    </row>
    <row r="4046" spans="34:36" x14ac:dyDescent="0.15">
      <c r="AH4046" s="81"/>
      <c r="AI4046" s="82"/>
      <c r="AJ4046" s="78"/>
    </row>
    <row r="4047" spans="34:36" x14ac:dyDescent="0.15">
      <c r="AH4047" s="81"/>
      <c r="AI4047" s="82"/>
      <c r="AJ4047" s="78"/>
    </row>
    <row r="4048" spans="34:36" x14ac:dyDescent="0.15">
      <c r="AH4048" s="81"/>
      <c r="AI4048" s="82"/>
      <c r="AJ4048" s="78"/>
    </row>
    <row r="4049" spans="34:36" x14ac:dyDescent="0.15">
      <c r="AH4049" s="81"/>
      <c r="AI4049" s="82"/>
      <c r="AJ4049" s="78"/>
    </row>
    <row r="4050" spans="34:36" x14ac:dyDescent="0.15">
      <c r="AH4050" s="81"/>
      <c r="AI4050" s="82"/>
      <c r="AJ4050" s="78"/>
    </row>
    <row r="4051" spans="34:36" x14ac:dyDescent="0.15">
      <c r="AH4051" s="81"/>
      <c r="AI4051" s="82"/>
      <c r="AJ4051" s="78"/>
    </row>
    <row r="4052" spans="34:36" x14ac:dyDescent="0.15">
      <c r="AH4052" s="81"/>
      <c r="AI4052" s="82"/>
      <c r="AJ4052" s="78"/>
    </row>
    <row r="4053" spans="34:36" x14ac:dyDescent="0.15">
      <c r="AH4053" s="81"/>
      <c r="AI4053" s="82"/>
      <c r="AJ4053" s="78"/>
    </row>
    <row r="4054" spans="34:36" x14ac:dyDescent="0.15">
      <c r="AH4054" s="81"/>
      <c r="AI4054" s="82"/>
      <c r="AJ4054" s="78"/>
    </row>
    <row r="4055" spans="34:36" x14ac:dyDescent="0.15">
      <c r="AH4055" s="81"/>
      <c r="AI4055" s="82"/>
      <c r="AJ4055" s="78"/>
    </row>
    <row r="4056" spans="34:36" x14ac:dyDescent="0.15">
      <c r="AH4056" s="81"/>
      <c r="AI4056" s="82"/>
      <c r="AJ4056" s="78"/>
    </row>
    <row r="4057" spans="34:36" x14ac:dyDescent="0.15">
      <c r="AH4057" s="81"/>
      <c r="AI4057" s="82"/>
      <c r="AJ4057" s="78"/>
    </row>
    <row r="4058" spans="34:36" x14ac:dyDescent="0.15">
      <c r="AH4058" s="81"/>
      <c r="AI4058" s="82"/>
      <c r="AJ4058" s="78"/>
    </row>
    <row r="4059" spans="34:36" x14ac:dyDescent="0.15">
      <c r="AH4059" s="81"/>
      <c r="AI4059" s="82"/>
      <c r="AJ4059" s="78"/>
    </row>
    <row r="4060" spans="34:36" x14ac:dyDescent="0.15">
      <c r="AH4060" s="81"/>
      <c r="AI4060" s="82"/>
      <c r="AJ4060" s="78"/>
    </row>
    <row r="4061" spans="34:36" x14ac:dyDescent="0.15">
      <c r="AH4061" s="81"/>
      <c r="AI4061" s="82"/>
      <c r="AJ4061" s="78"/>
    </row>
    <row r="4062" spans="34:36" x14ac:dyDescent="0.15">
      <c r="AH4062" s="81"/>
      <c r="AI4062" s="82"/>
      <c r="AJ4062" s="78"/>
    </row>
    <row r="4063" spans="34:36" x14ac:dyDescent="0.15">
      <c r="AH4063" s="81"/>
      <c r="AI4063" s="82"/>
      <c r="AJ4063" s="78"/>
    </row>
    <row r="4064" spans="34:36" x14ac:dyDescent="0.15">
      <c r="AH4064" s="81"/>
      <c r="AI4064" s="82"/>
      <c r="AJ4064" s="78"/>
    </row>
    <row r="4065" spans="34:36" x14ac:dyDescent="0.15">
      <c r="AH4065" s="81"/>
      <c r="AI4065" s="82"/>
      <c r="AJ4065" s="78"/>
    </row>
    <row r="4066" spans="34:36" x14ac:dyDescent="0.15">
      <c r="AH4066" s="81"/>
      <c r="AI4066" s="82"/>
      <c r="AJ4066" s="78"/>
    </row>
    <row r="4067" spans="34:36" x14ac:dyDescent="0.15">
      <c r="AH4067" s="81"/>
      <c r="AI4067" s="82"/>
      <c r="AJ4067" s="78"/>
    </row>
    <row r="4068" spans="34:36" x14ac:dyDescent="0.15">
      <c r="AH4068" s="81"/>
      <c r="AI4068" s="82"/>
      <c r="AJ4068" s="78"/>
    </row>
    <row r="4069" spans="34:36" x14ac:dyDescent="0.15">
      <c r="AH4069" s="81"/>
      <c r="AI4069" s="82"/>
      <c r="AJ4069" s="78"/>
    </row>
    <row r="4070" spans="34:36" x14ac:dyDescent="0.15">
      <c r="AH4070" s="81"/>
      <c r="AI4070" s="82"/>
      <c r="AJ4070" s="78"/>
    </row>
    <row r="4071" spans="34:36" x14ac:dyDescent="0.15">
      <c r="AH4071" s="81"/>
      <c r="AI4071" s="82"/>
      <c r="AJ4071" s="78"/>
    </row>
    <row r="4072" spans="34:36" x14ac:dyDescent="0.15">
      <c r="AH4072" s="81"/>
      <c r="AI4072" s="82"/>
      <c r="AJ4072" s="78"/>
    </row>
    <row r="4073" spans="34:36" x14ac:dyDescent="0.15">
      <c r="AH4073" s="81"/>
      <c r="AI4073" s="82"/>
      <c r="AJ4073" s="78"/>
    </row>
    <row r="4074" spans="34:36" x14ac:dyDescent="0.15">
      <c r="AH4074" s="81"/>
      <c r="AI4074" s="82"/>
      <c r="AJ4074" s="78"/>
    </row>
    <row r="4075" spans="34:36" x14ac:dyDescent="0.15">
      <c r="AH4075" s="81"/>
      <c r="AI4075" s="82"/>
      <c r="AJ4075" s="78"/>
    </row>
    <row r="4076" spans="34:36" x14ac:dyDescent="0.15">
      <c r="AH4076" s="81"/>
      <c r="AI4076" s="82"/>
      <c r="AJ4076" s="78"/>
    </row>
    <row r="4077" spans="34:36" x14ac:dyDescent="0.15">
      <c r="AH4077" s="81"/>
      <c r="AI4077" s="82"/>
      <c r="AJ4077" s="78"/>
    </row>
    <row r="4078" spans="34:36" x14ac:dyDescent="0.15">
      <c r="AH4078" s="81"/>
      <c r="AI4078" s="82"/>
      <c r="AJ4078" s="78"/>
    </row>
    <row r="4079" spans="34:36" x14ac:dyDescent="0.15">
      <c r="AH4079" s="81"/>
      <c r="AI4079" s="82"/>
      <c r="AJ4079" s="78"/>
    </row>
    <row r="4080" spans="34:36" x14ac:dyDescent="0.15">
      <c r="AH4080" s="81"/>
      <c r="AI4080" s="82"/>
      <c r="AJ4080" s="78"/>
    </row>
    <row r="4081" spans="34:36" x14ac:dyDescent="0.15">
      <c r="AH4081" s="81"/>
      <c r="AI4081" s="82"/>
      <c r="AJ4081" s="78"/>
    </row>
    <row r="4082" spans="34:36" x14ac:dyDescent="0.15">
      <c r="AH4082" s="81"/>
      <c r="AI4082" s="82"/>
      <c r="AJ4082" s="78"/>
    </row>
    <row r="4083" spans="34:36" x14ac:dyDescent="0.15">
      <c r="AH4083" s="81"/>
      <c r="AI4083" s="82"/>
      <c r="AJ4083" s="78"/>
    </row>
    <row r="4084" spans="34:36" x14ac:dyDescent="0.15">
      <c r="AH4084" s="81"/>
      <c r="AI4084" s="82"/>
      <c r="AJ4084" s="78"/>
    </row>
    <row r="4085" spans="34:36" x14ac:dyDescent="0.15">
      <c r="AH4085" s="81"/>
      <c r="AI4085" s="82"/>
      <c r="AJ4085" s="78"/>
    </row>
    <row r="4086" spans="34:36" x14ac:dyDescent="0.15">
      <c r="AH4086" s="81"/>
      <c r="AI4086" s="82"/>
      <c r="AJ4086" s="78"/>
    </row>
    <row r="4087" spans="34:36" x14ac:dyDescent="0.15">
      <c r="AH4087" s="81"/>
      <c r="AI4087" s="82"/>
      <c r="AJ4087" s="78"/>
    </row>
    <row r="4088" spans="34:36" x14ac:dyDescent="0.15">
      <c r="AH4088" s="81"/>
      <c r="AI4088" s="82"/>
      <c r="AJ4088" s="78"/>
    </row>
    <row r="4089" spans="34:36" x14ac:dyDescent="0.15">
      <c r="AH4089" s="81"/>
      <c r="AI4089" s="82"/>
      <c r="AJ4089" s="78"/>
    </row>
    <row r="4090" spans="34:36" x14ac:dyDescent="0.15">
      <c r="AH4090" s="81"/>
      <c r="AI4090" s="82"/>
      <c r="AJ4090" s="78"/>
    </row>
    <row r="4091" spans="34:36" x14ac:dyDescent="0.15">
      <c r="AH4091" s="81"/>
      <c r="AI4091" s="82"/>
      <c r="AJ4091" s="78"/>
    </row>
    <row r="4092" spans="34:36" x14ac:dyDescent="0.15">
      <c r="AH4092" s="81"/>
      <c r="AI4092" s="82"/>
      <c r="AJ4092" s="78"/>
    </row>
    <row r="4093" spans="34:36" x14ac:dyDescent="0.15">
      <c r="AH4093" s="81"/>
      <c r="AI4093" s="82"/>
      <c r="AJ4093" s="78"/>
    </row>
    <row r="4094" spans="34:36" x14ac:dyDescent="0.15">
      <c r="AH4094" s="81"/>
      <c r="AI4094" s="82"/>
      <c r="AJ4094" s="78"/>
    </row>
    <row r="4095" spans="34:36" x14ac:dyDescent="0.15">
      <c r="AH4095" s="81"/>
      <c r="AI4095" s="82"/>
      <c r="AJ4095" s="78"/>
    </row>
    <row r="4096" spans="34:36" x14ac:dyDescent="0.15">
      <c r="AH4096" s="81"/>
      <c r="AI4096" s="82"/>
      <c r="AJ4096" s="78"/>
    </row>
    <row r="4097" spans="34:36" x14ac:dyDescent="0.15">
      <c r="AH4097" s="81"/>
      <c r="AI4097" s="82"/>
      <c r="AJ4097" s="78"/>
    </row>
    <row r="4098" spans="34:36" x14ac:dyDescent="0.15">
      <c r="AH4098" s="81"/>
      <c r="AI4098" s="82"/>
      <c r="AJ4098" s="78"/>
    </row>
    <row r="4099" spans="34:36" x14ac:dyDescent="0.15">
      <c r="AH4099" s="81"/>
      <c r="AI4099" s="82"/>
      <c r="AJ4099" s="78"/>
    </row>
    <row r="4100" spans="34:36" x14ac:dyDescent="0.15">
      <c r="AH4100" s="81"/>
      <c r="AI4100" s="82"/>
      <c r="AJ4100" s="78"/>
    </row>
    <row r="4101" spans="34:36" x14ac:dyDescent="0.15">
      <c r="AH4101" s="81"/>
      <c r="AI4101" s="82"/>
      <c r="AJ4101" s="78"/>
    </row>
    <row r="4102" spans="34:36" x14ac:dyDescent="0.15">
      <c r="AH4102" s="81"/>
      <c r="AI4102" s="82"/>
      <c r="AJ4102" s="78"/>
    </row>
    <row r="4103" spans="34:36" x14ac:dyDescent="0.15">
      <c r="AH4103" s="81"/>
      <c r="AI4103" s="82"/>
      <c r="AJ4103" s="78"/>
    </row>
    <row r="4104" spans="34:36" x14ac:dyDescent="0.15">
      <c r="AH4104" s="81"/>
      <c r="AI4104" s="82"/>
      <c r="AJ4104" s="78"/>
    </row>
    <row r="4105" spans="34:36" x14ac:dyDescent="0.15">
      <c r="AH4105" s="81"/>
      <c r="AI4105" s="82"/>
      <c r="AJ4105" s="78"/>
    </row>
    <row r="4106" spans="34:36" x14ac:dyDescent="0.15">
      <c r="AH4106" s="81"/>
      <c r="AI4106" s="82"/>
      <c r="AJ4106" s="78"/>
    </row>
    <row r="4107" spans="34:36" x14ac:dyDescent="0.15">
      <c r="AH4107" s="81"/>
      <c r="AI4107" s="82"/>
      <c r="AJ4107" s="78"/>
    </row>
    <row r="4108" spans="34:36" x14ac:dyDescent="0.15">
      <c r="AH4108" s="81"/>
      <c r="AI4108" s="82"/>
      <c r="AJ4108" s="78"/>
    </row>
    <row r="4109" spans="34:36" x14ac:dyDescent="0.15">
      <c r="AH4109" s="81"/>
      <c r="AI4109" s="82"/>
      <c r="AJ4109" s="78"/>
    </row>
    <row r="4110" spans="34:36" x14ac:dyDescent="0.15">
      <c r="AH4110" s="81"/>
      <c r="AI4110" s="82"/>
      <c r="AJ4110" s="78"/>
    </row>
    <row r="4111" spans="34:36" x14ac:dyDescent="0.15">
      <c r="AH4111" s="81"/>
      <c r="AI4111" s="82"/>
      <c r="AJ4111" s="78"/>
    </row>
    <row r="4112" spans="34:36" x14ac:dyDescent="0.15">
      <c r="AH4112" s="81"/>
      <c r="AI4112" s="82"/>
      <c r="AJ4112" s="78"/>
    </row>
    <row r="4113" spans="34:36" x14ac:dyDescent="0.15">
      <c r="AH4113" s="81"/>
      <c r="AI4113" s="82"/>
      <c r="AJ4113" s="78"/>
    </row>
    <row r="4114" spans="34:36" x14ac:dyDescent="0.15">
      <c r="AH4114" s="81"/>
      <c r="AI4114" s="82"/>
      <c r="AJ4114" s="78"/>
    </row>
    <row r="4115" spans="34:36" x14ac:dyDescent="0.15">
      <c r="AH4115" s="81"/>
      <c r="AI4115" s="82"/>
      <c r="AJ4115" s="78"/>
    </row>
    <row r="4116" spans="34:36" x14ac:dyDescent="0.15">
      <c r="AH4116" s="81"/>
      <c r="AI4116" s="82"/>
      <c r="AJ4116" s="78"/>
    </row>
    <row r="4117" spans="34:36" x14ac:dyDescent="0.15">
      <c r="AH4117" s="81"/>
      <c r="AI4117" s="82"/>
      <c r="AJ4117" s="78"/>
    </row>
    <row r="4118" spans="34:36" x14ac:dyDescent="0.15">
      <c r="AH4118" s="81"/>
      <c r="AI4118" s="82"/>
      <c r="AJ4118" s="78"/>
    </row>
    <row r="4119" spans="34:36" x14ac:dyDescent="0.15">
      <c r="AH4119" s="81"/>
      <c r="AI4119" s="82"/>
      <c r="AJ4119" s="78"/>
    </row>
    <row r="4120" spans="34:36" x14ac:dyDescent="0.15">
      <c r="AH4120" s="81"/>
      <c r="AI4120" s="82"/>
      <c r="AJ4120" s="78"/>
    </row>
    <row r="4121" spans="34:36" x14ac:dyDescent="0.15">
      <c r="AH4121" s="81"/>
      <c r="AI4121" s="82"/>
      <c r="AJ4121" s="78"/>
    </row>
    <row r="4122" spans="34:36" x14ac:dyDescent="0.15">
      <c r="AH4122" s="81"/>
      <c r="AI4122" s="82"/>
      <c r="AJ4122" s="78"/>
    </row>
    <row r="4123" spans="34:36" x14ac:dyDescent="0.15">
      <c r="AH4123" s="81"/>
      <c r="AI4123" s="82"/>
      <c r="AJ4123" s="78"/>
    </row>
    <row r="4124" spans="34:36" x14ac:dyDescent="0.15">
      <c r="AH4124" s="81"/>
      <c r="AI4124" s="82"/>
      <c r="AJ4124" s="78"/>
    </row>
    <row r="4125" spans="34:36" x14ac:dyDescent="0.15">
      <c r="AH4125" s="81"/>
      <c r="AI4125" s="82"/>
      <c r="AJ4125" s="78"/>
    </row>
    <row r="4126" spans="34:36" x14ac:dyDescent="0.15">
      <c r="AH4126" s="81"/>
      <c r="AI4126" s="82"/>
      <c r="AJ4126" s="78"/>
    </row>
    <row r="4127" spans="34:36" x14ac:dyDescent="0.15">
      <c r="AH4127" s="81"/>
      <c r="AI4127" s="82"/>
      <c r="AJ4127" s="78"/>
    </row>
    <row r="4128" spans="34:36" x14ac:dyDescent="0.15">
      <c r="AH4128" s="81"/>
      <c r="AI4128" s="82"/>
      <c r="AJ4128" s="78"/>
    </row>
    <row r="4129" spans="34:36" x14ac:dyDescent="0.15">
      <c r="AH4129" s="81"/>
      <c r="AI4129" s="82"/>
      <c r="AJ4129" s="78"/>
    </row>
    <row r="4130" spans="34:36" x14ac:dyDescent="0.15">
      <c r="AH4130" s="81"/>
      <c r="AI4130" s="82"/>
      <c r="AJ4130" s="78"/>
    </row>
    <row r="4131" spans="34:36" x14ac:dyDescent="0.15">
      <c r="AH4131" s="81"/>
      <c r="AI4131" s="82"/>
      <c r="AJ4131" s="78"/>
    </row>
    <row r="4132" spans="34:36" x14ac:dyDescent="0.15">
      <c r="AH4132" s="81"/>
      <c r="AI4132" s="82"/>
      <c r="AJ4132" s="78"/>
    </row>
    <row r="4133" spans="34:36" x14ac:dyDescent="0.15">
      <c r="AH4133" s="81"/>
      <c r="AI4133" s="82"/>
      <c r="AJ4133" s="78"/>
    </row>
    <row r="4134" spans="34:36" x14ac:dyDescent="0.15">
      <c r="AH4134" s="81"/>
      <c r="AI4134" s="82"/>
      <c r="AJ4134" s="78"/>
    </row>
    <row r="4135" spans="34:36" x14ac:dyDescent="0.15">
      <c r="AH4135" s="81"/>
      <c r="AI4135" s="82"/>
      <c r="AJ4135" s="78"/>
    </row>
    <row r="4136" spans="34:36" x14ac:dyDescent="0.15">
      <c r="AH4136" s="81"/>
      <c r="AI4136" s="82"/>
      <c r="AJ4136" s="78"/>
    </row>
    <row r="4137" spans="34:36" x14ac:dyDescent="0.15">
      <c r="AH4137" s="81"/>
      <c r="AI4137" s="82"/>
      <c r="AJ4137" s="78"/>
    </row>
    <row r="4138" spans="34:36" x14ac:dyDescent="0.15">
      <c r="AH4138" s="81"/>
      <c r="AI4138" s="82"/>
      <c r="AJ4138" s="78"/>
    </row>
    <row r="4139" spans="34:36" x14ac:dyDescent="0.15">
      <c r="AH4139" s="81"/>
      <c r="AI4139" s="82"/>
      <c r="AJ4139" s="78"/>
    </row>
    <row r="4140" spans="34:36" x14ac:dyDescent="0.15">
      <c r="AH4140" s="81"/>
      <c r="AI4140" s="82"/>
      <c r="AJ4140" s="78"/>
    </row>
    <row r="4141" spans="34:36" x14ac:dyDescent="0.15">
      <c r="AH4141" s="81"/>
      <c r="AI4141" s="82"/>
      <c r="AJ4141" s="78"/>
    </row>
    <row r="4142" spans="34:36" x14ac:dyDescent="0.15">
      <c r="AH4142" s="81"/>
      <c r="AI4142" s="82"/>
      <c r="AJ4142" s="78"/>
    </row>
    <row r="4143" spans="34:36" x14ac:dyDescent="0.15">
      <c r="AH4143" s="81"/>
      <c r="AI4143" s="82"/>
      <c r="AJ4143" s="78"/>
    </row>
    <row r="4144" spans="34:36" x14ac:dyDescent="0.15">
      <c r="AH4144" s="81"/>
      <c r="AI4144" s="82"/>
      <c r="AJ4144" s="78"/>
    </row>
    <row r="4145" spans="34:36" x14ac:dyDescent="0.15">
      <c r="AH4145" s="81"/>
      <c r="AI4145" s="82"/>
      <c r="AJ4145" s="78"/>
    </row>
    <row r="4146" spans="34:36" x14ac:dyDescent="0.15">
      <c r="AH4146" s="81"/>
      <c r="AI4146" s="82"/>
      <c r="AJ4146" s="78"/>
    </row>
    <row r="4147" spans="34:36" x14ac:dyDescent="0.15">
      <c r="AH4147" s="81"/>
      <c r="AI4147" s="82"/>
      <c r="AJ4147" s="78"/>
    </row>
    <row r="4148" spans="34:36" x14ac:dyDescent="0.15">
      <c r="AH4148" s="81"/>
      <c r="AI4148" s="82"/>
      <c r="AJ4148" s="78"/>
    </row>
    <row r="4149" spans="34:36" x14ac:dyDescent="0.15">
      <c r="AH4149" s="81"/>
      <c r="AI4149" s="82"/>
      <c r="AJ4149" s="78"/>
    </row>
    <row r="4150" spans="34:36" x14ac:dyDescent="0.15">
      <c r="AH4150" s="81"/>
      <c r="AI4150" s="82"/>
      <c r="AJ4150" s="78"/>
    </row>
    <row r="4151" spans="34:36" x14ac:dyDescent="0.15">
      <c r="AH4151" s="81"/>
      <c r="AI4151" s="82"/>
      <c r="AJ4151" s="78"/>
    </row>
    <row r="4152" spans="34:36" x14ac:dyDescent="0.15">
      <c r="AH4152" s="81"/>
      <c r="AI4152" s="82"/>
      <c r="AJ4152" s="78"/>
    </row>
    <row r="4153" spans="34:36" x14ac:dyDescent="0.15">
      <c r="AH4153" s="81"/>
      <c r="AI4153" s="82"/>
      <c r="AJ4153" s="78"/>
    </row>
    <row r="4154" spans="34:36" x14ac:dyDescent="0.15">
      <c r="AH4154" s="81"/>
      <c r="AI4154" s="82"/>
      <c r="AJ4154" s="78"/>
    </row>
    <row r="4155" spans="34:36" x14ac:dyDescent="0.15">
      <c r="AH4155" s="81"/>
      <c r="AI4155" s="82"/>
      <c r="AJ4155" s="78"/>
    </row>
    <row r="4156" spans="34:36" x14ac:dyDescent="0.15">
      <c r="AH4156" s="81"/>
      <c r="AI4156" s="82"/>
      <c r="AJ4156" s="78"/>
    </row>
    <row r="4157" spans="34:36" x14ac:dyDescent="0.15">
      <c r="AH4157" s="81"/>
      <c r="AI4157" s="82"/>
      <c r="AJ4157" s="78"/>
    </row>
    <row r="4158" spans="34:36" x14ac:dyDescent="0.15">
      <c r="AH4158" s="81"/>
      <c r="AI4158" s="82"/>
      <c r="AJ4158" s="78"/>
    </row>
    <row r="4159" spans="34:36" x14ac:dyDescent="0.15">
      <c r="AH4159" s="81"/>
      <c r="AI4159" s="82"/>
      <c r="AJ4159" s="78"/>
    </row>
    <row r="4160" spans="34:36" x14ac:dyDescent="0.15">
      <c r="AH4160" s="81"/>
      <c r="AI4160" s="82"/>
      <c r="AJ4160" s="78"/>
    </row>
    <row r="4161" spans="34:36" x14ac:dyDescent="0.15">
      <c r="AH4161" s="81"/>
      <c r="AI4161" s="82"/>
      <c r="AJ4161" s="78"/>
    </row>
    <row r="4162" spans="34:36" x14ac:dyDescent="0.15">
      <c r="AH4162" s="81"/>
      <c r="AI4162" s="82"/>
      <c r="AJ4162" s="78"/>
    </row>
    <row r="4163" spans="34:36" x14ac:dyDescent="0.15">
      <c r="AH4163" s="81"/>
      <c r="AI4163" s="82"/>
      <c r="AJ4163" s="78"/>
    </row>
    <row r="4164" spans="34:36" x14ac:dyDescent="0.15">
      <c r="AH4164" s="81"/>
      <c r="AI4164" s="82"/>
      <c r="AJ4164" s="78"/>
    </row>
    <row r="4165" spans="34:36" x14ac:dyDescent="0.15">
      <c r="AH4165" s="81"/>
      <c r="AI4165" s="82"/>
      <c r="AJ4165" s="78"/>
    </row>
    <row r="4166" spans="34:36" x14ac:dyDescent="0.15">
      <c r="AH4166" s="81"/>
      <c r="AI4166" s="82"/>
      <c r="AJ4166" s="78"/>
    </row>
    <row r="4167" spans="34:36" x14ac:dyDescent="0.15">
      <c r="AH4167" s="81"/>
      <c r="AI4167" s="82"/>
      <c r="AJ4167" s="78"/>
    </row>
    <row r="4168" spans="34:36" x14ac:dyDescent="0.15">
      <c r="AH4168" s="81"/>
      <c r="AI4168" s="82"/>
      <c r="AJ4168" s="78"/>
    </row>
    <row r="4169" spans="34:36" x14ac:dyDescent="0.15">
      <c r="AH4169" s="81"/>
      <c r="AI4169" s="82"/>
      <c r="AJ4169" s="78"/>
    </row>
    <row r="4170" spans="34:36" x14ac:dyDescent="0.15">
      <c r="AH4170" s="81"/>
      <c r="AI4170" s="82"/>
      <c r="AJ4170" s="78"/>
    </row>
    <row r="4171" spans="34:36" x14ac:dyDescent="0.15">
      <c r="AH4171" s="81"/>
      <c r="AI4171" s="82"/>
      <c r="AJ4171" s="78"/>
    </row>
    <row r="4172" spans="34:36" x14ac:dyDescent="0.15">
      <c r="AH4172" s="81"/>
      <c r="AI4172" s="82"/>
      <c r="AJ4172" s="78"/>
    </row>
    <row r="4173" spans="34:36" x14ac:dyDescent="0.15">
      <c r="AH4173" s="81"/>
      <c r="AI4173" s="82"/>
      <c r="AJ4173" s="78"/>
    </row>
    <row r="4174" spans="34:36" x14ac:dyDescent="0.15">
      <c r="AH4174" s="81"/>
      <c r="AI4174" s="82"/>
      <c r="AJ4174" s="78"/>
    </row>
    <row r="4175" spans="34:36" x14ac:dyDescent="0.15">
      <c r="AH4175" s="81"/>
      <c r="AI4175" s="82"/>
      <c r="AJ4175" s="78"/>
    </row>
    <row r="4176" spans="34:36" x14ac:dyDescent="0.15">
      <c r="AH4176" s="81"/>
      <c r="AI4176" s="82"/>
      <c r="AJ4176" s="78"/>
    </row>
    <row r="4177" spans="34:36" x14ac:dyDescent="0.15">
      <c r="AH4177" s="81"/>
      <c r="AI4177" s="82"/>
      <c r="AJ4177" s="78"/>
    </row>
    <row r="4178" spans="34:36" x14ac:dyDescent="0.15">
      <c r="AH4178" s="81"/>
      <c r="AI4178" s="82"/>
      <c r="AJ4178" s="78"/>
    </row>
    <row r="4179" spans="34:36" x14ac:dyDescent="0.15">
      <c r="AH4179" s="81"/>
      <c r="AI4179" s="82"/>
      <c r="AJ4179" s="78"/>
    </row>
    <row r="4180" spans="34:36" x14ac:dyDescent="0.15">
      <c r="AH4180" s="81"/>
      <c r="AI4180" s="82"/>
      <c r="AJ4180" s="78"/>
    </row>
    <row r="4181" spans="34:36" x14ac:dyDescent="0.15">
      <c r="AH4181" s="81"/>
      <c r="AI4181" s="82"/>
      <c r="AJ4181" s="78"/>
    </row>
    <row r="4182" spans="34:36" x14ac:dyDescent="0.15">
      <c r="AH4182" s="81"/>
      <c r="AI4182" s="82"/>
      <c r="AJ4182" s="78"/>
    </row>
    <row r="4183" spans="34:36" x14ac:dyDescent="0.15">
      <c r="AH4183" s="81"/>
      <c r="AI4183" s="82"/>
      <c r="AJ4183" s="78"/>
    </row>
    <row r="4184" spans="34:36" x14ac:dyDescent="0.15">
      <c r="AH4184" s="81"/>
      <c r="AI4184" s="82"/>
      <c r="AJ4184" s="78"/>
    </row>
    <row r="4185" spans="34:36" x14ac:dyDescent="0.15">
      <c r="AH4185" s="81"/>
      <c r="AI4185" s="82"/>
      <c r="AJ4185" s="78"/>
    </row>
    <row r="4186" spans="34:36" x14ac:dyDescent="0.15">
      <c r="AH4186" s="81"/>
      <c r="AI4186" s="82"/>
      <c r="AJ4186" s="78"/>
    </row>
    <row r="4187" spans="34:36" x14ac:dyDescent="0.15">
      <c r="AH4187" s="81"/>
      <c r="AI4187" s="82"/>
      <c r="AJ4187" s="78"/>
    </row>
    <row r="4188" spans="34:36" x14ac:dyDescent="0.15">
      <c r="AH4188" s="81"/>
      <c r="AI4188" s="82"/>
      <c r="AJ4188" s="78"/>
    </row>
    <row r="4189" spans="34:36" x14ac:dyDescent="0.15">
      <c r="AH4189" s="81"/>
      <c r="AI4189" s="82"/>
      <c r="AJ4189" s="78"/>
    </row>
    <row r="4190" spans="34:36" x14ac:dyDescent="0.15">
      <c r="AH4190" s="81"/>
      <c r="AI4190" s="82"/>
      <c r="AJ4190" s="78"/>
    </row>
    <row r="4191" spans="34:36" x14ac:dyDescent="0.15">
      <c r="AH4191" s="81"/>
      <c r="AI4191" s="82"/>
      <c r="AJ4191" s="78"/>
    </row>
    <row r="4192" spans="34:36" x14ac:dyDescent="0.15">
      <c r="AH4192" s="81"/>
      <c r="AI4192" s="82"/>
      <c r="AJ4192" s="78"/>
    </row>
    <row r="4193" spans="34:36" x14ac:dyDescent="0.15">
      <c r="AH4193" s="81"/>
      <c r="AI4193" s="82"/>
      <c r="AJ4193" s="78"/>
    </row>
    <row r="4194" spans="34:36" x14ac:dyDescent="0.15">
      <c r="AH4194" s="81"/>
      <c r="AI4194" s="82"/>
      <c r="AJ4194" s="78"/>
    </row>
    <row r="4195" spans="34:36" x14ac:dyDescent="0.15">
      <c r="AH4195" s="81"/>
      <c r="AI4195" s="82"/>
      <c r="AJ4195" s="78"/>
    </row>
    <row r="4196" spans="34:36" x14ac:dyDescent="0.15">
      <c r="AH4196" s="81"/>
      <c r="AI4196" s="82"/>
      <c r="AJ4196" s="78"/>
    </row>
    <row r="4197" spans="34:36" x14ac:dyDescent="0.15">
      <c r="AH4197" s="81"/>
      <c r="AI4197" s="82"/>
      <c r="AJ4197" s="78"/>
    </row>
    <row r="4198" spans="34:36" x14ac:dyDescent="0.15">
      <c r="AH4198" s="81"/>
      <c r="AI4198" s="82"/>
      <c r="AJ4198" s="78"/>
    </row>
    <row r="4199" spans="34:36" x14ac:dyDescent="0.15">
      <c r="AH4199" s="81"/>
      <c r="AI4199" s="82"/>
      <c r="AJ4199" s="78"/>
    </row>
    <row r="4200" spans="34:36" x14ac:dyDescent="0.15">
      <c r="AH4200" s="81"/>
      <c r="AI4200" s="82"/>
      <c r="AJ4200" s="78"/>
    </row>
    <row r="4201" spans="34:36" x14ac:dyDescent="0.15">
      <c r="AH4201" s="81"/>
      <c r="AI4201" s="82"/>
      <c r="AJ4201" s="78"/>
    </row>
    <row r="4202" spans="34:36" x14ac:dyDescent="0.15">
      <c r="AH4202" s="81"/>
      <c r="AI4202" s="82"/>
      <c r="AJ4202" s="78"/>
    </row>
    <row r="4203" spans="34:36" x14ac:dyDescent="0.15">
      <c r="AH4203" s="81"/>
      <c r="AI4203" s="82"/>
      <c r="AJ4203" s="78"/>
    </row>
    <row r="4204" spans="34:36" x14ac:dyDescent="0.15">
      <c r="AH4204" s="81"/>
      <c r="AI4204" s="82"/>
      <c r="AJ4204" s="78"/>
    </row>
    <row r="4205" spans="34:36" x14ac:dyDescent="0.15">
      <c r="AH4205" s="81"/>
      <c r="AI4205" s="82"/>
      <c r="AJ4205" s="78"/>
    </row>
    <row r="4206" spans="34:36" x14ac:dyDescent="0.15">
      <c r="AH4206" s="81"/>
      <c r="AI4206" s="82"/>
      <c r="AJ4206" s="78"/>
    </row>
    <row r="4207" spans="34:36" x14ac:dyDescent="0.15">
      <c r="AH4207" s="81"/>
      <c r="AI4207" s="82"/>
      <c r="AJ4207" s="78"/>
    </row>
    <row r="4208" spans="34:36" x14ac:dyDescent="0.15">
      <c r="AH4208" s="81"/>
      <c r="AI4208" s="82"/>
      <c r="AJ4208" s="78"/>
    </row>
    <row r="4209" spans="34:36" x14ac:dyDescent="0.15">
      <c r="AH4209" s="81"/>
      <c r="AI4209" s="82"/>
      <c r="AJ4209" s="78"/>
    </row>
    <row r="4210" spans="34:36" x14ac:dyDescent="0.15">
      <c r="AH4210" s="81"/>
      <c r="AI4210" s="82"/>
      <c r="AJ4210" s="78"/>
    </row>
    <row r="4211" spans="34:36" x14ac:dyDescent="0.15">
      <c r="AH4211" s="81"/>
      <c r="AI4211" s="82"/>
      <c r="AJ4211" s="78"/>
    </row>
    <row r="4212" spans="34:36" x14ac:dyDescent="0.15">
      <c r="AH4212" s="81"/>
      <c r="AI4212" s="82"/>
      <c r="AJ4212" s="78"/>
    </row>
    <row r="4213" spans="34:36" x14ac:dyDescent="0.15">
      <c r="AH4213" s="81"/>
      <c r="AI4213" s="82"/>
      <c r="AJ4213" s="78"/>
    </row>
    <row r="4214" spans="34:36" x14ac:dyDescent="0.15">
      <c r="AH4214" s="81"/>
      <c r="AI4214" s="82"/>
      <c r="AJ4214" s="78"/>
    </row>
    <row r="4215" spans="34:36" x14ac:dyDescent="0.15">
      <c r="AH4215" s="81"/>
      <c r="AI4215" s="82"/>
      <c r="AJ4215" s="78"/>
    </row>
    <row r="4216" spans="34:36" x14ac:dyDescent="0.15">
      <c r="AH4216" s="81"/>
      <c r="AI4216" s="82"/>
      <c r="AJ4216" s="78"/>
    </row>
    <row r="4217" spans="34:36" x14ac:dyDescent="0.15">
      <c r="AH4217" s="81"/>
      <c r="AI4217" s="82"/>
      <c r="AJ4217" s="78"/>
    </row>
    <row r="4218" spans="34:36" x14ac:dyDescent="0.15">
      <c r="AH4218" s="81"/>
      <c r="AI4218" s="82"/>
      <c r="AJ4218" s="78"/>
    </row>
    <row r="4219" spans="34:36" x14ac:dyDescent="0.15">
      <c r="AH4219" s="81"/>
      <c r="AI4219" s="82"/>
      <c r="AJ4219" s="78"/>
    </row>
    <row r="4220" spans="34:36" x14ac:dyDescent="0.15">
      <c r="AH4220" s="81"/>
      <c r="AI4220" s="82"/>
      <c r="AJ4220" s="78"/>
    </row>
    <row r="4221" spans="34:36" x14ac:dyDescent="0.15">
      <c r="AH4221" s="81"/>
      <c r="AI4221" s="82"/>
      <c r="AJ4221" s="78"/>
    </row>
    <row r="4222" spans="34:36" x14ac:dyDescent="0.15">
      <c r="AH4222" s="81"/>
      <c r="AI4222" s="82"/>
      <c r="AJ4222" s="78"/>
    </row>
    <row r="4223" spans="34:36" x14ac:dyDescent="0.15">
      <c r="AH4223" s="81"/>
      <c r="AI4223" s="82"/>
      <c r="AJ4223" s="78"/>
    </row>
    <row r="4224" spans="34:36" x14ac:dyDescent="0.15">
      <c r="AH4224" s="81"/>
      <c r="AI4224" s="82"/>
      <c r="AJ4224" s="78"/>
    </row>
    <row r="4225" spans="34:36" x14ac:dyDescent="0.15">
      <c r="AH4225" s="81"/>
      <c r="AI4225" s="82"/>
      <c r="AJ4225" s="78"/>
    </row>
    <row r="4226" spans="34:36" x14ac:dyDescent="0.15">
      <c r="AH4226" s="81"/>
      <c r="AI4226" s="82"/>
      <c r="AJ4226" s="78"/>
    </row>
    <row r="4227" spans="34:36" x14ac:dyDescent="0.15">
      <c r="AH4227" s="81"/>
      <c r="AI4227" s="82"/>
      <c r="AJ4227" s="78"/>
    </row>
    <row r="4228" spans="34:36" x14ac:dyDescent="0.15">
      <c r="AH4228" s="81"/>
      <c r="AI4228" s="82"/>
      <c r="AJ4228" s="78"/>
    </row>
    <row r="4229" spans="34:36" x14ac:dyDescent="0.15">
      <c r="AH4229" s="81"/>
      <c r="AI4229" s="82"/>
      <c r="AJ4229" s="78"/>
    </row>
    <row r="4230" spans="34:36" x14ac:dyDescent="0.15">
      <c r="AH4230" s="81"/>
      <c r="AI4230" s="82"/>
      <c r="AJ4230" s="78"/>
    </row>
    <row r="4231" spans="34:36" x14ac:dyDescent="0.15">
      <c r="AH4231" s="81"/>
      <c r="AI4231" s="82"/>
      <c r="AJ4231" s="78"/>
    </row>
    <row r="4232" spans="34:36" x14ac:dyDescent="0.15">
      <c r="AH4232" s="81"/>
      <c r="AI4232" s="82"/>
      <c r="AJ4232" s="78"/>
    </row>
    <row r="4233" spans="34:36" x14ac:dyDescent="0.15">
      <c r="AH4233" s="81"/>
      <c r="AI4233" s="82"/>
      <c r="AJ4233" s="78"/>
    </row>
    <row r="4234" spans="34:36" x14ac:dyDescent="0.15">
      <c r="AH4234" s="81"/>
      <c r="AI4234" s="82"/>
      <c r="AJ4234" s="78"/>
    </row>
    <row r="4235" spans="34:36" x14ac:dyDescent="0.15">
      <c r="AH4235" s="81"/>
      <c r="AI4235" s="82"/>
      <c r="AJ4235" s="78"/>
    </row>
    <row r="4236" spans="34:36" x14ac:dyDescent="0.15">
      <c r="AH4236" s="81"/>
      <c r="AI4236" s="82"/>
      <c r="AJ4236" s="78"/>
    </row>
    <row r="4237" spans="34:36" x14ac:dyDescent="0.15">
      <c r="AH4237" s="81"/>
      <c r="AI4237" s="82"/>
      <c r="AJ4237" s="78"/>
    </row>
    <row r="4238" spans="34:36" x14ac:dyDescent="0.15">
      <c r="AH4238" s="81"/>
      <c r="AI4238" s="82"/>
      <c r="AJ4238" s="78"/>
    </row>
    <row r="4239" spans="34:36" x14ac:dyDescent="0.15">
      <c r="AH4239" s="81"/>
      <c r="AI4239" s="82"/>
      <c r="AJ4239" s="78"/>
    </row>
    <row r="4240" spans="34:36" x14ac:dyDescent="0.15">
      <c r="AH4240" s="81"/>
      <c r="AI4240" s="82"/>
      <c r="AJ4240" s="78"/>
    </row>
    <row r="4241" spans="34:36" x14ac:dyDescent="0.15">
      <c r="AH4241" s="81"/>
      <c r="AI4241" s="82"/>
      <c r="AJ4241" s="78"/>
    </row>
    <row r="4242" spans="34:36" x14ac:dyDescent="0.15">
      <c r="AH4242" s="81"/>
      <c r="AI4242" s="82"/>
      <c r="AJ4242" s="78"/>
    </row>
    <row r="4243" spans="34:36" x14ac:dyDescent="0.15">
      <c r="AH4243" s="81"/>
      <c r="AI4243" s="82"/>
      <c r="AJ4243" s="78"/>
    </row>
    <row r="4244" spans="34:36" x14ac:dyDescent="0.15">
      <c r="AH4244" s="81"/>
      <c r="AI4244" s="82"/>
      <c r="AJ4244" s="78"/>
    </row>
    <row r="4245" spans="34:36" x14ac:dyDescent="0.15">
      <c r="AH4245" s="81"/>
      <c r="AI4245" s="82"/>
      <c r="AJ4245" s="78"/>
    </row>
    <row r="4246" spans="34:36" x14ac:dyDescent="0.15">
      <c r="AH4246" s="81"/>
      <c r="AI4246" s="82"/>
      <c r="AJ4246" s="78"/>
    </row>
    <row r="4247" spans="34:36" x14ac:dyDescent="0.15">
      <c r="AH4247" s="81"/>
      <c r="AI4247" s="82"/>
      <c r="AJ4247" s="78"/>
    </row>
    <row r="4248" spans="34:36" x14ac:dyDescent="0.15">
      <c r="AH4248" s="81"/>
      <c r="AI4248" s="82"/>
      <c r="AJ4248" s="78"/>
    </row>
    <row r="4249" spans="34:36" x14ac:dyDescent="0.15">
      <c r="AH4249" s="81"/>
      <c r="AI4249" s="82"/>
      <c r="AJ4249" s="78"/>
    </row>
    <row r="4250" spans="34:36" x14ac:dyDescent="0.15">
      <c r="AH4250" s="81"/>
      <c r="AI4250" s="82"/>
      <c r="AJ4250" s="78"/>
    </row>
    <row r="4251" spans="34:36" x14ac:dyDescent="0.15">
      <c r="AH4251" s="81"/>
      <c r="AI4251" s="82"/>
      <c r="AJ4251" s="78"/>
    </row>
    <row r="4252" spans="34:36" x14ac:dyDescent="0.15">
      <c r="AH4252" s="81"/>
      <c r="AI4252" s="82"/>
      <c r="AJ4252" s="78"/>
    </row>
    <row r="4253" spans="34:36" x14ac:dyDescent="0.15">
      <c r="AH4253" s="81"/>
      <c r="AI4253" s="82"/>
      <c r="AJ4253" s="78"/>
    </row>
    <row r="4254" spans="34:36" x14ac:dyDescent="0.15">
      <c r="AH4254" s="81"/>
      <c r="AI4254" s="82"/>
      <c r="AJ4254" s="78"/>
    </row>
    <row r="4255" spans="34:36" x14ac:dyDescent="0.15">
      <c r="AH4255" s="81"/>
      <c r="AI4255" s="82"/>
      <c r="AJ4255" s="78"/>
    </row>
    <row r="4256" spans="34:36" x14ac:dyDescent="0.15">
      <c r="AH4256" s="81"/>
      <c r="AI4256" s="82"/>
      <c r="AJ4256" s="78"/>
    </row>
    <row r="4257" spans="34:36" x14ac:dyDescent="0.15">
      <c r="AH4257" s="81"/>
      <c r="AI4257" s="82"/>
      <c r="AJ4257" s="78"/>
    </row>
    <row r="4258" spans="34:36" x14ac:dyDescent="0.15">
      <c r="AH4258" s="81"/>
      <c r="AI4258" s="82"/>
      <c r="AJ4258" s="78"/>
    </row>
    <row r="4259" spans="34:36" x14ac:dyDescent="0.15">
      <c r="AH4259" s="81"/>
      <c r="AI4259" s="82"/>
      <c r="AJ4259" s="78"/>
    </row>
    <row r="4260" spans="34:36" x14ac:dyDescent="0.15">
      <c r="AH4260" s="81"/>
      <c r="AI4260" s="82"/>
      <c r="AJ4260" s="78"/>
    </row>
    <row r="4261" spans="34:36" x14ac:dyDescent="0.15">
      <c r="AH4261" s="81"/>
      <c r="AI4261" s="82"/>
      <c r="AJ4261" s="78"/>
    </row>
    <row r="4262" spans="34:36" x14ac:dyDescent="0.15">
      <c r="AH4262" s="81"/>
      <c r="AI4262" s="82"/>
      <c r="AJ4262" s="78"/>
    </row>
    <row r="4263" spans="34:36" x14ac:dyDescent="0.15">
      <c r="AH4263" s="81"/>
      <c r="AI4263" s="82"/>
      <c r="AJ4263" s="78"/>
    </row>
    <row r="4264" spans="34:36" x14ac:dyDescent="0.15">
      <c r="AH4264" s="81"/>
      <c r="AI4264" s="82"/>
      <c r="AJ4264" s="78"/>
    </row>
    <row r="4265" spans="34:36" x14ac:dyDescent="0.15">
      <c r="AH4265" s="81"/>
      <c r="AI4265" s="82"/>
      <c r="AJ4265" s="78"/>
    </row>
    <row r="4266" spans="34:36" x14ac:dyDescent="0.15">
      <c r="AH4266" s="81"/>
      <c r="AI4266" s="82"/>
      <c r="AJ4266" s="78"/>
    </row>
    <row r="4267" spans="34:36" x14ac:dyDescent="0.15">
      <c r="AH4267" s="81"/>
      <c r="AI4267" s="82"/>
      <c r="AJ4267" s="78"/>
    </row>
    <row r="4268" spans="34:36" x14ac:dyDescent="0.15">
      <c r="AH4268" s="81"/>
      <c r="AI4268" s="82"/>
      <c r="AJ4268" s="78"/>
    </row>
    <row r="4269" spans="34:36" x14ac:dyDescent="0.15">
      <c r="AH4269" s="81"/>
      <c r="AI4269" s="82"/>
      <c r="AJ4269" s="78"/>
    </row>
    <row r="4270" spans="34:36" x14ac:dyDescent="0.15">
      <c r="AH4270" s="81"/>
      <c r="AI4270" s="82"/>
      <c r="AJ4270" s="78"/>
    </row>
    <row r="4271" spans="34:36" x14ac:dyDescent="0.15">
      <c r="AH4271" s="81"/>
      <c r="AI4271" s="82"/>
      <c r="AJ4271" s="78"/>
    </row>
    <row r="4272" spans="34:36" x14ac:dyDescent="0.15">
      <c r="AH4272" s="81"/>
      <c r="AI4272" s="82"/>
      <c r="AJ4272" s="78"/>
    </row>
    <row r="4273" spans="34:36" x14ac:dyDescent="0.15">
      <c r="AH4273" s="81"/>
      <c r="AI4273" s="82"/>
      <c r="AJ4273" s="78"/>
    </row>
    <row r="4274" spans="34:36" x14ac:dyDescent="0.15">
      <c r="AH4274" s="81"/>
      <c r="AI4274" s="82"/>
      <c r="AJ4274" s="78"/>
    </row>
    <row r="4275" spans="34:36" x14ac:dyDescent="0.15">
      <c r="AH4275" s="81"/>
      <c r="AI4275" s="82"/>
      <c r="AJ4275" s="78"/>
    </row>
    <row r="4276" spans="34:36" x14ac:dyDescent="0.15">
      <c r="AH4276" s="81"/>
      <c r="AI4276" s="82"/>
      <c r="AJ4276" s="78"/>
    </row>
    <row r="4277" spans="34:36" x14ac:dyDescent="0.15">
      <c r="AH4277" s="81"/>
      <c r="AI4277" s="82"/>
      <c r="AJ4277" s="78"/>
    </row>
    <row r="4278" spans="34:36" x14ac:dyDescent="0.15">
      <c r="AH4278" s="81"/>
      <c r="AI4278" s="82"/>
      <c r="AJ4278" s="78"/>
    </row>
    <row r="4279" spans="34:36" x14ac:dyDescent="0.15">
      <c r="AH4279" s="81"/>
      <c r="AI4279" s="82"/>
      <c r="AJ4279" s="78"/>
    </row>
    <row r="4280" spans="34:36" x14ac:dyDescent="0.15">
      <c r="AH4280" s="81"/>
      <c r="AI4280" s="82"/>
      <c r="AJ4280" s="78"/>
    </row>
    <row r="4281" spans="34:36" x14ac:dyDescent="0.15">
      <c r="AH4281" s="81"/>
      <c r="AI4281" s="82"/>
      <c r="AJ4281" s="78"/>
    </row>
    <row r="4282" spans="34:36" x14ac:dyDescent="0.15">
      <c r="AH4282" s="81"/>
      <c r="AI4282" s="82"/>
      <c r="AJ4282" s="78"/>
    </row>
    <row r="4283" spans="34:36" x14ac:dyDescent="0.15">
      <c r="AH4283" s="81"/>
      <c r="AI4283" s="82"/>
      <c r="AJ4283" s="78"/>
    </row>
    <row r="4284" spans="34:36" x14ac:dyDescent="0.15">
      <c r="AH4284" s="81"/>
      <c r="AI4284" s="82"/>
      <c r="AJ4284" s="78"/>
    </row>
    <row r="4285" spans="34:36" x14ac:dyDescent="0.15">
      <c r="AH4285" s="81"/>
      <c r="AI4285" s="82"/>
      <c r="AJ4285" s="78"/>
    </row>
    <row r="4286" spans="34:36" x14ac:dyDescent="0.15">
      <c r="AH4286" s="81"/>
      <c r="AI4286" s="82"/>
      <c r="AJ4286" s="78"/>
    </row>
    <row r="4287" spans="34:36" x14ac:dyDescent="0.15">
      <c r="AH4287" s="81"/>
      <c r="AI4287" s="82"/>
      <c r="AJ4287" s="78"/>
    </row>
    <row r="4288" spans="34:36" x14ac:dyDescent="0.15">
      <c r="AH4288" s="81"/>
      <c r="AI4288" s="82"/>
      <c r="AJ4288" s="78"/>
    </row>
    <row r="4289" spans="34:36" x14ac:dyDescent="0.15">
      <c r="AH4289" s="81"/>
      <c r="AI4289" s="82"/>
      <c r="AJ4289" s="78"/>
    </row>
    <row r="4290" spans="34:36" x14ac:dyDescent="0.15">
      <c r="AH4290" s="81"/>
      <c r="AI4290" s="82"/>
      <c r="AJ4290" s="78"/>
    </row>
    <row r="4291" spans="34:36" x14ac:dyDescent="0.15">
      <c r="AH4291" s="81"/>
      <c r="AI4291" s="82"/>
      <c r="AJ4291" s="78"/>
    </row>
    <row r="4292" spans="34:36" x14ac:dyDescent="0.15">
      <c r="AH4292" s="81"/>
      <c r="AI4292" s="82"/>
      <c r="AJ4292" s="78"/>
    </row>
    <row r="4293" spans="34:36" x14ac:dyDescent="0.15">
      <c r="AH4293" s="81"/>
      <c r="AI4293" s="82"/>
      <c r="AJ4293" s="78"/>
    </row>
    <row r="4294" spans="34:36" x14ac:dyDescent="0.15">
      <c r="AH4294" s="81"/>
      <c r="AI4294" s="82"/>
      <c r="AJ4294" s="78"/>
    </row>
    <row r="4295" spans="34:36" x14ac:dyDescent="0.15">
      <c r="AH4295" s="81"/>
      <c r="AI4295" s="82"/>
      <c r="AJ4295" s="78"/>
    </row>
    <row r="4296" spans="34:36" x14ac:dyDescent="0.15">
      <c r="AH4296" s="81"/>
      <c r="AI4296" s="82"/>
      <c r="AJ4296" s="78"/>
    </row>
    <row r="4297" spans="34:36" x14ac:dyDescent="0.15">
      <c r="AH4297" s="81"/>
      <c r="AI4297" s="82"/>
      <c r="AJ4297" s="78"/>
    </row>
    <row r="4298" spans="34:36" x14ac:dyDescent="0.15">
      <c r="AH4298" s="81"/>
      <c r="AI4298" s="82"/>
      <c r="AJ4298" s="78"/>
    </row>
    <row r="4299" spans="34:36" x14ac:dyDescent="0.15">
      <c r="AH4299" s="81"/>
      <c r="AI4299" s="82"/>
      <c r="AJ4299" s="78"/>
    </row>
    <row r="4300" spans="34:36" x14ac:dyDescent="0.15">
      <c r="AH4300" s="81"/>
      <c r="AI4300" s="82"/>
      <c r="AJ4300" s="78"/>
    </row>
    <row r="4301" spans="34:36" x14ac:dyDescent="0.15">
      <c r="AH4301" s="81"/>
      <c r="AI4301" s="82"/>
      <c r="AJ4301" s="78"/>
    </row>
    <row r="4302" spans="34:36" x14ac:dyDescent="0.15">
      <c r="AH4302" s="81"/>
      <c r="AI4302" s="82"/>
      <c r="AJ4302" s="78"/>
    </row>
    <row r="4303" spans="34:36" x14ac:dyDescent="0.15">
      <c r="AH4303" s="81"/>
      <c r="AI4303" s="82"/>
      <c r="AJ4303" s="78"/>
    </row>
    <row r="4304" spans="34:36" x14ac:dyDescent="0.15">
      <c r="AH4304" s="81"/>
      <c r="AI4304" s="82"/>
      <c r="AJ4304" s="78"/>
    </row>
    <row r="4305" spans="34:36" x14ac:dyDescent="0.15">
      <c r="AH4305" s="81"/>
      <c r="AI4305" s="82"/>
      <c r="AJ4305" s="78"/>
    </row>
    <row r="4306" spans="34:36" x14ac:dyDescent="0.15">
      <c r="AH4306" s="81"/>
      <c r="AI4306" s="82"/>
      <c r="AJ4306" s="78"/>
    </row>
    <row r="4307" spans="34:36" x14ac:dyDescent="0.15">
      <c r="AH4307" s="81"/>
      <c r="AI4307" s="82"/>
      <c r="AJ4307" s="78"/>
    </row>
    <row r="4308" spans="34:36" x14ac:dyDescent="0.15">
      <c r="AH4308" s="81"/>
      <c r="AI4308" s="82"/>
      <c r="AJ4308" s="78"/>
    </row>
    <row r="4309" spans="34:36" x14ac:dyDescent="0.15">
      <c r="AH4309" s="81"/>
      <c r="AI4309" s="82"/>
      <c r="AJ4309" s="78"/>
    </row>
    <row r="4310" spans="34:36" x14ac:dyDescent="0.15">
      <c r="AH4310" s="81"/>
      <c r="AI4310" s="82"/>
      <c r="AJ4310" s="78"/>
    </row>
    <row r="4311" spans="34:36" x14ac:dyDescent="0.15">
      <c r="AH4311" s="81"/>
      <c r="AI4311" s="82"/>
      <c r="AJ4311" s="78"/>
    </row>
    <row r="4312" spans="34:36" x14ac:dyDescent="0.15">
      <c r="AH4312" s="81"/>
      <c r="AI4312" s="82"/>
      <c r="AJ4312" s="78"/>
    </row>
    <row r="4313" spans="34:36" x14ac:dyDescent="0.15">
      <c r="AH4313" s="81"/>
      <c r="AI4313" s="82"/>
      <c r="AJ4313" s="78"/>
    </row>
    <row r="4314" spans="34:36" x14ac:dyDescent="0.15">
      <c r="AH4314" s="81"/>
      <c r="AI4314" s="82"/>
      <c r="AJ4314" s="78"/>
    </row>
    <row r="4315" spans="34:36" x14ac:dyDescent="0.15">
      <c r="AH4315" s="81"/>
      <c r="AI4315" s="82"/>
      <c r="AJ4315" s="78"/>
    </row>
    <row r="4316" spans="34:36" x14ac:dyDescent="0.15">
      <c r="AH4316" s="81"/>
      <c r="AI4316" s="82"/>
      <c r="AJ4316" s="78"/>
    </row>
    <row r="4317" spans="34:36" x14ac:dyDescent="0.15">
      <c r="AH4317" s="81"/>
      <c r="AI4317" s="82"/>
      <c r="AJ4317" s="78"/>
    </row>
    <row r="4318" spans="34:36" x14ac:dyDescent="0.15">
      <c r="AH4318" s="81"/>
      <c r="AI4318" s="82"/>
      <c r="AJ4318" s="78"/>
    </row>
    <row r="4319" spans="34:36" x14ac:dyDescent="0.15">
      <c r="AH4319" s="81"/>
      <c r="AI4319" s="82"/>
      <c r="AJ4319" s="78"/>
    </row>
    <row r="4320" spans="34:36" x14ac:dyDescent="0.15">
      <c r="AH4320" s="81"/>
      <c r="AI4320" s="82"/>
      <c r="AJ4320" s="78"/>
    </row>
    <row r="4321" spans="34:36" x14ac:dyDescent="0.15">
      <c r="AH4321" s="81"/>
      <c r="AI4321" s="82"/>
      <c r="AJ4321" s="78"/>
    </row>
    <row r="4322" spans="34:36" x14ac:dyDescent="0.15">
      <c r="AH4322" s="81"/>
      <c r="AI4322" s="82"/>
      <c r="AJ4322" s="78"/>
    </row>
    <row r="4323" spans="34:36" x14ac:dyDescent="0.15">
      <c r="AH4323" s="81"/>
      <c r="AI4323" s="82"/>
      <c r="AJ4323" s="78"/>
    </row>
    <row r="4324" spans="34:36" x14ac:dyDescent="0.15">
      <c r="AH4324" s="81"/>
      <c r="AI4324" s="82"/>
      <c r="AJ4324" s="78"/>
    </row>
    <row r="4325" spans="34:36" x14ac:dyDescent="0.15">
      <c r="AH4325" s="81"/>
      <c r="AI4325" s="82"/>
      <c r="AJ4325" s="78"/>
    </row>
    <row r="4326" spans="34:36" x14ac:dyDescent="0.15">
      <c r="AH4326" s="81"/>
      <c r="AI4326" s="82"/>
      <c r="AJ4326" s="78"/>
    </row>
    <row r="4327" spans="34:36" x14ac:dyDescent="0.15">
      <c r="AH4327" s="81"/>
      <c r="AI4327" s="82"/>
      <c r="AJ4327" s="78"/>
    </row>
    <row r="4328" spans="34:36" x14ac:dyDescent="0.15">
      <c r="AH4328" s="81"/>
      <c r="AI4328" s="82"/>
      <c r="AJ4328" s="78"/>
    </row>
    <row r="4329" spans="34:36" x14ac:dyDescent="0.15">
      <c r="AH4329" s="81"/>
      <c r="AI4329" s="82"/>
      <c r="AJ4329" s="78"/>
    </row>
    <row r="4330" spans="34:36" x14ac:dyDescent="0.15">
      <c r="AH4330" s="81"/>
      <c r="AI4330" s="82"/>
      <c r="AJ4330" s="78"/>
    </row>
    <row r="4331" spans="34:36" x14ac:dyDescent="0.15">
      <c r="AH4331" s="81"/>
      <c r="AI4331" s="82"/>
      <c r="AJ4331" s="78"/>
    </row>
    <row r="4332" spans="34:36" x14ac:dyDescent="0.15">
      <c r="AH4332" s="81"/>
      <c r="AI4332" s="82"/>
      <c r="AJ4332" s="78"/>
    </row>
    <row r="4333" spans="34:36" x14ac:dyDescent="0.15">
      <c r="AH4333" s="81"/>
      <c r="AI4333" s="82"/>
      <c r="AJ4333" s="78"/>
    </row>
    <row r="4334" spans="34:36" x14ac:dyDescent="0.15">
      <c r="AH4334" s="81"/>
      <c r="AI4334" s="82"/>
      <c r="AJ4334" s="78"/>
    </row>
    <row r="4335" spans="34:36" x14ac:dyDescent="0.15">
      <c r="AH4335" s="81"/>
      <c r="AI4335" s="82"/>
      <c r="AJ4335" s="78"/>
    </row>
    <row r="4336" spans="34:36" x14ac:dyDescent="0.15">
      <c r="AH4336" s="81"/>
      <c r="AI4336" s="82"/>
      <c r="AJ4336" s="78"/>
    </row>
    <row r="4337" spans="34:36" x14ac:dyDescent="0.15">
      <c r="AH4337" s="81"/>
      <c r="AI4337" s="82"/>
      <c r="AJ4337" s="78"/>
    </row>
    <row r="4338" spans="34:36" x14ac:dyDescent="0.15">
      <c r="AH4338" s="81"/>
      <c r="AI4338" s="82"/>
      <c r="AJ4338" s="78"/>
    </row>
    <row r="4339" spans="34:36" x14ac:dyDescent="0.15">
      <c r="AH4339" s="81"/>
      <c r="AI4339" s="82"/>
      <c r="AJ4339" s="78"/>
    </row>
    <row r="4340" spans="34:36" x14ac:dyDescent="0.15">
      <c r="AH4340" s="81"/>
      <c r="AI4340" s="82"/>
      <c r="AJ4340" s="78"/>
    </row>
    <row r="4341" spans="34:36" x14ac:dyDescent="0.15">
      <c r="AH4341" s="81"/>
      <c r="AI4341" s="82"/>
      <c r="AJ4341" s="78"/>
    </row>
    <row r="4342" spans="34:36" x14ac:dyDescent="0.15">
      <c r="AH4342" s="81"/>
      <c r="AI4342" s="82"/>
      <c r="AJ4342" s="78"/>
    </row>
    <row r="4343" spans="34:36" x14ac:dyDescent="0.15">
      <c r="AH4343" s="81"/>
      <c r="AI4343" s="82"/>
      <c r="AJ4343" s="78"/>
    </row>
    <row r="4344" spans="34:36" x14ac:dyDescent="0.15">
      <c r="AH4344" s="81"/>
      <c r="AI4344" s="82"/>
      <c r="AJ4344" s="78"/>
    </row>
    <row r="4345" spans="34:36" x14ac:dyDescent="0.15">
      <c r="AH4345" s="81"/>
      <c r="AI4345" s="82"/>
      <c r="AJ4345" s="78"/>
    </row>
    <row r="4346" spans="34:36" x14ac:dyDescent="0.15">
      <c r="AH4346" s="81"/>
      <c r="AI4346" s="82"/>
      <c r="AJ4346" s="78"/>
    </row>
    <row r="4347" spans="34:36" x14ac:dyDescent="0.15">
      <c r="AH4347" s="81"/>
      <c r="AI4347" s="82"/>
      <c r="AJ4347" s="78"/>
    </row>
    <row r="4348" spans="34:36" x14ac:dyDescent="0.15">
      <c r="AH4348" s="81"/>
      <c r="AI4348" s="82"/>
      <c r="AJ4348" s="78"/>
    </row>
    <row r="4349" spans="34:36" x14ac:dyDescent="0.15">
      <c r="AH4349" s="81"/>
      <c r="AI4349" s="82"/>
      <c r="AJ4349" s="78"/>
    </row>
    <row r="4350" spans="34:36" x14ac:dyDescent="0.15">
      <c r="AH4350" s="81"/>
      <c r="AI4350" s="82"/>
      <c r="AJ4350" s="78"/>
    </row>
    <row r="4351" spans="34:36" x14ac:dyDescent="0.15">
      <c r="AH4351" s="81"/>
      <c r="AI4351" s="82"/>
      <c r="AJ4351" s="78"/>
    </row>
    <row r="4352" spans="34:36" x14ac:dyDescent="0.15">
      <c r="AH4352" s="81"/>
      <c r="AI4352" s="82"/>
      <c r="AJ4352" s="78"/>
    </row>
    <row r="4353" spans="34:36" x14ac:dyDescent="0.15">
      <c r="AH4353" s="81"/>
      <c r="AI4353" s="82"/>
      <c r="AJ4353" s="78"/>
    </row>
    <row r="4354" spans="34:36" x14ac:dyDescent="0.15">
      <c r="AH4354" s="81"/>
      <c r="AI4354" s="82"/>
      <c r="AJ4354" s="78"/>
    </row>
    <row r="4355" spans="34:36" x14ac:dyDescent="0.15">
      <c r="AH4355" s="81"/>
      <c r="AI4355" s="82"/>
      <c r="AJ4355" s="78"/>
    </row>
    <row r="4356" spans="34:36" x14ac:dyDescent="0.15">
      <c r="AH4356" s="81"/>
      <c r="AI4356" s="82"/>
      <c r="AJ4356" s="78"/>
    </row>
    <row r="4357" spans="34:36" x14ac:dyDescent="0.15">
      <c r="AH4357" s="81"/>
      <c r="AI4357" s="82"/>
      <c r="AJ4357" s="78"/>
    </row>
    <row r="4358" spans="34:36" x14ac:dyDescent="0.15">
      <c r="AH4358" s="81"/>
      <c r="AI4358" s="82"/>
      <c r="AJ4358" s="78"/>
    </row>
    <row r="4359" spans="34:36" x14ac:dyDescent="0.15">
      <c r="AH4359" s="81"/>
      <c r="AI4359" s="82"/>
      <c r="AJ4359" s="78"/>
    </row>
    <row r="4360" spans="34:36" x14ac:dyDescent="0.15">
      <c r="AH4360" s="81"/>
      <c r="AI4360" s="82"/>
      <c r="AJ4360" s="78"/>
    </row>
    <row r="4361" spans="34:36" x14ac:dyDescent="0.15">
      <c r="AH4361" s="81"/>
      <c r="AI4361" s="82"/>
      <c r="AJ4361" s="78"/>
    </row>
    <row r="4362" spans="34:36" x14ac:dyDescent="0.15">
      <c r="AH4362" s="81"/>
      <c r="AI4362" s="82"/>
      <c r="AJ4362" s="78"/>
    </row>
    <row r="4363" spans="34:36" x14ac:dyDescent="0.15">
      <c r="AH4363" s="81"/>
      <c r="AI4363" s="82"/>
      <c r="AJ4363" s="78"/>
    </row>
    <row r="4364" spans="34:36" x14ac:dyDescent="0.15">
      <c r="AH4364" s="81"/>
      <c r="AI4364" s="82"/>
      <c r="AJ4364" s="78"/>
    </row>
    <row r="4365" spans="34:36" x14ac:dyDescent="0.15">
      <c r="AH4365" s="81"/>
      <c r="AI4365" s="82"/>
      <c r="AJ4365" s="78"/>
    </row>
    <row r="4366" spans="34:36" x14ac:dyDescent="0.15">
      <c r="AH4366" s="81"/>
      <c r="AI4366" s="82"/>
      <c r="AJ4366" s="78"/>
    </row>
    <row r="4367" spans="34:36" x14ac:dyDescent="0.15">
      <c r="AH4367" s="81"/>
      <c r="AI4367" s="82"/>
      <c r="AJ4367" s="78"/>
    </row>
    <row r="4368" spans="34:36" x14ac:dyDescent="0.15">
      <c r="AH4368" s="81"/>
      <c r="AI4368" s="82"/>
      <c r="AJ4368" s="78"/>
    </row>
    <row r="4369" spans="34:36" x14ac:dyDescent="0.15">
      <c r="AH4369" s="81"/>
      <c r="AI4369" s="82"/>
      <c r="AJ4369" s="78"/>
    </row>
    <row r="4370" spans="34:36" x14ac:dyDescent="0.15">
      <c r="AH4370" s="81"/>
      <c r="AI4370" s="82"/>
      <c r="AJ4370" s="78"/>
    </row>
    <row r="4371" spans="34:36" x14ac:dyDescent="0.15">
      <c r="AH4371" s="81"/>
      <c r="AI4371" s="82"/>
      <c r="AJ4371" s="78"/>
    </row>
    <row r="4372" spans="34:36" x14ac:dyDescent="0.15">
      <c r="AH4372" s="81"/>
      <c r="AI4372" s="82"/>
      <c r="AJ4372" s="78"/>
    </row>
    <row r="4373" spans="34:36" x14ac:dyDescent="0.15">
      <c r="AH4373" s="81"/>
      <c r="AI4373" s="82"/>
      <c r="AJ4373" s="78"/>
    </row>
    <row r="4374" spans="34:36" x14ac:dyDescent="0.15">
      <c r="AH4374" s="81"/>
      <c r="AI4374" s="82"/>
      <c r="AJ4374" s="78"/>
    </row>
    <row r="4375" spans="34:36" x14ac:dyDescent="0.15">
      <c r="AH4375" s="81"/>
      <c r="AI4375" s="82"/>
      <c r="AJ4375" s="78"/>
    </row>
    <row r="4376" spans="34:36" x14ac:dyDescent="0.15">
      <c r="AH4376" s="81"/>
      <c r="AI4376" s="82"/>
      <c r="AJ4376" s="78"/>
    </row>
    <row r="4377" spans="34:36" x14ac:dyDescent="0.15">
      <c r="AH4377" s="81"/>
      <c r="AI4377" s="82"/>
      <c r="AJ4377" s="78"/>
    </row>
    <row r="4378" spans="34:36" x14ac:dyDescent="0.15">
      <c r="AH4378" s="81"/>
      <c r="AI4378" s="82"/>
      <c r="AJ4378" s="78"/>
    </row>
    <row r="4379" spans="34:36" x14ac:dyDescent="0.15">
      <c r="AH4379" s="81"/>
      <c r="AI4379" s="82"/>
      <c r="AJ4379" s="78"/>
    </row>
    <row r="4380" spans="34:36" x14ac:dyDescent="0.15">
      <c r="AH4380" s="81"/>
      <c r="AI4380" s="82"/>
      <c r="AJ4380" s="78"/>
    </row>
    <row r="4381" spans="34:36" x14ac:dyDescent="0.15">
      <c r="AH4381" s="81"/>
      <c r="AI4381" s="82"/>
      <c r="AJ4381" s="78"/>
    </row>
    <row r="4382" spans="34:36" x14ac:dyDescent="0.15">
      <c r="AH4382" s="81"/>
      <c r="AI4382" s="82"/>
      <c r="AJ4382" s="78"/>
    </row>
    <row r="4383" spans="34:36" x14ac:dyDescent="0.15">
      <c r="AH4383" s="81"/>
      <c r="AI4383" s="82"/>
      <c r="AJ4383" s="78"/>
    </row>
    <row r="4384" spans="34:36" x14ac:dyDescent="0.15">
      <c r="AH4384" s="81"/>
      <c r="AI4384" s="82"/>
      <c r="AJ4384" s="78"/>
    </row>
    <row r="4385" spans="34:36" x14ac:dyDescent="0.15">
      <c r="AH4385" s="81"/>
      <c r="AI4385" s="82"/>
      <c r="AJ4385" s="78"/>
    </row>
    <row r="4386" spans="34:36" x14ac:dyDescent="0.15">
      <c r="AH4386" s="81"/>
      <c r="AI4386" s="82"/>
      <c r="AJ4386" s="78"/>
    </row>
    <row r="4387" spans="34:36" x14ac:dyDescent="0.15">
      <c r="AH4387" s="81"/>
      <c r="AI4387" s="82"/>
      <c r="AJ4387" s="78"/>
    </row>
    <row r="4388" spans="34:36" x14ac:dyDescent="0.15">
      <c r="AH4388" s="81"/>
      <c r="AI4388" s="82"/>
      <c r="AJ4388" s="78"/>
    </row>
    <row r="4389" spans="34:36" x14ac:dyDescent="0.15">
      <c r="AH4389" s="81"/>
      <c r="AI4389" s="82"/>
      <c r="AJ4389" s="78"/>
    </row>
    <row r="4390" spans="34:36" x14ac:dyDescent="0.15">
      <c r="AH4390" s="81"/>
      <c r="AI4390" s="82"/>
      <c r="AJ4390" s="78"/>
    </row>
    <row r="4391" spans="34:36" x14ac:dyDescent="0.15">
      <c r="AH4391" s="81"/>
      <c r="AI4391" s="82"/>
      <c r="AJ4391" s="78"/>
    </row>
    <row r="4392" spans="34:36" x14ac:dyDescent="0.15">
      <c r="AH4392" s="81"/>
      <c r="AI4392" s="82"/>
      <c r="AJ4392" s="78"/>
    </row>
    <row r="4393" spans="34:36" x14ac:dyDescent="0.15">
      <c r="AH4393" s="81"/>
      <c r="AI4393" s="82"/>
      <c r="AJ4393" s="78"/>
    </row>
    <row r="4394" spans="34:36" x14ac:dyDescent="0.15">
      <c r="AH4394" s="81"/>
      <c r="AI4394" s="82"/>
      <c r="AJ4394" s="78"/>
    </row>
    <row r="4395" spans="34:36" x14ac:dyDescent="0.15">
      <c r="AH4395" s="81"/>
      <c r="AI4395" s="82"/>
      <c r="AJ4395" s="78"/>
    </row>
    <row r="4396" spans="34:36" x14ac:dyDescent="0.15">
      <c r="AH4396" s="81"/>
      <c r="AI4396" s="82"/>
      <c r="AJ4396" s="78"/>
    </row>
    <row r="4397" spans="34:36" x14ac:dyDescent="0.15">
      <c r="AH4397" s="81"/>
      <c r="AI4397" s="82"/>
      <c r="AJ4397" s="78"/>
    </row>
    <row r="4398" spans="34:36" x14ac:dyDescent="0.15">
      <c r="AH4398" s="81"/>
      <c r="AI4398" s="82"/>
      <c r="AJ4398" s="78"/>
    </row>
    <row r="4399" spans="34:36" x14ac:dyDescent="0.15">
      <c r="AH4399" s="81"/>
      <c r="AI4399" s="82"/>
      <c r="AJ4399" s="78"/>
    </row>
    <row r="4400" spans="34:36" x14ac:dyDescent="0.15">
      <c r="AH4400" s="81"/>
      <c r="AI4400" s="82"/>
      <c r="AJ4400" s="78"/>
    </row>
    <row r="4401" spans="34:36" x14ac:dyDescent="0.15">
      <c r="AH4401" s="81"/>
      <c r="AI4401" s="82"/>
      <c r="AJ4401" s="78"/>
    </row>
    <row r="4402" spans="34:36" x14ac:dyDescent="0.15">
      <c r="AH4402" s="81"/>
      <c r="AI4402" s="82"/>
      <c r="AJ4402" s="78"/>
    </row>
    <row r="4403" spans="34:36" x14ac:dyDescent="0.15">
      <c r="AH4403" s="81"/>
      <c r="AI4403" s="82"/>
      <c r="AJ4403" s="78"/>
    </row>
    <row r="4404" spans="34:36" x14ac:dyDescent="0.15">
      <c r="AH4404" s="81"/>
      <c r="AI4404" s="82"/>
      <c r="AJ4404" s="78"/>
    </row>
    <row r="4405" spans="34:36" x14ac:dyDescent="0.15">
      <c r="AH4405" s="81"/>
      <c r="AI4405" s="82"/>
      <c r="AJ4405" s="78"/>
    </row>
    <row r="4406" spans="34:36" x14ac:dyDescent="0.15">
      <c r="AH4406" s="81"/>
      <c r="AI4406" s="82"/>
      <c r="AJ4406" s="78"/>
    </row>
    <row r="4407" spans="34:36" x14ac:dyDescent="0.15">
      <c r="AH4407" s="81"/>
      <c r="AI4407" s="82"/>
      <c r="AJ4407" s="78"/>
    </row>
    <row r="4408" spans="34:36" x14ac:dyDescent="0.15">
      <c r="AH4408" s="81"/>
      <c r="AI4408" s="82"/>
      <c r="AJ4408" s="78"/>
    </row>
    <row r="4409" spans="34:36" x14ac:dyDescent="0.15">
      <c r="AH4409" s="81"/>
      <c r="AI4409" s="82"/>
      <c r="AJ4409" s="78"/>
    </row>
    <row r="4410" spans="34:36" x14ac:dyDescent="0.15">
      <c r="AH4410" s="81"/>
      <c r="AI4410" s="82"/>
      <c r="AJ4410" s="78"/>
    </row>
    <row r="4411" spans="34:36" x14ac:dyDescent="0.15">
      <c r="AH4411" s="81"/>
      <c r="AI4411" s="82"/>
      <c r="AJ4411" s="78"/>
    </row>
    <row r="4412" spans="34:36" x14ac:dyDescent="0.15">
      <c r="AH4412" s="81"/>
      <c r="AI4412" s="82"/>
      <c r="AJ4412" s="78"/>
    </row>
    <row r="4413" spans="34:36" x14ac:dyDescent="0.15">
      <c r="AH4413" s="81"/>
      <c r="AI4413" s="82"/>
      <c r="AJ4413" s="78"/>
    </row>
    <row r="4414" spans="34:36" x14ac:dyDescent="0.15">
      <c r="AH4414" s="81"/>
      <c r="AI4414" s="82"/>
      <c r="AJ4414" s="78"/>
    </row>
    <row r="4415" spans="34:36" x14ac:dyDescent="0.15">
      <c r="AH4415" s="81"/>
      <c r="AI4415" s="82"/>
      <c r="AJ4415" s="78"/>
    </row>
    <row r="4416" spans="34:36" x14ac:dyDescent="0.15">
      <c r="AH4416" s="81"/>
      <c r="AI4416" s="82"/>
      <c r="AJ4416" s="78"/>
    </row>
    <row r="4417" spans="34:36" x14ac:dyDescent="0.15">
      <c r="AH4417" s="81"/>
      <c r="AI4417" s="82"/>
      <c r="AJ4417" s="78"/>
    </row>
    <row r="4418" spans="34:36" x14ac:dyDescent="0.15">
      <c r="AH4418" s="81"/>
      <c r="AI4418" s="82"/>
      <c r="AJ4418" s="78"/>
    </row>
    <row r="4419" spans="34:36" x14ac:dyDescent="0.15">
      <c r="AH4419" s="81"/>
      <c r="AI4419" s="82"/>
      <c r="AJ4419" s="78"/>
    </row>
    <row r="4420" spans="34:36" x14ac:dyDescent="0.15">
      <c r="AH4420" s="81"/>
      <c r="AI4420" s="82"/>
      <c r="AJ4420" s="78"/>
    </row>
    <row r="4421" spans="34:36" x14ac:dyDescent="0.15">
      <c r="AH4421" s="81"/>
      <c r="AI4421" s="82"/>
      <c r="AJ4421" s="78"/>
    </row>
    <row r="4422" spans="34:36" x14ac:dyDescent="0.15">
      <c r="AH4422" s="81"/>
      <c r="AI4422" s="82"/>
      <c r="AJ4422" s="78"/>
    </row>
    <row r="4423" spans="34:36" x14ac:dyDescent="0.15">
      <c r="AH4423" s="81"/>
      <c r="AI4423" s="82"/>
      <c r="AJ4423" s="78"/>
    </row>
    <row r="4424" spans="34:36" x14ac:dyDescent="0.15">
      <c r="AH4424" s="81"/>
      <c r="AI4424" s="82"/>
      <c r="AJ4424" s="78"/>
    </row>
    <row r="4425" spans="34:36" x14ac:dyDescent="0.15">
      <c r="AH4425" s="81"/>
      <c r="AI4425" s="82"/>
      <c r="AJ4425" s="78"/>
    </row>
    <row r="4426" spans="34:36" x14ac:dyDescent="0.15">
      <c r="AH4426" s="81"/>
      <c r="AI4426" s="82"/>
      <c r="AJ4426" s="78"/>
    </row>
    <row r="4427" spans="34:36" x14ac:dyDescent="0.15">
      <c r="AH4427" s="81"/>
      <c r="AI4427" s="82"/>
      <c r="AJ4427" s="78"/>
    </row>
    <row r="4428" spans="34:36" x14ac:dyDescent="0.15">
      <c r="AH4428" s="81"/>
      <c r="AI4428" s="82"/>
      <c r="AJ4428" s="78"/>
    </row>
    <row r="4429" spans="34:36" x14ac:dyDescent="0.15">
      <c r="AH4429" s="81"/>
      <c r="AI4429" s="82"/>
      <c r="AJ4429" s="78"/>
    </row>
    <row r="4430" spans="34:36" x14ac:dyDescent="0.15">
      <c r="AH4430" s="81"/>
      <c r="AI4430" s="82"/>
      <c r="AJ4430" s="78"/>
    </row>
    <row r="4431" spans="34:36" x14ac:dyDescent="0.15">
      <c r="AH4431" s="81"/>
      <c r="AI4431" s="82"/>
      <c r="AJ4431" s="78"/>
    </row>
    <row r="4432" spans="34:36" x14ac:dyDescent="0.15">
      <c r="AH4432" s="81"/>
      <c r="AI4432" s="82"/>
      <c r="AJ4432" s="78"/>
    </row>
    <row r="4433" spans="34:36" x14ac:dyDescent="0.15">
      <c r="AH4433" s="81"/>
      <c r="AI4433" s="82"/>
      <c r="AJ4433" s="78"/>
    </row>
    <row r="4434" spans="34:36" x14ac:dyDescent="0.15">
      <c r="AH4434" s="81"/>
      <c r="AI4434" s="82"/>
      <c r="AJ4434" s="78"/>
    </row>
    <row r="4435" spans="34:36" x14ac:dyDescent="0.15">
      <c r="AH4435" s="81"/>
      <c r="AI4435" s="82"/>
      <c r="AJ4435" s="78"/>
    </row>
    <row r="4436" spans="34:36" x14ac:dyDescent="0.15">
      <c r="AH4436" s="81"/>
      <c r="AI4436" s="82"/>
      <c r="AJ4436" s="78"/>
    </row>
    <row r="4437" spans="34:36" x14ac:dyDescent="0.15">
      <c r="AH4437" s="81"/>
      <c r="AI4437" s="82"/>
      <c r="AJ4437" s="78"/>
    </row>
    <row r="4438" spans="34:36" x14ac:dyDescent="0.15">
      <c r="AH4438" s="81"/>
      <c r="AI4438" s="82"/>
      <c r="AJ4438" s="78"/>
    </row>
    <row r="4439" spans="34:36" x14ac:dyDescent="0.15">
      <c r="AH4439" s="81"/>
      <c r="AI4439" s="82"/>
      <c r="AJ4439" s="78"/>
    </row>
    <row r="4440" spans="34:36" x14ac:dyDescent="0.15">
      <c r="AH4440" s="81"/>
      <c r="AI4440" s="82"/>
      <c r="AJ4440" s="78"/>
    </row>
    <row r="4441" spans="34:36" x14ac:dyDescent="0.15">
      <c r="AH4441" s="81"/>
      <c r="AI4441" s="82"/>
      <c r="AJ4441" s="78"/>
    </row>
    <row r="4442" spans="34:36" x14ac:dyDescent="0.15">
      <c r="AH4442" s="81"/>
      <c r="AI4442" s="82"/>
      <c r="AJ4442" s="78"/>
    </row>
    <row r="4443" spans="34:36" x14ac:dyDescent="0.15">
      <c r="AH4443" s="81"/>
      <c r="AI4443" s="82"/>
      <c r="AJ4443" s="78"/>
    </row>
    <row r="4444" spans="34:36" x14ac:dyDescent="0.15">
      <c r="AH4444" s="81"/>
      <c r="AI4444" s="82"/>
      <c r="AJ4444" s="78"/>
    </row>
    <row r="4445" spans="34:36" x14ac:dyDescent="0.15">
      <c r="AH4445" s="81"/>
      <c r="AI4445" s="82"/>
      <c r="AJ4445" s="78"/>
    </row>
    <row r="4446" spans="34:36" x14ac:dyDescent="0.15">
      <c r="AH4446" s="81"/>
      <c r="AI4446" s="82"/>
      <c r="AJ4446" s="78"/>
    </row>
    <row r="4447" spans="34:36" x14ac:dyDescent="0.15">
      <c r="AH4447" s="81"/>
      <c r="AI4447" s="82"/>
      <c r="AJ4447" s="78"/>
    </row>
    <row r="4448" spans="34:36" x14ac:dyDescent="0.15">
      <c r="AH4448" s="81"/>
      <c r="AI4448" s="82"/>
      <c r="AJ4448" s="78"/>
    </row>
    <row r="4449" spans="34:36" x14ac:dyDescent="0.15">
      <c r="AH4449" s="81"/>
      <c r="AI4449" s="82"/>
      <c r="AJ4449" s="78"/>
    </row>
    <row r="4450" spans="34:36" x14ac:dyDescent="0.15">
      <c r="AH4450" s="81"/>
      <c r="AI4450" s="82"/>
      <c r="AJ4450" s="78"/>
    </row>
    <row r="4451" spans="34:36" x14ac:dyDescent="0.15">
      <c r="AH4451" s="81"/>
      <c r="AI4451" s="82"/>
      <c r="AJ4451" s="78"/>
    </row>
    <row r="4452" spans="34:36" x14ac:dyDescent="0.15">
      <c r="AH4452" s="81"/>
      <c r="AI4452" s="82"/>
      <c r="AJ4452" s="78"/>
    </row>
    <row r="4453" spans="34:36" x14ac:dyDescent="0.15">
      <c r="AH4453" s="81"/>
      <c r="AI4453" s="82"/>
      <c r="AJ4453" s="78"/>
    </row>
    <row r="4454" spans="34:36" x14ac:dyDescent="0.15">
      <c r="AH4454" s="81"/>
      <c r="AI4454" s="82"/>
      <c r="AJ4454" s="78"/>
    </row>
    <row r="4455" spans="34:36" x14ac:dyDescent="0.15">
      <c r="AH4455" s="81"/>
      <c r="AI4455" s="82"/>
      <c r="AJ4455" s="78"/>
    </row>
    <row r="4456" spans="34:36" x14ac:dyDescent="0.15">
      <c r="AH4456" s="81"/>
      <c r="AI4456" s="82"/>
      <c r="AJ4456" s="78"/>
    </row>
    <row r="4457" spans="34:36" x14ac:dyDescent="0.15">
      <c r="AH4457" s="81"/>
      <c r="AI4457" s="82"/>
      <c r="AJ4457" s="78"/>
    </row>
    <row r="4458" spans="34:36" x14ac:dyDescent="0.15">
      <c r="AH4458" s="81"/>
      <c r="AI4458" s="82"/>
      <c r="AJ4458" s="78"/>
    </row>
    <row r="4459" spans="34:36" x14ac:dyDescent="0.15">
      <c r="AH4459" s="81"/>
      <c r="AI4459" s="82"/>
      <c r="AJ4459" s="78"/>
    </row>
    <row r="4460" spans="34:36" x14ac:dyDescent="0.15">
      <c r="AH4460" s="81"/>
      <c r="AI4460" s="82"/>
      <c r="AJ4460" s="78"/>
    </row>
    <row r="4461" spans="34:36" x14ac:dyDescent="0.15">
      <c r="AH4461" s="81"/>
      <c r="AI4461" s="82"/>
      <c r="AJ4461" s="78"/>
    </row>
    <row r="4462" spans="34:36" x14ac:dyDescent="0.15">
      <c r="AH4462" s="81"/>
      <c r="AI4462" s="82"/>
      <c r="AJ4462" s="78"/>
    </row>
    <row r="4463" spans="34:36" x14ac:dyDescent="0.15">
      <c r="AH4463" s="81"/>
      <c r="AI4463" s="82"/>
      <c r="AJ4463" s="78"/>
    </row>
    <row r="4464" spans="34:36" x14ac:dyDescent="0.15">
      <c r="AH4464" s="81"/>
      <c r="AI4464" s="82"/>
      <c r="AJ4464" s="78"/>
    </row>
    <row r="4465" spans="34:36" x14ac:dyDescent="0.15">
      <c r="AH4465" s="81"/>
      <c r="AI4465" s="82"/>
      <c r="AJ4465" s="78"/>
    </row>
    <row r="4466" spans="34:36" x14ac:dyDescent="0.15">
      <c r="AH4466" s="81"/>
      <c r="AI4466" s="82"/>
      <c r="AJ4466" s="78"/>
    </row>
    <row r="4467" spans="34:36" x14ac:dyDescent="0.15">
      <c r="AH4467" s="81"/>
      <c r="AI4467" s="82"/>
      <c r="AJ4467" s="78"/>
    </row>
    <row r="4468" spans="34:36" x14ac:dyDescent="0.15">
      <c r="AH4468" s="81"/>
      <c r="AI4468" s="82"/>
      <c r="AJ4468" s="78"/>
    </row>
    <row r="4469" spans="34:36" x14ac:dyDescent="0.15">
      <c r="AH4469" s="81"/>
      <c r="AI4469" s="82"/>
      <c r="AJ4469" s="78"/>
    </row>
    <row r="4470" spans="34:36" x14ac:dyDescent="0.15">
      <c r="AH4470" s="81"/>
      <c r="AI4470" s="82"/>
      <c r="AJ4470" s="78"/>
    </row>
    <row r="4471" spans="34:36" x14ac:dyDescent="0.15">
      <c r="AH4471" s="81"/>
      <c r="AI4471" s="82"/>
      <c r="AJ4471" s="78"/>
    </row>
    <row r="4472" spans="34:36" x14ac:dyDescent="0.15">
      <c r="AH4472" s="81"/>
      <c r="AI4472" s="82"/>
      <c r="AJ4472" s="78"/>
    </row>
    <row r="4473" spans="34:36" x14ac:dyDescent="0.15">
      <c r="AH4473" s="81"/>
      <c r="AI4473" s="82"/>
      <c r="AJ4473" s="78"/>
    </row>
    <row r="4474" spans="34:36" x14ac:dyDescent="0.15">
      <c r="AH4474" s="81"/>
      <c r="AI4474" s="82"/>
      <c r="AJ4474" s="78"/>
    </row>
    <row r="4475" spans="34:36" x14ac:dyDescent="0.15">
      <c r="AH4475" s="81"/>
      <c r="AI4475" s="82"/>
      <c r="AJ4475" s="78"/>
    </row>
    <row r="4476" spans="34:36" x14ac:dyDescent="0.15">
      <c r="AH4476" s="81"/>
      <c r="AI4476" s="82"/>
      <c r="AJ4476" s="78"/>
    </row>
    <row r="4477" spans="34:36" x14ac:dyDescent="0.15">
      <c r="AH4477" s="81"/>
      <c r="AI4477" s="82"/>
      <c r="AJ4477" s="78"/>
    </row>
    <row r="4478" spans="34:36" x14ac:dyDescent="0.15">
      <c r="AH4478" s="81"/>
      <c r="AI4478" s="82"/>
      <c r="AJ4478" s="78"/>
    </row>
    <row r="4479" spans="34:36" x14ac:dyDescent="0.15">
      <c r="AH4479" s="81"/>
      <c r="AI4479" s="82"/>
      <c r="AJ4479" s="78"/>
    </row>
    <row r="4480" spans="34:36" x14ac:dyDescent="0.15">
      <c r="AH4480" s="81"/>
      <c r="AI4480" s="82"/>
      <c r="AJ4480" s="78"/>
    </row>
    <row r="4481" spans="34:36" x14ac:dyDescent="0.15">
      <c r="AH4481" s="81"/>
      <c r="AI4481" s="82"/>
      <c r="AJ4481" s="78"/>
    </row>
    <row r="4482" spans="34:36" x14ac:dyDescent="0.15">
      <c r="AH4482" s="81"/>
      <c r="AI4482" s="82"/>
      <c r="AJ4482" s="78"/>
    </row>
    <row r="4483" spans="34:36" x14ac:dyDescent="0.15">
      <c r="AH4483" s="81"/>
      <c r="AI4483" s="82"/>
      <c r="AJ4483" s="78"/>
    </row>
    <row r="4484" spans="34:36" x14ac:dyDescent="0.15">
      <c r="AH4484" s="81"/>
      <c r="AI4484" s="82"/>
      <c r="AJ4484" s="78"/>
    </row>
    <row r="4485" spans="34:36" x14ac:dyDescent="0.15">
      <c r="AH4485" s="81"/>
      <c r="AI4485" s="82"/>
      <c r="AJ4485" s="78"/>
    </row>
    <row r="4486" spans="34:36" x14ac:dyDescent="0.15">
      <c r="AH4486" s="81"/>
      <c r="AI4486" s="82"/>
      <c r="AJ4486" s="78"/>
    </row>
    <row r="4487" spans="34:36" x14ac:dyDescent="0.15">
      <c r="AH4487" s="81"/>
      <c r="AI4487" s="82"/>
      <c r="AJ4487" s="78"/>
    </row>
    <row r="4488" spans="34:36" x14ac:dyDescent="0.15">
      <c r="AH4488" s="81"/>
      <c r="AI4488" s="82"/>
      <c r="AJ4488" s="78"/>
    </row>
    <row r="4489" spans="34:36" x14ac:dyDescent="0.15">
      <c r="AH4489" s="81"/>
      <c r="AI4489" s="82"/>
      <c r="AJ4489" s="78"/>
    </row>
    <row r="4490" spans="34:36" x14ac:dyDescent="0.15">
      <c r="AH4490" s="81"/>
      <c r="AI4490" s="82"/>
      <c r="AJ4490" s="78"/>
    </row>
    <row r="4491" spans="34:36" x14ac:dyDescent="0.15">
      <c r="AH4491" s="81"/>
      <c r="AI4491" s="82"/>
      <c r="AJ4491" s="78"/>
    </row>
    <row r="4492" spans="34:36" x14ac:dyDescent="0.15">
      <c r="AH4492" s="81"/>
      <c r="AI4492" s="82"/>
      <c r="AJ4492" s="78"/>
    </row>
    <row r="4493" spans="34:36" x14ac:dyDescent="0.15">
      <c r="AH4493" s="81"/>
      <c r="AI4493" s="82"/>
      <c r="AJ4493" s="78"/>
    </row>
    <row r="4494" spans="34:36" x14ac:dyDescent="0.15">
      <c r="AH4494" s="81"/>
      <c r="AI4494" s="82"/>
      <c r="AJ4494" s="78"/>
    </row>
    <row r="4495" spans="34:36" x14ac:dyDescent="0.15">
      <c r="AH4495" s="81"/>
      <c r="AI4495" s="82"/>
      <c r="AJ4495" s="78"/>
    </row>
    <row r="4496" spans="34:36" x14ac:dyDescent="0.15">
      <c r="AH4496" s="81"/>
      <c r="AI4496" s="82"/>
      <c r="AJ4496" s="78"/>
    </row>
    <row r="4497" spans="34:36" x14ac:dyDescent="0.15">
      <c r="AH4497" s="81"/>
      <c r="AI4497" s="82"/>
      <c r="AJ4497" s="78"/>
    </row>
    <row r="4498" spans="34:36" x14ac:dyDescent="0.15">
      <c r="AH4498" s="81"/>
      <c r="AI4498" s="82"/>
      <c r="AJ4498" s="78"/>
    </row>
    <row r="4499" spans="34:36" x14ac:dyDescent="0.15">
      <c r="AH4499" s="81"/>
      <c r="AI4499" s="82"/>
      <c r="AJ4499" s="78"/>
    </row>
    <row r="4500" spans="34:36" x14ac:dyDescent="0.15">
      <c r="AH4500" s="81"/>
      <c r="AI4500" s="82"/>
      <c r="AJ4500" s="78"/>
    </row>
    <row r="4501" spans="34:36" x14ac:dyDescent="0.15">
      <c r="AH4501" s="81"/>
      <c r="AI4501" s="82"/>
      <c r="AJ4501" s="78"/>
    </row>
    <row r="4502" spans="34:36" x14ac:dyDescent="0.15">
      <c r="AH4502" s="81"/>
      <c r="AI4502" s="82"/>
      <c r="AJ4502" s="78"/>
    </row>
    <row r="4503" spans="34:36" x14ac:dyDescent="0.15">
      <c r="AH4503" s="81"/>
      <c r="AI4503" s="82"/>
      <c r="AJ4503" s="78"/>
    </row>
    <row r="4504" spans="34:36" x14ac:dyDescent="0.15">
      <c r="AH4504" s="81"/>
      <c r="AI4504" s="82"/>
      <c r="AJ4504" s="78"/>
    </row>
    <row r="4505" spans="34:36" x14ac:dyDescent="0.15">
      <c r="AH4505" s="81"/>
      <c r="AI4505" s="82"/>
      <c r="AJ4505" s="78"/>
    </row>
    <row r="4506" spans="34:36" x14ac:dyDescent="0.15">
      <c r="AH4506" s="81"/>
      <c r="AI4506" s="82"/>
      <c r="AJ4506" s="78"/>
    </row>
    <row r="4507" spans="34:36" x14ac:dyDescent="0.15">
      <c r="AH4507" s="81"/>
      <c r="AI4507" s="82"/>
      <c r="AJ4507" s="78"/>
    </row>
    <row r="4508" spans="34:36" x14ac:dyDescent="0.15">
      <c r="AH4508" s="81"/>
      <c r="AI4508" s="82"/>
      <c r="AJ4508" s="78"/>
    </row>
    <row r="4509" spans="34:36" x14ac:dyDescent="0.15">
      <c r="AH4509" s="81"/>
      <c r="AI4509" s="82"/>
      <c r="AJ4509" s="78"/>
    </row>
    <row r="4510" spans="34:36" x14ac:dyDescent="0.15">
      <c r="AH4510" s="81"/>
      <c r="AI4510" s="82"/>
      <c r="AJ4510" s="78"/>
    </row>
    <row r="4511" spans="34:36" x14ac:dyDescent="0.15">
      <c r="AH4511" s="81"/>
      <c r="AI4511" s="82"/>
      <c r="AJ4511" s="78"/>
    </row>
    <row r="4512" spans="34:36" x14ac:dyDescent="0.15">
      <c r="AH4512" s="81"/>
      <c r="AI4512" s="82"/>
      <c r="AJ4512" s="78"/>
    </row>
    <row r="4513" spans="34:36" x14ac:dyDescent="0.15">
      <c r="AH4513" s="81"/>
      <c r="AI4513" s="82"/>
      <c r="AJ4513" s="78"/>
    </row>
    <row r="4514" spans="34:36" x14ac:dyDescent="0.15">
      <c r="AH4514" s="81"/>
      <c r="AI4514" s="82"/>
      <c r="AJ4514" s="78"/>
    </row>
    <row r="4515" spans="34:36" x14ac:dyDescent="0.15">
      <c r="AH4515" s="81"/>
      <c r="AI4515" s="82"/>
      <c r="AJ4515" s="78"/>
    </row>
    <row r="4516" spans="34:36" x14ac:dyDescent="0.15">
      <c r="AH4516" s="81"/>
      <c r="AI4516" s="82"/>
      <c r="AJ4516" s="78"/>
    </row>
    <row r="4517" spans="34:36" x14ac:dyDescent="0.15">
      <c r="AH4517" s="81"/>
      <c r="AI4517" s="82"/>
      <c r="AJ4517" s="78"/>
    </row>
    <row r="4518" spans="34:36" x14ac:dyDescent="0.15">
      <c r="AH4518" s="81"/>
      <c r="AI4518" s="82"/>
      <c r="AJ4518" s="78"/>
    </row>
    <row r="4519" spans="34:36" x14ac:dyDescent="0.15">
      <c r="AH4519" s="81"/>
      <c r="AI4519" s="82"/>
      <c r="AJ4519" s="78"/>
    </row>
    <row r="4520" spans="34:36" x14ac:dyDescent="0.15">
      <c r="AH4520" s="81"/>
      <c r="AI4520" s="82"/>
      <c r="AJ4520" s="78"/>
    </row>
    <row r="4521" spans="34:36" x14ac:dyDescent="0.15">
      <c r="AH4521" s="81"/>
      <c r="AI4521" s="82"/>
      <c r="AJ4521" s="78"/>
    </row>
    <row r="4522" spans="34:36" x14ac:dyDescent="0.15">
      <c r="AH4522" s="81"/>
      <c r="AI4522" s="82"/>
      <c r="AJ4522" s="78"/>
    </row>
    <row r="4523" spans="34:36" x14ac:dyDescent="0.15">
      <c r="AH4523" s="81"/>
      <c r="AI4523" s="82"/>
      <c r="AJ4523" s="78"/>
    </row>
    <row r="4524" spans="34:36" x14ac:dyDescent="0.15">
      <c r="AH4524" s="81"/>
      <c r="AI4524" s="82"/>
      <c r="AJ4524" s="78"/>
    </row>
    <row r="4525" spans="34:36" x14ac:dyDescent="0.15">
      <c r="AH4525" s="81"/>
      <c r="AI4525" s="82"/>
      <c r="AJ4525" s="78"/>
    </row>
    <row r="4526" spans="34:36" x14ac:dyDescent="0.15">
      <c r="AH4526" s="81"/>
      <c r="AI4526" s="82"/>
      <c r="AJ4526" s="78"/>
    </row>
    <row r="4527" spans="34:36" x14ac:dyDescent="0.15">
      <c r="AH4527" s="81"/>
      <c r="AI4527" s="82"/>
      <c r="AJ4527" s="78"/>
    </row>
    <row r="4528" spans="34:36" x14ac:dyDescent="0.15">
      <c r="AH4528" s="81"/>
      <c r="AI4528" s="82"/>
      <c r="AJ4528" s="78"/>
    </row>
    <row r="4529" spans="34:36" x14ac:dyDescent="0.15">
      <c r="AH4529" s="81"/>
      <c r="AI4529" s="82"/>
      <c r="AJ4529" s="78"/>
    </row>
    <row r="4530" spans="34:36" x14ac:dyDescent="0.15">
      <c r="AH4530" s="81"/>
      <c r="AI4530" s="82"/>
      <c r="AJ4530" s="78"/>
    </row>
    <row r="4531" spans="34:36" x14ac:dyDescent="0.15">
      <c r="AH4531" s="81"/>
      <c r="AI4531" s="82"/>
      <c r="AJ4531" s="78"/>
    </row>
    <row r="4532" spans="34:36" x14ac:dyDescent="0.15">
      <c r="AH4532" s="81"/>
      <c r="AI4532" s="82"/>
      <c r="AJ4532" s="78"/>
    </row>
    <row r="4533" spans="34:36" x14ac:dyDescent="0.15">
      <c r="AH4533" s="81"/>
      <c r="AI4533" s="82"/>
      <c r="AJ4533" s="78"/>
    </row>
    <row r="4534" spans="34:36" x14ac:dyDescent="0.15">
      <c r="AH4534" s="81"/>
      <c r="AI4534" s="82"/>
      <c r="AJ4534" s="78"/>
    </row>
    <row r="4535" spans="34:36" x14ac:dyDescent="0.15">
      <c r="AH4535" s="81"/>
      <c r="AI4535" s="82"/>
      <c r="AJ4535" s="78"/>
    </row>
    <row r="4536" spans="34:36" x14ac:dyDescent="0.15">
      <c r="AH4536" s="81"/>
      <c r="AI4536" s="82"/>
      <c r="AJ4536" s="78"/>
    </row>
    <row r="4537" spans="34:36" x14ac:dyDescent="0.15">
      <c r="AH4537" s="81"/>
      <c r="AI4537" s="82"/>
      <c r="AJ4537" s="78"/>
    </row>
    <row r="4538" spans="34:36" x14ac:dyDescent="0.15">
      <c r="AH4538" s="81"/>
      <c r="AI4538" s="82"/>
      <c r="AJ4538" s="78"/>
    </row>
    <row r="4539" spans="34:36" x14ac:dyDescent="0.15">
      <c r="AH4539" s="81"/>
      <c r="AI4539" s="82"/>
      <c r="AJ4539" s="78"/>
    </row>
    <row r="4540" spans="34:36" x14ac:dyDescent="0.15">
      <c r="AH4540" s="81"/>
      <c r="AI4540" s="82"/>
      <c r="AJ4540" s="78"/>
    </row>
    <row r="4541" spans="34:36" x14ac:dyDescent="0.15">
      <c r="AH4541" s="81"/>
      <c r="AI4541" s="82"/>
      <c r="AJ4541" s="78"/>
    </row>
    <row r="4542" spans="34:36" x14ac:dyDescent="0.15">
      <c r="AH4542" s="81"/>
      <c r="AI4542" s="82"/>
      <c r="AJ4542" s="78"/>
    </row>
    <row r="4543" spans="34:36" x14ac:dyDescent="0.15">
      <c r="AH4543" s="81"/>
      <c r="AI4543" s="82"/>
      <c r="AJ4543" s="78"/>
    </row>
    <row r="4544" spans="34:36" x14ac:dyDescent="0.15">
      <c r="AH4544" s="81"/>
      <c r="AI4544" s="82"/>
      <c r="AJ4544" s="78"/>
    </row>
    <row r="4545" spans="34:36" x14ac:dyDescent="0.15">
      <c r="AH4545" s="81"/>
      <c r="AI4545" s="82"/>
      <c r="AJ4545" s="78"/>
    </row>
    <row r="4546" spans="34:36" x14ac:dyDescent="0.15">
      <c r="AH4546" s="81"/>
      <c r="AI4546" s="82"/>
      <c r="AJ4546" s="78"/>
    </row>
    <row r="4547" spans="34:36" x14ac:dyDescent="0.15">
      <c r="AH4547" s="81"/>
      <c r="AI4547" s="82"/>
      <c r="AJ4547" s="78"/>
    </row>
    <row r="4548" spans="34:36" x14ac:dyDescent="0.15">
      <c r="AH4548" s="81"/>
      <c r="AI4548" s="82"/>
      <c r="AJ4548" s="78"/>
    </row>
    <row r="4549" spans="34:36" x14ac:dyDescent="0.15">
      <c r="AH4549" s="81"/>
      <c r="AI4549" s="82"/>
      <c r="AJ4549" s="78"/>
    </row>
    <row r="4550" spans="34:36" x14ac:dyDescent="0.15">
      <c r="AH4550" s="81"/>
      <c r="AI4550" s="82"/>
      <c r="AJ4550" s="78"/>
    </row>
    <row r="4551" spans="34:36" x14ac:dyDescent="0.15">
      <c r="AH4551" s="81"/>
      <c r="AI4551" s="82"/>
      <c r="AJ4551" s="78"/>
    </row>
    <row r="4552" spans="34:36" x14ac:dyDescent="0.15">
      <c r="AH4552" s="81"/>
      <c r="AI4552" s="82"/>
      <c r="AJ4552" s="78"/>
    </row>
    <row r="4553" spans="34:36" x14ac:dyDescent="0.15">
      <c r="AH4553" s="81"/>
      <c r="AI4553" s="82"/>
      <c r="AJ4553" s="78"/>
    </row>
    <row r="4554" spans="34:36" x14ac:dyDescent="0.15">
      <c r="AH4554" s="81"/>
      <c r="AI4554" s="82"/>
      <c r="AJ4554" s="78"/>
    </row>
    <row r="4555" spans="34:36" x14ac:dyDescent="0.15">
      <c r="AH4555" s="81"/>
      <c r="AI4555" s="82"/>
      <c r="AJ4555" s="78"/>
    </row>
    <row r="4556" spans="34:36" x14ac:dyDescent="0.15">
      <c r="AH4556" s="81"/>
      <c r="AI4556" s="82"/>
      <c r="AJ4556" s="78"/>
    </row>
    <row r="4557" spans="34:36" x14ac:dyDescent="0.15">
      <c r="AH4557" s="81"/>
      <c r="AI4557" s="82"/>
      <c r="AJ4557" s="78"/>
    </row>
    <row r="4558" spans="34:36" x14ac:dyDescent="0.15">
      <c r="AH4558" s="81"/>
      <c r="AI4558" s="82"/>
      <c r="AJ4558" s="78"/>
    </row>
    <row r="4559" spans="34:36" x14ac:dyDescent="0.15">
      <c r="AH4559" s="81"/>
      <c r="AI4559" s="82"/>
      <c r="AJ4559" s="78"/>
    </row>
    <row r="4560" spans="34:36" x14ac:dyDescent="0.15">
      <c r="AH4560" s="81"/>
      <c r="AI4560" s="82"/>
      <c r="AJ4560" s="78"/>
    </row>
    <row r="4561" spans="34:36" x14ac:dyDescent="0.15">
      <c r="AH4561" s="81"/>
      <c r="AI4561" s="82"/>
      <c r="AJ4561" s="78"/>
    </row>
    <row r="4562" spans="34:36" x14ac:dyDescent="0.15">
      <c r="AH4562" s="81"/>
      <c r="AI4562" s="82"/>
      <c r="AJ4562" s="78"/>
    </row>
    <row r="4563" spans="34:36" x14ac:dyDescent="0.15">
      <c r="AH4563" s="81"/>
      <c r="AI4563" s="82"/>
      <c r="AJ4563" s="78"/>
    </row>
    <row r="4564" spans="34:36" x14ac:dyDescent="0.15">
      <c r="AH4564" s="81"/>
      <c r="AI4564" s="82"/>
      <c r="AJ4564" s="78"/>
    </row>
    <row r="4565" spans="34:36" x14ac:dyDescent="0.15">
      <c r="AH4565" s="81"/>
      <c r="AI4565" s="82"/>
      <c r="AJ4565" s="78"/>
    </row>
    <row r="4566" spans="34:36" x14ac:dyDescent="0.15">
      <c r="AH4566" s="81"/>
      <c r="AI4566" s="82"/>
      <c r="AJ4566" s="78"/>
    </row>
    <row r="4567" spans="34:36" x14ac:dyDescent="0.15">
      <c r="AH4567" s="81"/>
      <c r="AI4567" s="82"/>
      <c r="AJ4567" s="78"/>
    </row>
    <row r="4568" spans="34:36" x14ac:dyDescent="0.15">
      <c r="AH4568" s="81"/>
      <c r="AI4568" s="82"/>
      <c r="AJ4568" s="78"/>
    </row>
    <row r="4569" spans="34:36" x14ac:dyDescent="0.15">
      <c r="AH4569" s="81"/>
      <c r="AI4569" s="82"/>
      <c r="AJ4569" s="78"/>
    </row>
    <row r="4570" spans="34:36" x14ac:dyDescent="0.15">
      <c r="AH4570" s="81"/>
      <c r="AI4570" s="82"/>
      <c r="AJ4570" s="78"/>
    </row>
    <row r="4571" spans="34:36" x14ac:dyDescent="0.15">
      <c r="AH4571" s="81"/>
      <c r="AI4571" s="82"/>
      <c r="AJ4571" s="78"/>
    </row>
    <row r="4572" spans="34:36" x14ac:dyDescent="0.15">
      <c r="AH4572" s="81"/>
      <c r="AI4572" s="82"/>
      <c r="AJ4572" s="78"/>
    </row>
    <row r="4573" spans="34:36" x14ac:dyDescent="0.15">
      <c r="AH4573" s="81"/>
      <c r="AI4573" s="82"/>
      <c r="AJ4573" s="78"/>
    </row>
    <row r="4574" spans="34:36" x14ac:dyDescent="0.15">
      <c r="AH4574" s="81"/>
      <c r="AI4574" s="82"/>
      <c r="AJ4574" s="78"/>
    </row>
    <row r="4575" spans="34:36" x14ac:dyDescent="0.15">
      <c r="AH4575" s="81"/>
      <c r="AI4575" s="82"/>
      <c r="AJ4575" s="78"/>
    </row>
    <row r="4576" spans="34:36" x14ac:dyDescent="0.15">
      <c r="AH4576" s="81"/>
      <c r="AI4576" s="82"/>
      <c r="AJ4576" s="78"/>
    </row>
    <row r="4577" spans="34:36" x14ac:dyDescent="0.15">
      <c r="AH4577" s="81"/>
      <c r="AI4577" s="82"/>
      <c r="AJ4577" s="78"/>
    </row>
    <row r="4578" spans="34:36" x14ac:dyDescent="0.15">
      <c r="AH4578" s="81"/>
      <c r="AI4578" s="82"/>
      <c r="AJ4578" s="78"/>
    </row>
    <row r="4579" spans="34:36" x14ac:dyDescent="0.15">
      <c r="AH4579" s="81"/>
      <c r="AI4579" s="82"/>
      <c r="AJ4579" s="78"/>
    </row>
    <row r="4580" spans="34:36" x14ac:dyDescent="0.15">
      <c r="AH4580" s="81"/>
      <c r="AI4580" s="82"/>
      <c r="AJ4580" s="78"/>
    </row>
    <row r="4581" spans="34:36" x14ac:dyDescent="0.15">
      <c r="AH4581" s="81"/>
      <c r="AI4581" s="82"/>
      <c r="AJ4581" s="78"/>
    </row>
    <row r="4582" spans="34:36" x14ac:dyDescent="0.15">
      <c r="AH4582" s="81"/>
      <c r="AI4582" s="82"/>
      <c r="AJ4582" s="78"/>
    </row>
    <row r="4583" spans="34:36" x14ac:dyDescent="0.15">
      <c r="AH4583" s="81"/>
      <c r="AI4583" s="82"/>
      <c r="AJ4583" s="78"/>
    </row>
    <row r="4584" spans="34:36" x14ac:dyDescent="0.15">
      <c r="AH4584" s="81"/>
      <c r="AI4584" s="82"/>
      <c r="AJ4584" s="78"/>
    </row>
    <row r="4585" spans="34:36" x14ac:dyDescent="0.15">
      <c r="AH4585" s="81"/>
      <c r="AI4585" s="82"/>
      <c r="AJ4585" s="78"/>
    </row>
    <row r="4586" spans="34:36" x14ac:dyDescent="0.15">
      <c r="AH4586" s="81"/>
      <c r="AI4586" s="82"/>
      <c r="AJ4586" s="78"/>
    </row>
    <row r="4587" spans="34:36" x14ac:dyDescent="0.15">
      <c r="AH4587" s="81"/>
      <c r="AI4587" s="82"/>
      <c r="AJ4587" s="78"/>
    </row>
    <row r="4588" spans="34:36" x14ac:dyDescent="0.15">
      <c r="AH4588" s="81"/>
      <c r="AI4588" s="82"/>
      <c r="AJ4588" s="78"/>
    </row>
    <row r="4589" spans="34:36" x14ac:dyDescent="0.15">
      <c r="AH4589" s="81"/>
      <c r="AI4589" s="82"/>
      <c r="AJ4589" s="78"/>
    </row>
    <row r="4590" spans="34:36" x14ac:dyDescent="0.15">
      <c r="AH4590" s="81"/>
      <c r="AI4590" s="82"/>
      <c r="AJ4590" s="78"/>
    </row>
    <row r="4591" spans="34:36" x14ac:dyDescent="0.15">
      <c r="AH4591" s="81"/>
      <c r="AI4591" s="82"/>
      <c r="AJ4591" s="78"/>
    </row>
    <row r="4592" spans="34:36" x14ac:dyDescent="0.15">
      <c r="AH4592" s="81"/>
      <c r="AI4592" s="82"/>
      <c r="AJ4592" s="78"/>
    </row>
    <row r="4593" spans="34:36" x14ac:dyDescent="0.15">
      <c r="AH4593" s="81"/>
      <c r="AI4593" s="82"/>
      <c r="AJ4593" s="78"/>
    </row>
    <row r="4594" spans="34:36" x14ac:dyDescent="0.15">
      <c r="AH4594" s="81"/>
      <c r="AI4594" s="82"/>
      <c r="AJ4594" s="78"/>
    </row>
    <row r="4595" spans="34:36" x14ac:dyDescent="0.15">
      <c r="AH4595" s="81"/>
      <c r="AI4595" s="82"/>
      <c r="AJ4595" s="78"/>
    </row>
    <row r="4596" spans="34:36" x14ac:dyDescent="0.15">
      <c r="AH4596" s="81"/>
      <c r="AI4596" s="82"/>
      <c r="AJ4596" s="78"/>
    </row>
    <row r="4597" spans="34:36" x14ac:dyDescent="0.15">
      <c r="AH4597" s="81"/>
      <c r="AI4597" s="82"/>
      <c r="AJ4597" s="78"/>
    </row>
    <row r="4598" spans="34:36" x14ac:dyDescent="0.15">
      <c r="AH4598" s="81"/>
      <c r="AI4598" s="82"/>
      <c r="AJ4598" s="78"/>
    </row>
    <row r="4599" spans="34:36" x14ac:dyDescent="0.15">
      <c r="AH4599" s="81"/>
      <c r="AI4599" s="82"/>
      <c r="AJ4599" s="78"/>
    </row>
    <row r="4600" spans="34:36" x14ac:dyDescent="0.15">
      <c r="AH4600" s="81"/>
      <c r="AI4600" s="82"/>
      <c r="AJ4600" s="78"/>
    </row>
    <row r="4601" spans="34:36" x14ac:dyDescent="0.15">
      <c r="AH4601" s="81"/>
      <c r="AI4601" s="82"/>
      <c r="AJ4601" s="78"/>
    </row>
    <row r="4602" spans="34:36" x14ac:dyDescent="0.15">
      <c r="AH4602" s="81"/>
      <c r="AI4602" s="82"/>
      <c r="AJ4602" s="78"/>
    </row>
    <row r="4603" spans="34:36" x14ac:dyDescent="0.15">
      <c r="AH4603" s="81"/>
      <c r="AI4603" s="82"/>
      <c r="AJ4603" s="78"/>
    </row>
    <row r="4604" spans="34:36" x14ac:dyDescent="0.15">
      <c r="AH4604" s="81"/>
      <c r="AI4604" s="82"/>
      <c r="AJ4604" s="78"/>
    </row>
    <row r="4605" spans="34:36" x14ac:dyDescent="0.15">
      <c r="AH4605" s="81"/>
      <c r="AI4605" s="82"/>
      <c r="AJ4605" s="78"/>
    </row>
    <row r="4606" spans="34:36" x14ac:dyDescent="0.15">
      <c r="AH4606" s="81"/>
      <c r="AI4606" s="82"/>
      <c r="AJ4606" s="78"/>
    </row>
    <row r="4607" spans="34:36" x14ac:dyDescent="0.15">
      <c r="AH4607" s="81"/>
      <c r="AI4607" s="82"/>
      <c r="AJ4607" s="78"/>
    </row>
    <row r="4608" spans="34:36" x14ac:dyDescent="0.15">
      <c r="AH4608" s="81"/>
      <c r="AI4608" s="82"/>
      <c r="AJ4608" s="78"/>
    </row>
    <row r="4609" spans="34:36" x14ac:dyDescent="0.15">
      <c r="AH4609" s="81"/>
      <c r="AI4609" s="82"/>
      <c r="AJ4609" s="78"/>
    </row>
    <row r="4610" spans="34:36" x14ac:dyDescent="0.15">
      <c r="AH4610" s="81"/>
      <c r="AI4610" s="82"/>
      <c r="AJ4610" s="78"/>
    </row>
    <row r="4611" spans="34:36" x14ac:dyDescent="0.15">
      <c r="AH4611" s="81"/>
      <c r="AI4611" s="82"/>
      <c r="AJ4611" s="78"/>
    </row>
    <row r="4612" spans="34:36" x14ac:dyDescent="0.15">
      <c r="AH4612" s="81"/>
      <c r="AI4612" s="82"/>
      <c r="AJ4612" s="78"/>
    </row>
    <row r="4613" spans="34:36" x14ac:dyDescent="0.15">
      <c r="AH4613" s="81"/>
      <c r="AI4613" s="82"/>
      <c r="AJ4613" s="78"/>
    </row>
    <row r="4614" spans="34:36" x14ac:dyDescent="0.15">
      <c r="AH4614" s="81"/>
      <c r="AI4614" s="82"/>
      <c r="AJ4614" s="78"/>
    </row>
    <row r="4615" spans="34:36" x14ac:dyDescent="0.15">
      <c r="AH4615" s="81"/>
      <c r="AI4615" s="82"/>
      <c r="AJ4615" s="78"/>
    </row>
    <row r="4616" spans="34:36" x14ac:dyDescent="0.15">
      <c r="AH4616" s="81"/>
      <c r="AI4616" s="82"/>
      <c r="AJ4616" s="78"/>
    </row>
    <row r="4617" spans="34:36" x14ac:dyDescent="0.15">
      <c r="AH4617" s="81"/>
      <c r="AI4617" s="82"/>
      <c r="AJ4617" s="78"/>
    </row>
    <row r="4618" spans="34:36" x14ac:dyDescent="0.15">
      <c r="AH4618" s="81"/>
      <c r="AI4618" s="82"/>
      <c r="AJ4618" s="78"/>
    </row>
    <row r="4619" spans="34:36" x14ac:dyDescent="0.15">
      <c r="AH4619" s="81"/>
      <c r="AI4619" s="82"/>
      <c r="AJ4619" s="78"/>
    </row>
    <row r="4620" spans="34:36" x14ac:dyDescent="0.15">
      <c r="AH4620" s="81"/>
      <c r="AI4620" s="82"/>
      <c r="AJ4620" s="78"/>
    </row>
    <row r="4621" spans="34:36" x14ac:dyDescent="0.15">
      <c r="AH4621" s="81"/>
      <c r="AI4621" s="82"/>
      <c r="AJ4621" s="78"/>
    </row>
    <row r="4622" spans="34:36" x14ac:dyDescent="0.15">
      <c r="AH4622" s="81"/>
      <c r="AI4622" s="82"/>
      <c r="AJ4622" s="78"/>
    </row>
    <row r="4623" spans="34:36" x14ac:dyDescent="0.15">
      <c r="AH4623" s="81"/>
      <c r="AI4623" s="82"/>
      <c r="AJ4623" s="78"/>
    </row>
    <row r="4624" spans="34:36" x14ac:dyDescent="0.15">
      <c r="AH4624" s="81"/>
      <c r="AI4624" s="82"/>
      <c r="AJ4624" s="78"/>
    </row>
    <row r="4625" spans="34:36" x14ac:dyDescent="0.15">
      <c r="AH4625" s="81"/>
      <c r="AI4625" s="82"/>
      <c r="AJ4625" s="78"/>
    </row>
    <row r="4626" spans="34:36" x14ac:dyDescent="0.15">
      <c r="AH4626" s="81"/>
      <c r="AI4626" s="82"/>
      <c r="AJ4626" s="78"/>
    </row>
    <row r="4627" spans="34:36" x14ac:dyDescent="0.15">
      <c r="AH4627" s="81"/>
      <c r="AI4627" s="82"/>
      <c r="AJ4627" s="78"/>
    </row>
    <row r="4628" spans="34:36" x14ac:dyDescent="0.15">
      <c r="AH4628" s="81"/>
      <c r="AI4628" s="82"/>
      <c r="AJ4628" s="78"/>
    </row>
    <row r="4629" spans="34:36" x14ac:dyDescent="0.15">
      <c r="AH4629" s="81"/>
      <c r="AI4629" s="82"/>
      <c r="AJ4629" s="78"/>
    </row>
    <row r="4630" spans="34:36" x14ac:dyDescent="0.15">
      <c r="AH4630" s="81"/>
      <c r="AI4630" s="82"/>
      <c r="AJ4630" s="78"/>
    </row>
    <row r="4631" spans="34:36" x14ac:dyDescent="0.15">
      <c r="AH4631" s="81"/>
      <c r="AI4631" s="82"/>
      <c r="AJ4631" s="78"/>
    </row>
    <row r="4632" spans="34:36" x14ac:dyDescent="0.15">
      <c r="AH4632" s="81"/>
      <c r="AI4632" s="82"/>
      <c r="AJ4632" s="78"/>
    </row>
    <row r="4633" spans="34:36" x14ac:dyDescent="0.15">
      <c r="AH4633" s="81"/>
      <c r="AI4633" s="82"/>
      <c r="AJ4633" s="78"/>
    </row>
    <row r="4634" spans="34:36" x14ac:dyDescent="0.15">
      <c r="AH4634" s="81"/>
      <c r="AI4634" s="82"/>
      <c r="AJ4634" s="78"/>
    </row>
    <row r="4635" spans="34:36" x14ac:dyDescent="0.15">
      <c r="AH4635" s="81"/>
      <c r="AI4635" s="82"/>
      <c r="AJ4635" s="78"/>
    </row>
    <row r="4636" spans="34:36" x14ac:dyDescent="0.15">
      <c r="AH4636" s="81"/>
      <c r="AI4636" s="82"/>
      <c r="AJ4636" s="78"/>
    </row>
    <row r="4637" spans="34:36" x14ac:dyDescent="0.15">
      <c r="AH4637" s="81"/>
      <c r="AI4637" s="82"/>
      <c r="AJ4637" s="78"/>
    </row>
    <row r="4638" spans="34:36" x14ac:dyDescent="0.15">
      <c r="AH4638" s="81"/>
      <c r="AI4638" s="82"/>
      <c r="AJ4638" s="78"/>
    </row>
    <row r="4639" spans="34:36" x14ac:dyDescent="0.15">
      <c r="AH4639" s="81"/>
      <c r="AI4639" s="82"/>
      <c r="AJ4639" s="78"/>
    </row>
    <row r="4640" spans="34:36" x14ac:dyDescent="0.15">
      <c r="AH4640" s="81"/>
      <c r="AI4640" s="82"/>
      <c r="AJ4640" s="78"/>
    </row>
    <row r="4641" spans="34:36" x14ac:dyDescent="0.15">
      <c r="AH4641" s="81"/>
      <c r="AI4641" s="82"/>
      <c r="AJ4641" s="78"/>
    </row>
    <row r="4642" spans="34:36" x14ac:dyDescent="0.15">
      <c r="AH4642" s="81"/>
      <c r="AI4642" s="82"/>
      <c r="AJ4642" s="78"/>
    </row>
    <row r="4643" spans="34:36" x14ac:dyDescent="0.15">
      <c r="AH4643" s="81"/>
      <c r="AI4643" s="82"/>
      <c r="AJ4643" s="78"/>
    </row>
    <row r="4644" spans="34:36" x14ac:dyDescent="0.15">
      <c r="AH4644" s="81"/>
      <c r="AI4644" s="82"/>
      <c r="AJ4644" s="78"/>
    </row>
    <row r="4645" spans="34:36" x14ac:dyDescent="0.15">
      <c r="AH4645" s="81"/>
      <c r="AI4645" s="82"/>
      <c r="AJ4645" s="78"/>
    </row>
    <row r="4646" spans="34:36" x14ac:dyDescent="0.15">
      <c r="AH4646" s="81"/>
      <c r="AI4646" s="82"/>
      <c r="AJ4646" s="78"/>
    </row>
    <row r="4647" spans="34:36" x14ac:dyDescent="0.15">
      <c r="AH4647" s="81"/>
      <c r="AI4647" s="82"/>
      <c r="AJ4647" s="78"/>
    </row>
    <row r="4648" spans="34:36" x14ac:dyDescent="0.15">
      <c r="AH4648" s="81"/>
      <c r="AI4648" s="82"/>
      <c r="AJ4648" s="78"/>
    </row>
    <row r="4649" spans="34:36" x14ac:dyDescent="0.15">
      <c r="AH4649" s="81"/>
      <c r="AI4649" s="82"/>
      <c r="AJ4649" s="78"/>
    </row>
    <row r="4650" spans="34:36" x14ac:dyDescent="0.15">
      <c r="AH4650" s="81"/>
      <c r="AI4650" s="82"/>
      <c r="AJ4650" s="78"/>
    </row>
    <row r="4651" spans="34:36" x14ac:dyDescent="0.15">
      <c r="AH4651" s="81"/>
      <c r="AI4651" s="82"/>
      <c r="AJ4651" s="78"/>
    </row>
    <row r="4652" spans="34:36" x14ac:dyDescent="0.15">
      <c r="AH4652" s="81"/>
      <c r="AI4652" s="82"/>
      <c r="AJ4652" s="78"/>
    </row>
    <row r="4653" spans="34:36" x14ac:dyDescent="0.15">
      <c r="AH4653" s="81"/>
      <c r="AI4653" s="82"/>
      <c r="AJ4653" s="78"/>
    </row>
    <row r="4654" spans="34:36" x14ac:dyDescent="0.15">
      <c r="AH4654" s="81"/>
      <c r="AI4654" s="82"/>
      <c r="AJ4654" s="78"/>
    </row>
    <row r="4655" spans="34:36" x14ac:dyDescent="0.15">
      <c r="AH4655" s="81"/>
      <c r="AI4655" s="82"/>
      <c r="AJ4655" s="78"/>
    </row>
    <row r="4656" spans="34:36" x14ac:dyDescent="0.15">
      <c r="AH4656" s="81"/>
      <c r="AI4656" s="82"/>
      <c r="AJ4656" s="78"/>
    </row>
    <row r="4657" spans="34:36" x14ac:dyDescent="0.15">
      <c r="AH4657" s="81"/>
      <c r="AI4657" s="82"/>
      <c r="AJ4657" s="78"/>
    </row>
    <row r="4658" spans="34:36" x14ac:dyDescent="0.15">
      <c r="AH4658" s="81"/>
      <c r="AI4658" s="82"/>
      <c r="AJ4658" s="78"/>
    </row>
    <row r="4659" spans="34:36" x14ac:dyDescent="0.15">
      <c r="AH4659" s="81"/>
      <c r="AI4659" s="82"/>
      <c r="AJ4659" s="78"/>
    </row>
    <row r="4660" spans="34:36" x14ac:dyDescent="0.15">
      <c r="AH4660" s="81"/>
      <c r="AI4660" s="82"/>
      <c r="AJ4660" s="78"/>
    </row>
    <row r="4661" spans="34:36" x14ac:dyDescent="0.15">
      <c r="AH4661" s="81"/>
      <c r="AI4661" s="82"/>
      <c r="AJ4661" s="78"/>
    </row>
    <row r="4662" spans="34:36" x14ac:dyDescent="0.15">
      <c r="AH4662" s="81"/>
      <c r="AI4662" s="82"/>
      <c r="AJ4662" s="78"/>
    </row>
    <row r="4663" spans="34:36" x14ac:dyDescent="0.15">
      <c r="AH4663" s="81"/>
      <c r="AI4663" s="82"/>
      <c r="AJ4663" s="78"/>
    </row>
    <row r="4664" spans="34:36" x14ac:dyDescent="0.15">
      <c r="AH4664" s="81"/>
      <c r="AI4664" s="82"/>
      <c r="AJ4664" s="78"/>
    </row>
    <row r="4665" spans="34:36" x14ac:dyDescent="0.15">
      <c r="AH4665" s="81"/>
      <c r="AI4665" s="82"/>
      <c r="AJ4665" s="78"/>
    </row>
    <row r="4666" spans="34:36" x14ac:dyDescent="0.15">
      <c r="AH4666" s="81"/>
      <c r="AI4666" s="82"/>
      <c r="AJ4666" s="78"/>
    </row>
    <row r="4667" spans="34:36" x14ac:dyDescent="0.15">
      <c r="AH4667" s="81"/>
      <c r="AI4667" s="82"/>
      <c r="AJ4667" s="78"/>
    </row>
    <row r="4668" spans="34:36" x14ac:dyDescent="0.15">
      <c r="AH4668" s="81"/>
      <c r="AI4668" s="82"/>
      <c r="AJ4668" s="78"/>
    </row>
    <row r="4669" spans="34:36" x14ac:dyDescent="0.15">
      <c r="AH4669" s="81"/>
      <c r="AI4669" s="82"/>
      <c r="AJ4669" s="78"/>
    </row>
    <row r="4670" spans="34:36" x14ac:dyDescent="0.15">
      <c r="AH4670" s="81"/>
      <c r="AI4670" s="82"/>
      <c r="AJ4670" s="78"/>
    </row>
    <row r="4671" spans="34:36" x14ac:dyDescent="0.15">
      <c r="AH4671" s="81"/>
      <c r="AI4671" s="82"/>
      <c r="AJ4671" s="78"/>
    </row>
    <row r="4672" spans="34:36" x14ac:dyDescent="0.15">
      <c r="AH4672" s="81"/>
      <c r="AI4672" s="82"/>
      <c r="AJ4672" s="78"/>
    </row>
    <row r="4673" spans="34:36" x14ac:dyDescent="0.15">
      <c r="AH4673" s="81"/>
      <c r="AI4673" s="82"/>
      <c r="AJ4673" s="78"/>
    </row>
    <row r="4674" spans="34:36" x14ac:dyDescent="0.15">
      <c r="AH4674" s="81"/>
      <c r="AI4674" s="82"/>
      <c r="AJ4674" s="78"/>
    </row>
    <row r="4675" spans="34:36" x14ac:dyDescent="0.15">
      <c r="AH4675" s="81"/>
      <c r="AI4675" s="82"/>
      <c r="AJ4675" s="78"/>
    </row>
    <row r="4676" spans="34:36" x14ac:dyDescent="0.15">
      <c r="AH4676" s="81"/>
      <c r="AI4676" s="82"/>
      <c r="AJ4676" s="78"/>
    </row>
    <row r="4677" spans="34:36" x14ac:dyDescent="0.15">
      <c r="AH4677" s="81"/>
      <c r="AI4677" s="82"/>
      <c r="AJ4677" s="78"/>
    </row>
    <row r="4678" spans="34:36" x14ac:dyDescent="0.15">
      <c r="AH4678" s="81"/>
      <c r="AI4678" s="82"/>
      <c r="AJ4678" s="78"/>
    </row>
    <row r="4679" spans="34:36" x14ac:dyDescent="0.15">
      <c r="AH4679" s="81"/>
      <c r="AI4679" s="82"/>
      <c r="AJ4679" s="78"/>
    </row>
    <row r="4680" spans="34:36" x14ac:dyDescent="0.15">
      <c r="AH4680" s="81"/>
      <c r="AI4680" s="82"/>
      <c r="AJ4680" s="78"/>
    </row>
    <row r="4681" spans="34:36" x14ac:dyDescent="0.15">
      <c r="AH4681" s="81"/>
      <c r="AI4681" s="82"/>
      <c r="AJ4681" s="78"/>
    </row>
    <row r="4682" spans="34:36" x14ac:dyDescent="0.15">
      <c r="AH4682" s="81"/>
      <c r="AI4682" s="82"/>
      <c r="AJ4682" s="78"/>
    </row>
    <row r="4683" spans="34:36" x14ac:dyDescent="0.15">
      <c r="AH4683" s="81"/>
      <c r="AI4683" s="82"/>
      <c r="AJ4683" s="78"/>
    </row>
    <row r="4684" spans="34:36" x14ac:dyDescent="0.15">
      <c r="AH4684" s="81"/>
      <c r="AI4684" s="82"/>
      <c r="AJ4684" s="78"/>
    </row>
    <row r="4685" spans="34:36" x14ac:dyDescent="0.15">
      <c r="AH4685" s="81"/>
      <c r="AI4685" s="82"/>
      <c r="AJ4685" s="78"/>
    </row>
    <row r="4686" spans="34:36" x14ac:dyDescent="0.15">
      <c r="AH4686" s="81"/>
      <c r="AI4686" s="82"/>
      <c r="AJ4686" s="78"/>
    </row>
    <row r="4687" spans="34:36" x14ac:dyDescent="0.15">
      <c r="AH4687" s="81"/>
      <c r="AI4687" s="82"/>
      <c r="AJ4687" s="78"/>
    </row>
    <row r="4688" spans="34:36" x14ac:dyDescent="0.15">
      <c r="AH4688" s="81"/>
      <c r="AI4688" s="82"/>
      <c r="AJ4688" s="78"/>
    </row>
    <row r="4689" spans="34:36" x14ac:dyDescent="0.15">
      <c r="AH4689" s="81"/>
      <c r="AI4689" s="82"/>
      <c r="AJ4689" s="78"/>
    </row>
    <row r="4690" spans="34:36" x14ac:dyDescent="0.15">
      <c r="AH4690" s="81"/>
      <c r="AI4690" s="82"/>
      <c r="AJ4690" s="78"/>
    </row>
    <row r="4691" spans="34:36" x14ac:dyDescent="0.15">
      <c r="AH4691" s="81"/>
      <c r="AI4691" s="82"/>
      <c r="AJ4691" s="78"/>
    </row>
    <row r="4692" spans="34:36" x14ac:dyDescent="0.15">
      <c r="AH4692" s="81"/>
      <c r="AI4692" s="82"/>
      <c r="AJ4692" s="78"/>
    </row>
    <row r="4693" spans="34:36" x14ac:dyDescent="0.15">
      <c r="AH4693" s="81"/>
      <c r="AI4693" s="82"/>
      <c r="AJ4693" s="78"/>
    </row>
    <row r="4694" spans="34:36" x14ac:dyDescent="0.15">
      <c r="AH4694" s="81"/>
      <c r="AI4694" s="82"/>
      <c r="AJ4694" s="78"/>
    </row>
    <row r="4695" spans="34:36" x14ac:dyDescent="0.15">
      <c r="AH4695" s="81"/>
      <c r="AI4695" s="82"/>
      <c r="AJ4695" s="78"/>
    </row>
    <row r="4696" spans="34:36" x14ac:dyDescent="0.15">
      <c r="AH4696" s="81"/>
      <c r="AI4696" s="82"/>
      <c r="AJ4696" s="78"/>
    </row>
    <row r="4697" spans="34:36" x14ac:dyDescent="0.15">
      <c r="AH4697" s="81"/>
      <c r="AI4697" s="82"/>
      <c r="AJ4697" s="78"/>
    </row>
    <row r="4698" spans="34:36" x14ac:dyDescent="0.15">
      <c r="AH4698" s="81"/>
      <c r="AI4698" s="82"/>
      <c r="AJ4698" s="78"/>
    </row>
    <row r="4699" spans="34:36" x14ac:dyDescent="0.15">
      <c r="AH4699" s="81"/>
      <c r="AI4699" s="82"/>
      <c r="AJ4699" s="78"/>
    </row>
    <row r="4700" spans="34:36" x14ac:dyDescent="0.15">
      <c r="AH4700" s="81"/>
      <c r="AI4700" s="82"/>
      <c r="AJ4700" s="78"/>
    </row>
    <row r="4701" spans="34:36" x14ac:dyDescent="0.15">
      <c r="AH4701" s="81"/>
      <c r="AI4701" s="82"/>
      <c r="AJ4701" s="78"/>
    </row>
    <row r="4702" spans="34:36" x14ac:dyDescent="0.15">
      <c r="AH4702" s="81"/>
      <c r="AI4702" s="82"/>
      <c r="AJ4702" s="78"/>
    </row>
    <row r="4703" spans="34:36" x14ac:dyDescent="0.15">
      <c r="AH4703" s="81"/>
      <c r="AI4703" s="82"/>
      <c r="AJ4703" s="78"/>
    </row>
    <row r="4704" spans="34:36" x14ac:dyDescent="0.15">
      <c r="AH4704" s="81"/>
      <c r="AI4704" s="82"/>
      <c r="AJ4704" s="78"/>
    </row>
    <row r="4705" spans="34:36" x14ac:dyDescent="0.15">
      <c r="AH4705" s="81"/>
      <c r="AI4705" s="82"/>
      <c r="AJ4705" s="78"/>
    </row>
    <row r="4706" spans="34:36" x14ac:dyDescent="0.15">
      <c r="AH4706" s="81"/>
      <c r="AI4706" s="82"/>
      <c r="AJ4706" s="78"/>
    </row>
    <row r="4707" spans="34:36" x14ac:dyDescent="0.15">
      <c r="AH4707" s="81"/>
      <c r="AI4707" s="82"/>
      <c r="AJ4707" s="78"/>
    </row>
    <row r="4708" spans="34:36" x14ac:dyDescent="0.15">
      <c r="AH4708" s="81"/>
      <c r="AI4708" s="82"/>
      <c r="AJ4708" s="78"/>
    </row>
    <row r="4709" spans="34:36" x14ac:dyDescent="0.15">
      <c r="AH4709" s="81"/>
      <c r="AI4709" s="82"/>
      <c r="AJ4709" s="78"/>
    </row>
    <row r="4710" spans="34:36" x14ac:dyDescent="0.15">
      <c r="AH4710" s="81"/>
      <c r="AI4710" s="82"/>
      <c r="AJ4710" s="78"/>
    </row>
    <row r="4711" spans="34:36" x14ac:dyDescent="0.15">
      <c r="AH4711" s="81"/>
      <c r="AI4711" s="82"/>
      <c r="AJ4711" s="78"/>
    </row>
    <row r="4712" spans="34:36" x14ac:dyDescent="0.15">
      <c r="AH4712" s="81"/>
      <c r="AI4712" s="82"/>
      <c r="AJ4712" s="78"/>
    </row>
    <row r="4713" spans="34:36" x14ac:dyDescent="0.15">
      <c r="AH4713" s="81"/>
      <c r="AI4713" s="82"/>
      <c r="AJ4713" s="78"/>
    </row>
    <row r="4714" spans="34:36" x14ac:dyDescent="0.15">
      <c r="AH4714" s="81"/>
      <c r="AI4714" s="82"/>
      <c r="AJ4714" s="78"/>
    </row>
    <row r="4715" spans="34:36" x14ac:dyDescent="0.15">
      <c r="AH4715" s="81"/>
      <c r="AI4715" s="82"/>
      <c r="AJ4715" s="78"/>
    </row>
    <row r="4716" spans="34:36" x14ac:dyDescent="0.15">
      <c r="AH4716" s="81"/>
      <c r="AI4716" s="82"/>
      <c r="AJ4716" s="78"/>
    </row>
    <row r="4717" spans="34:36" x14ac:dyDescent="0.15">
      <c r="AH4717" s="81"/>
      <c r="AI4717" s="82"/>
      <c r="AJ4717" s="78"/>
    </row>
    <row r="4718" spans="34:36" x14ac:dyDescent="0.15">
      <c r="AH4718" s="81"/>
      <c r="AI4718" s="82"/>
      <c r="AJ4718" s="78"/>
    </row>
    <row r="4719" spans="34:36" x14ac:dyDescent="0.15">
      <c r="AH4719" s="81"/>
      <c r="AI4719" s="82"/>
      <c r="AJ4719" s="78"/>
    </row>
    <row r="4720" spans="34:36" x14ac:dyDescent="0.15">
      <c r="AH4720" s="81"/>
      <c r="AI4720" s="82"/>
      <c r="AJ4720" s="78"/>
    </row>
    <row r="4721" spans="34:36" x14ac:dyDescent="0.15">
      <c r="AH4721" s="81"/>
      <c r="AI4721" s="82"/>
      <c r="AJ4721" s="78"/>
    </row>
    <row r="4722" spans="34:36" x14ac:dyDescent="0.15">
      <c r="AH4722" s="81"/>
      <c r="AI4722" s="82"/>
      <c r="AJ4722" s="78"/>
    </row>
    <row r="4723" spans="34:36" x14ac:dyDescent="0.15">
      <c r="AH4723" s="81"/>
      <c r="AI4723" s="82"/>
      <c r="AJ4723" s="78"/>
    </row>
    <row r="4724" spans="34:36" x14ac:dyDescent="0.15">
      <c r="AH4724" s="81"/>
      <c r="AI4724" s="82"/>
      <c r="AJ4724" s="78"/>
    </row>
    <row r="4725" spans="34:36" x14ac:dyDescent="0.15">
      <c r="AH4725" s="81"/>
      <c r="AI4725" s="82"/>
      <c r="AJ4725" s="78"/>
    </row>
    <row r="4726" spans="34:36" x14ac:dyDescent="0.15">
      <c r="AH4726" s="81"/>
      <c r="AI4726" s="82"/>
      <c r="AJ4726" s="78"/>
    </row>
    <row r="4727" spans="34:36" x14ac:dyDescent="0.15">
      <c r="AH4727" s="81"/>
      <c r="AI4727" s="82"/>
      <c r="AJ4727" s="78"/>
    </row>
    <row r="4728" spans="34:36" x14ac:dyDescent="0.15">
      <c r="AH4728" s="81"/>
      <c r="AI4728" s="82"/>
      <c r="AJ4728" s="78"/>
    </row>
    <row r="4729" spans="34:36" x14ac:dyDescent="0.15">
      <c r="AH4729" s="81"/>
      <c r="AI4729" s="82"/>
      <c r="AJ4729" s="78"/>
    </row>
    <row r="4730" spans="34:36" x14ac:dyDescent="0.15">
      <c r="AH4730" s="81"/>
      <c r="AI4730" s="82"/>
      <c r="AJ4730" s="78"/>
    </row>
    <row r="4731" spans="34:36" x14ac:dyDescent="0.15">
      <c r="AH4731" s="81"/>
      <c r="AI4731" s="82"/>
      <c r="AJ4731" s="78"/>
    </row>
    <row r="4732" spans="34:36" x14ac:dyDescent="0.15">
      <c r="AH4732" s="81"/>
      <c r="AI4732" s="82"/>
      <c r="AJ4732" s="78"/>
    </row>
    <row r="4733" spans="34:36" x14ac:dyDescent="0.15">
      <c r="AH4733" s="81"/>
      <c r="AI4733" s="82"/>
      <c r="AJ4733" s="78"/>
    </row>
    <row r="4734" spans="34:36" x14ac:dyDescent="0.15">
      <c r="AH4734" s="81"/>
      <c r="AI4734" s="82"/>
      <c r="AJ4734" s="78"/>
    </row>
    <row r="4735" spans="34:36" x14ac:dyDescent="0.15">
      <c r="AH4735" s="81"/>
      <c r="AI4735" s="82"/>
      <c r="AJ4735" s="78"/>
    </row>
    <row r="4736" spans="34:36" x14ac:dyDescent="0.15">
      <c r="AH4736" s="81"/>
      <c r="AI4736" s="82"/>
      <c r="AJ4736" s="78"/>
    </row>
    <row r="4737" spans="34:36" x14ac:dyDescent="0.15">
      <c r="AH4737" s="81"/>
      <c r="AI4737" s="82"/>
      <c r="AJ4737" s="78"/>
    </row>
    <row r="4738" spans="34:36" x14ac:dyDescent="0.15">
      <c r="AH4738" s="81"/>
      <c r="AI4738" s="82"/>
      <c r="AJ4738" s="78"/>
    </row>
    <row r="4739" spans="34:36" x14ac:dyDescent="0.15">
      <c r="AH4739" s="81"/>
      <c r="AI4739" s="82"/>
      <c r="AJ4739" s="78"/>
    </row>
    <row r="4740" spans="34:36" x14ac:dyDescent="0.15">
      <c r="AH4740" s="81"/>
      <c r="AI4740" s="82"/>
      <c r="AJ4740" s="78"/>
    </row>
    <row r="4741" spans="34:36" x14ac:dyDescent="0.15">
      <c r="AH4741" s="81"/>
      <c r="AI4741" s="82"/>
      <c r="AJ4741" s="78"/>
    </row>
    <row r="4742" spans="34:36" x14ac:dyDescent="0.15">
      <c r="AH4742" s="81"/>
      <c r="AI4742" s="82"/>
      <c r="AJ4742" s="78"/>
    </row>
    <row r="4743" spans="34:36" x14ac:dyDescent="0.15">
      <c r="AH4743" s="81"/>
      <c r="AI4743" s="82"/>
      <c r="AJ4743" s="78"/>
    </row>
    <row r="4744" spans="34:36" x14ac:dyDescent="0.15">
      <c r="AH4744" s="81"/>
      <c r="AI4744" s="82"/>
      <c r="AJ4744" s="78"/>
    </row>
    <row r="4745" spans="34:36" x14ac:dyDescent="0.15">
      <c r="AH4745" s="81"/>
      <c r="AI4745" s="82"/>
      <c r="AJ4745" s="78"/>
    </row>
    <row r="4746" spans="34:36" x14ac:dyDescent="0.15">
      <c r="AH4746" s="81"/>
      <c r="AI4746" s="82"/>
      <c r="AJ4746" s="78"/>
    </row>
    <row r="4747" spans="34:36" x14ac:dyDescent="0.15">
      <c r="AH4747" s="81"/>
      <c r="AI4747" s="82"/>
      <c r="AJ4747" s="78"/>
    </row>
    <row r="4748" spans="34:36" x14ac:dyDescent="0.15">
      <c r="AH4748" s="81"/>
      <c r="AI4748" s="82"/>
      <c r="AJ4748" s="78"/>
    </row>
    <row r="4749" spans="34:36" x14ac:dyDescent="0.15">
      <c r="AH4749" s="81"/>
      <c r="AI4749" s="82"/>
      <c r="AJ4749" s="78"/>
    </row>
    <row r="4750" spans="34:36" x14ac:dyDescent="0.15">
      <c r="AH4750" s="81"/>
      <c r="AI4750" s="82"/>
      <c r="AJ4750" s="78"/>
    </row>
    <row r="4751" spans="34:36" x14ac:dyDescent="0.15">
      <c r="AH4751" s="81"/>
      <c r="AI4751" s="82"/>
      <c r="AJ4751" s="78"/>
    </row>
    <row r="4752" spans="34:36" x14ac:dyDescent="0.15">
      <c r="AH4752" s="81"/>
      <c r="AI4752" s="82"/>
      <c r="AJ4752" s="78"/>
    </row>
    <row r="4753" spans="34:36" x14ac:dyDescent="0.15">
      <c r="AH4753" s="81"/>
      <c r="AI4753" s="82"/>
      <c r="AJ4753" s="78"/>
    </row>
    <row r="4754" spans="34:36" x14ac:dyDescent="0.15">
      <c r="AH4754" s="81"/>
      <c r="AI4754" s="82"/>
      <c r="AJ4754" s="78"/>
    </row>
    <row r="4755" spans="34:36" x14ac:dyDescent="0.15">
      <c r="AH4755" s="81"/>
      <c r="AI4755" s="82"/>
      <c r="AJ4755" s="78"/>
    </row>
    <row r="4756" spans="34:36" x14ac:dyDescent="0.15">
      <c r="AH4756" s="81"/>
      <c r="AI4756" s="82"/>
      <c r="AJ4756" s="78"/>
    </row>
    <row r="4757" spans="34:36" x14ac:dyDescent="0.15">
      <c r="AH4757" s="81"/>
      <c r="AI4757" s="82"/>
      <c r="AJ4757" s="78"/>
    </row>
    <row r="4758" spans="34:36" x14ac:dyDescent="0.15">
      <c r="AH4758" s="81"/>
      <c r="AI4758" s="82"/>
      <c r="AJ4758" s="78"/>
    </row>
    <row r="4759" spans="34:36" x14ac:dyDescent="0.15">
      <c r="AH4759" s="81"/>
      <c r="AI4759" s="82"/>
      <c r="AJ4759" s="78"/>
    </row>
    <row r="4760" spans="34:36" x14ac:dyDescent="0.15">
      <c r="AH4760" s="81"/>
      <c r="AI4760" s="82"/>
      <c r="AJ4760" s="78"/>
    </row>
    <row r="4761" spans="34:36" x14ac:dyDescent="0.15">
      <c r="AH4761" s="81"/>
      <c r="AI4761" s="82"/>
      <c r="AJ4761" s="78"/>
    </row>
    <row r="4762" spans="34:36" x14ac:dyDescent="0.15">
      <c r="AH4762" s="81"/>
      <c r="AI4762" s="82"/>
      <c r="AJ4762" s="78"/>
    </row>
    <row r="4763" spans="34:36" x14ac:dyDescent="0.15">
      <c r="AH4763" s="81"/>
      <c r="AI4763" s="82"/>
      <c r="AJ4763" s="78"/>
    </row>
    <row r="4764" spans="34:36" x14ac:dyDescent="0.15">
      <c r="AH4764" s="81"/>
      <c r="AI4764" s="82"/>
      <c r="AJ4764" s="78"/>
    </row>
    <row r="4765" spans="34:36" x14ac:dyDescent="0.15">
      <c r="AH4765" s="81"/>
      <c r="AI4765" s="82"/>
      <c r="AJ4765" s="78"/>
    </row>
    <row r="4766" spans="34:36" x14ac:dyDescent="0.15">
      <c r="AH4766" s="81"/>
      <c r="AI4766" s="82"/>
      <c r="AJ4766" s="78"/>
    </row>
    <row r="4767" spans="34:36" x14ac:dyDescent="0.15">
      <c r="AH4767" s="81"/>
      <c r="AI4767" s="82"/>
      <c r="AJ4767" s="78"/>
    </row>
    <row r="4768" spans="34:36" x14ac:dyDescent="0.15">
      <c r="AH4768" s="81"/>
      <c r="AI4768" s="82"/>
      <c r="AJ4768" s="78"/>
    </row>
    <row r="4769" spans="34:36" x14ac:dyDescent="0.15">
      <c r="AH4769" s="81"/>
      <c r="AI4769" s="82"/>
      <c r="AJ4769" s="78"/>
    </row>
    <row r="4770" spans="34:36" x14ac:dyDescent="0.15">
      <c r="AH4770" s="81"/>
      <c r="AI4770" s="82"/>
      <c r="AJ4770" s="78"/>
    </row>
    <row r="4771" spans="34:36" x14ac:dyDescent="0.15">
      <c r="AH4771" s="81"/>
      <c r="AI4771" s="82"/>
      <c r="AJ4771" s="78"/>
    </row>
    <row r="4772" spans="34:36" x14ac:dyDescent="0.15">
      <c r="AH4772" s="81"/>
      <c r="AI4772" s="82"/>
      <c r="AJ4772" s="78"/>
    </row>
    <row r="4773" spans="34:36" x14ac:dyDescent="0.15">
      <c r="AH4773" s="81"/>
      <c r="AI4773" s="82"/>
      <c r="AJ4773" s="78"/>
    </row>
    <row r="4774" spans="34:36" x14ac:dyDescent="0.15">
      <c r="AH4774" s="81"/>
      <c r="AI4774" s="82"/>
      <c r="AJ4774" s="78"/>
    </row>
    <row r="4775" spans="34:36" x14ac:dyDescent="0.15">
      <c r="AH4775" s="81"/>
      <c r="AI4775" s="82"/>
      <c r="AJ4775" s="78"/>
    </row>
    <row r="4776" spans="34:36" x14ac:dyDescent="0.15">
      <c r="AH4776" s="81"/>
      <c r="AI4776" s="82"/>
      <c r="AJ4776" s="78"/>
    </row>
    <row r="4777" spans="34:36" x14ac:dyDescent="0.15">
      <c r="AH4777" s="81"/>
      <c r="AI4777" s="82"/>
      <c r="AJ4777" s="78"/>
    </row>
    <row r="4778" spans="34:36" x14ac:dyDescent="0.15">
      <c r="AH4778" s="81"/>
      <c r="AI4778" s="82"/>
      <c r="AJ4778" s="78"/>
    </row>
    <row r="4779" spans="34:36" x14ac:dyDescent="0.15">
      <c r="AH4779" s="81"/>
      <c r="AI4779" s="82"/>
      <c r="AJ4779" s="78"/>
    </row>
    <row r="4780" spans="34:36" x14ac:dyDescent="0.15">
      <c r="AH4780" s="81"/>
      <c r="AI4780" s="82"/>
      <c r="AJ4780" s="78"/>
    </row>
    <row r="4781" spans="34:36" x14ac:dyDescent="0.15">
      <c r="AH4781" s="81"/>
      <c r="AI4781" s="82"/>
      <c r="AJ4781" s="78"/>
    </row>
    <row r="4782" spans="34:36" x14ac:dyDescent="0.15">
      <c r="AH4782" s="81"/>
      <c r="AI4782" s="82"/>
      <c r="AJ4782" s="78"/>
    </row>
    <row r="4783" spans="34:36" x14ac:dyDescent="0.15">
      <c r="AH4783" s="81"/>
      <c r="AI4783" s="82"/>
      <c r="AJ4783" s="78"/>
    </row>
    <row r="4784" spans="34:36" x14ac:dyDescent="0.15">
      <c r="AH4784" s="81"/>
      <c r="AI4784" s="82"/>
      <c r="AJ4784" s="78"/>
    </row>
    <row r="4785" spans="34:36" x14ac:dyDescent="0.15">
      <c r="AH4785" s="81"/>
      <c r="AI4785" s="82"/>
      <c r="AJ4785" s="78"/>
    </row>
    <row r="4786" spans="34:36" x14ac:dyDescent="0.15">
      <c r="AH4786" s="81"/>
      <c r="AI4786" s="82"/>
      <c r="AJ4786" s="78"/>
    </row>
    <row r="4787" spans="34:36" x14ac:dyDescent="0.15">
      <c r="AH4787" s="81"/>
      <c r="AI4787" s="82"/>
      <c r="AJ4787" s="78"/>
    </row>
    <row r="4788" spans="34:36" x14ac:dyDescent="0.15">
      <c r="AH4788" s="81"/>
      <c r="AI4788" s="82"/>
      <c r="AJ4788" s="78"/>
    </row>
    <row r="4789" spans="34:36" x14ac:dyDescent="0.15">
      <c r="AH4789" s="81"/>
      <c r="AI4789" s="82"/>
      <c r="AJ4789" s="78"/>
    </row>
    <row r="4790" spans="34:36" x14ac:dyDescent="0.15">
      <c r="AH4790" s="81"/>
      <c r="AI4790" s="82"/>
      <c r="AJ4790" s="78"/>
    </row>
    <row r="4791" spans="34:36" x14ac:dyDescent="0.15">
      <c r="AH4791" s="81"/>
      <c r="AI4791" s="82"/>
      <c r="AJ4791" s="78"/>
    </row>
    <row r="4792" spans="34:36" x14ac:dyDescent="0.15">
      <c r="AH4792" s="81"/>
      <c r="AI4792" s="82"/>
      <c r="AJ4792" s="78"/>
    </row>
    <row r="4793" spans="34:36" x14ac:dyDescent="0.15">
      <c r="AH4793" s="81"/>
      <c r="AI4793" s="82"/>
      <c r="AJ4793" s="78"/>
    </row>
    <row r="4794" spans="34:36" x14ac:dyDescent="0.15">
      <c r="AH4794" s="81"/>
      <c r="AI4794" s="82"/>
      <c r="AJ4794" s="78"/>
    </row>
    <row r="4795" spans="34:36" x14ac:dyDescent="0.15">
      <c r="AH4795" s="81"/>
      <c r="AI4795" s="82"/>
      <c r="AJ4795" s="78"/>
    </row>
    <row r="4796" spans="34:36" x14ac:dyDescent="0.15">
      <c r="AH4796" s="81"/>
      <c r="AI4796" s="82"/>
      <c r="AJ4796" s="78"/>
    </row>
    <row r="4797" spans="34:36" x14ac:dyDescent="0.15">
      <c r="AH4797" s="81"/>
      <c r="AI4797" s="82"/>
      <c r="AJ4797" s="78"/>
    </row>
    <row r="4798" spans="34:36" x14ac:dyDescent="0.15">
      <c r="AH4798" s="81"/>
      <c r="AI4798" s="82"/>
      <c r="AJ4798" s="78"/>
    </row>
    <row r="4799" spans="34:36" x14ac:dyDescent="0.15">
      <c r="AH4799" s="81"/>
      <c r="AI4799" s="82"/>
      <c r="AJ4799" s="78"/>
    </row>
    <row r="4800" spans="34:36" x14ac:dyDescent="0.15">
      <c r="AH4800" s="81"/>
      <c r="AI4800" s="82"/>
      <c r="AJ4800" s="78"/>
    </row>
    <row r="4801" spans="34:36" x14ac:dyDescent="0.15">
      <c r="AH4801" s="81"/>
      <c r="AI4801" s="82"/>
      <c r="AJ4801" s="78"/>
    </row>
    <row r="4802" spans="34:36" x14ac:dyDescent="0.15">
      <c r="AH4802" s="81"/>
      <c r="AI4802" s="82"/>
      <c r="AJ4802" s="78"/>
    </row>
    <row r="4803" spans="34:36" x14ac:dyDescent="0.15">
      <c r="AH4803" s="81"/>
      <c r="AI4803" s="82"/>
      <c r="AJ4803" s="78"/>
    </row>
    <row r="4804" spans="34:36" x14ac:dyDescent="0.15">
      <c r="AH4804" s="81"/>
      <c r="AI4804" s="82"/>
      <c r="AJ4804" s="78"/>
    </row>
    <row r="4805" spans="34:36" x14ac:dyDescent="0.15">
      <c r="AH4805" s="81"/>
      <c r="AI4805" s="82"/>
      <c r="AJ4805" s="78"/>
    </row>
    <row r="4806" spans="34:36" x14ac:dyDescent="0.15">
      <c r="AH4806" s="81"/>
      <c r="AI4806" s="82"/>
      <c r="AJ4806" s="78"/>
    </row>
    <row r="4807" spans="34:36" x14ac:dyDescent="0.15">
      <c r="AH4807" s="81"/>
      <c r="AI4807" s="82"/>
      <c r="AJ4807" s="78"/>
    </row>
    <row r="4808" spans="34:36" x14ac:dyDescent="0.15">
      <c r="AH4808" s="81"/>
      <c r="AI4808" s="82"/>
      <c r="AJ4808" s="78"/>
    </row>
    <row r="4809" spans="34:36" x14ac:dyDescent="0.15">
      <c r="AH4809" s="81"/>
      <c r="AI4809" s="82"/>
      <c r="AJ4809" s="78"/>
    </row>
    <row r="4810" spans="34:36" x14ac:dyDescent="0.15">
      <c r="AH4810" s="81"/>
      <c r="AI4810" s="82"/>
      <c r="AJ4810" s="78"/>
    </row>
    <row r="4811" spans="34:36" x14ac:dyDescent="0.15">
      <c r="AH4811" s="81"/>
      <c r="AI4811" s="82"/>
      <c r="AJ4811" s="78"/>
    </row>
    <row r="4812" spans="34:36" x14ac:dyDescent="0.15">
      <c r="AH4812" s="81"/>
      <c r="AI4812" s="82"/>
      <c r="AJ4812" s="78"/>
    </row>
    <row r="4813" spans="34:36" x14ac:dyDescent="0.15">
      <c r="AH4813" s="81"/>
      <c r="AI4813" s="82"/>
      <c r="AJ4813" s="78"/>
    </row>
    <row r="4814" spans="34:36" x14ac:dyDescent="0.15">
      <c r="AH4814" s="81"/>
      <c r="AI4814" s="82"/>
      <c r="AJ4814" s="78"/>
    </row>
    <row r="4815" spans="34:36" x14ac:dyDescent="0.15">
      <c r="AH4815" s="81"/>
      <c r="AI4815" s="82"/>
      <c r="AJ4815" s="78"/>
    </row>
    <row r="4816" spans="34:36" x14ac:dyDescent="0.15">
      <c r="AH4816" s="81"/>
      <c r="AI4816" s="82"/>
      <c r="AJ4816" s="78"/>
    </row>
    <row r="4817" spans="34:36" x14ac:dyDescent="0.15">
      <c r="AH4817" s="81"/>
      <c r="AI4817" s="82"/>
      <c r="AJ4817" s="78"/>
    </row>
    <row r="4818" spans="34:36" x14ac:dyDescent="0.15">
      <c r="AH4818" s="81"/>
      <c r="AI4818" s="82"/>
      <c r="AJ4818" s="78"/>
    </row>
    <row r="4819" spans="34:36" x14ac:dyDescent="0.15">
      <c r="AH4819" s="81"/>
      <c r="AI4819" s="82"/>
      <c r="AJ4819" s="78"/>
    </row>
    <row r="4820" spans="34:36" x14ac:dyDescent="0.15">
      <c r="AH4820" s="81"/>
      <c r="AI4820" s="82"/>
      <c r="AJ4820" s="78"/>
    </row>
    <row r="4821" spans="34:36" x14ac:dyDescent="0.15">
      <c r="AH4821" s="81"/>
      <c r="AI4821" s="82"/>
      <c r="AJ4821" s="78"/>
    </row>
    <row r="4822" spans="34:36" x14ac:dyDescent="0.15">
      <c r="AH4822" s="81"/>
      <c r="AI4822" s="82"/>
      <c r="AJ4822" s="78"/>
    </row>
    <row r="4823" spans="34:36" x14ac:dyDescent="0.15">
      <c r="AH4823" s="81"/>
      <c r="AI4823" s="82"/>
      <c r="AJ4823" s="78"/>
    </row>
    <row r="4824" spans="34:36" x14ac:dyDescent="0.15">
      <c r="AH4824" s="81"/>
      <c r="AI4824" s="82"/>
      <c r="AJ4824" s="78"/>
    </row>
    <row r="4825" spans="34:36" x14ac:dyDescent="0.15">
      <c r="AH4825" s="81"/>
      <c r="AI4825" s="82"/>
      <c r="AJ4825" s="78"/>
    </row>
    <row r="4826" spans="34:36" x14ac:dyDescent="0.15">
      <c r="AH4826" s="81"/>
      <c r="AI4826" s="82"/>
      <c r="AJ4826" s="78"/>
    </row>
    <row r="4827" spans="34:36" x14ac:dyDescent="0.15">
      <c r="AH4827" s="81"/>
      <c r="AI4827" s="82"/>
      <c r="AJ4827" s="78"/>
    </row>
    <row r="4828" spans="34:36" x14ac:dyDescent="0.15">
      <c r="AH4828" s="81"/>
      <c r="AI4828" s="82"/>
      <c r="AJ4828" s="78"/>
    </row>
    <row r="4829" spans="34:36" x14ac:dyDescent="0.15">
      <c r="AH4829" s="81"/>
      <c r="AI4829" s="82"/>
      <c r="AJ4829" s="78"/>
    </row>
    <row r="4830" spans="34:36" x14ac:dyDescent="0.15">
      <c r="AH4830" s="81"/>
      <c r="AI4830" s="82"/>
      <c r="AJ4830" s="78"/>
    </row>
    <row r="4831" spans="34:36" x14ac:dyDescent="0.15">
      <c r="AH4831" s="81"/>
      <c r="AI4831" s="82"/>
      <c r="AJ4831" s="78"/>
    </row>
    <row r="4832" spans="34:36" x14ac:dyDescent="0.15">
      <c r="AH4832" s="81"/>
      <c r="AI4832" s="82"/>
      <c r="AJ4832" s="78"/>
    </row>
    <row r="4833" spans="34:36" x14ac:dyDescent="0.15">
      <c r="AH4833" s="81"/>
      <c r="AI4833" s="82"/>
      <c r="AJ4833" s="78"/>
    </row>
    <row r="4834" spans="34:36" x14ac:dyDescent="0.15">
      <c r="AH4834" s="81"/>
      <c r="AI4834" s="82"/>
      <c r="AJ4834" s="78"/>
    </row>
    <row r="4835" spans="34:36" x14ac:dyDescent="0.15">
      <c r="AH4835" s="81"/>
      <c r="AI4835" s="82"/>
      <c r="AJ4835" s="78"/>
    </row>
    <row r="4836" spans="34:36" x14ac:dyDescent="0.15">
      <c r="AH4836" s="81"/>
      <c r="AI4836" s="82"/>
      <c r="AJ4836" s="78"/>
    </row>
    <row r="4837" spans="34:36" x14ac:dyDescent="0.15">
      <c r="AH4837" s="81"/>
      <c r="AI4837" s="82"/>
      <c r="AJ4837" s="78"/>
    </row>
    <row r="4838" spans="34:36" x14ac:dyDescent="0.15">
      <c r="AH4838" s="81"/>
      <c r="AI4838" s="82"/>
      <c r="AJ4838" s="78"/>
    </row>
    <row r="4839" spans="34:36" x14ac:dyDescent="0.15">
      <c r="AH4839" s="81"/>
      <c r="AI4839" s="82"/>
      <c r="AJ4839" s="78"/>
    </row>
    <row r="4840" spans="34:36" x14ac:dyDescent="0.15">
      <c r="AH4840" s="81"/>
      <c r="AI4840" s="82"/>
      <c r="AJ4840" s="78"/>
    </row>
    <row r="4841" spans="34:36" x14ac:dyDescent="0.15">
      <c r="AH4841" s="81"/>
      <c r="AI4841" s="82"/>
      <c r="AJ4841" s="78"/>
    </row>
    <row r="4842" spans="34:36" x14ac:dyDescent="0.15">
      <c r="AH4842" s="81"/>
      <c r="AI4842" s="82"/>
      <c r="AJ4842" s="78"/>
    </row>
    <row r="4843" spans="34:36" x14ac:dyDescent="0.15">
      <c r="AH4843" s="81"/>
      <c r="AI4843" s="82"/>
      <c r="AJ4843" s="78"/>
    </row>
    <row r="4844" spans="34:36" x14ac:dyDescent="0.15">
      <c r="AH4844" s="81"/>
      <c r="AI4844" s="82"/>
      <c r="AJ4844" s="78"/>
    </row>
    <row r="4845" spans="34:36" x14ac:dyDescent="0.15">
      <c r="AH4845" s="81"/>
      <c r="AI4845" s="82"/>
      <c r="AJ4845" s="78"/>
    </row>
    <row r="4846" spans="34:36" x14ac:dyDescent="0.15">
      <c r="AH4846" s="81"/>
      <c r="AI4846" s="82"/>
      <c r="AJ4846" s="78"/>
    </row>
    <row r="4847" spans="34:36" x14ac:dyDescent="0.15">
      <c r="AH4847" s="81"/>
      <c r="AI4847" s="82"/>
      <c r="AJ4847" s="78"/>
    </row>
    <row r="4848" spans="34:36" x14ac:dyDescent="0.15">
      <c r="AH4848" s="81"/>
      <c r="AI4848" s="82"/>
      <c r="AJ4848" s="78"/>
    </row>
    <row r="4849" spans="34:36" x14ac:dyDescent="0.15">
      <c r="AH4849" s="81"/>
      <c r="AI4849" s="82"/>
      <c r="AJ4849" s="78"/>
    </row>
    <row r="4850" spans="34:36" x14ac:dyDescent="0.15">
      <c r="AH4850" s="81"/>
      <c r="AI4850" s="82"/>
      <c r="AJ4850" s="78"/>
    </row>
    <row r="4851" spans="34:36" x14ac:dyDescent="0.15">
      <c r="AH4851" s="81"/>
      <c r="AI4851" s="82"/>
      <c r="AJ4851" s="78"/>
    </row>
    <row r="4852" spans="34:36" x14ac:dyDescent="0.15">
      <c r="AH4852" s="81"/>
      <c r="AI4852" s="82"/>
      <c r="AJ4852" s="78"/>
    </row>
    <row r="4853" spans="34:36" x14ac:dyDescent="0.15">
      <c r="AH4853" s="81"/>
      <c r="AI4853" s="82"/>
      <c r="AJ4853" s="78"/>
    </row>
    <row r="4854" spans="34:36" x14ac:dyDescent="0.15">
      <c r="AH4854" s="81"/>
      <c r="AI4854" s="82"/>
      <c r="AJ4854" s="78"/>
    </row>
    <row r="4855" spans="34:36" x14ac:dyDescent="0.15">
      <c r="AH4855" s="81"/>
      <c r="AI4855" s="82"/>
      <c r="AJ4855" s="78"/>
    </row>
    <row r="4856" spans="34:36" x14ac:dyDescent="0.15">
      <c r="AH4856" s="81"/>
      <c r="AI4856" s="82"/>
      <c r="AJ4856" s="78"/>
    </row>
    <row r="4857" spans="34:36" x14ac:dyDescent="0.15">
      <c r="AH4857" s="81"/>
      <c r="AI4857" s="82"/>
      <c r="AJ4857" s="78"/>
    </row>
    <row r="4858" spans="34:36" x14ac:dyDescent="0.15">
      <c r="AH4858" s="81"/>
      <c r="AI4858" s="82"/>
      <c r="AJ4858" s="78"/>
    </row>
    <row r="4859" spans="34:36" x14ac:dyDescent="0.15">
      <c r="AH4859" s="81"/>
      <c r="AI4859" s="82"/>
      <c r="AJ4859" s="78"/>
    </row>
    <row r="4860" spans="34:36" x14ac:dyDescent="0.15">
      <c r="AH4860" s="81"/>
      <c r="AI4860" s="82"/>
      <c r="AJ4860" s="78"/>
    </row>
    <row r="4861" spans="34:36" x14ac:dyDescent="0.15">
      <c r="AH4861" s="81"/>
      <c r="AI4861" s="82"/>
      <c r="AJ4861" s="78"/>
    </row>
    <row r="4862" spans="34:36" x14ac:dyDescent="0.15">
      <c r="AH4862" s="81"/>
      <c r="AI4862" s="82"/>
      <c r="AJ4862" s="78"/>
    </row>
    <row r="4863" spans="34:36" x14ac:dyDescent="0.15">
      <c r="AH4863" s="81"/>
      <c r="AI4863" s="82"/>
      <c r="AJ4863" s="78"/>
    </row>
    <row r="4864" spans="34:36" x14ac:dyDescent="0.15">
      <c r="AH4864" s="81"/>
      <c r="AI4864" s="82"/>
      <c r="AJ4864" s="78"/>
    </row>
    <row r="4865" spans="34:36" x14ac:dyDescent="0.15">
      <c r="AH4865" s="81"/>
      <c r="AI4865" s="82"/>
      <c r="AJ4865" s="78"/>
    </row>
    <row r="4866" spans="34:36" x14ac:dyDescent="0.15">
      <c r="AH4866" s="81"/>
      <c r="AI4866" s="82"/>
      <c r="AJ4866" s="78"/>
    </row>
    <row r="4867" spans="34:36" x14ac:dyDescent="0.15">
      <c r="AH4867" s="81"/>
      <c r="AI4867" s="82"/>
      <c r="AJ4867" s="78"/>
    </row>
    <row r="4868" spans="34:36" x14ac:dyDescent="0.15">
      <c r="AH4868" s="81"/>
      <c r="AI4868" s="82"/>
      <c r="AJ4868" s="78"/>
    </row>
    <row r="4869" spans="34:36" x14ac:dyDescent="0.15">
      <c r="AH4869" s="81"/>
      <c r="AI4869" s="82"/>
      <c r="AJ4869" s="78"/>
    </row>
    <row r="4870" spans="34:36" x14ac:dyDescent="0.15">
      <c r="AH4870" s="81"/>
      <c r="AI4870" s="82"/>
      <c r="AJ4870" s="78"/>
    </row>
    <row r="4871" spans="34:36" x14ac:dyDescent="0.15">
      <c r="AH4871" s="81"/>
      <c r="AI4871" s="82"/>
      <c r="AJ4871" s="78"/>
    </row>
    <row r="4872" spans="34:36" x14ac:dyDescent="0.15">
      <c r="AH4872" s="81"/>
      <c r="AI4872" s="82"/>
      <c r="AJ4872" s="78"/>
    </row>
    <row r="4873" spans="34:36" x14ac:dyDescent="0.15">
      <c r="AH4873" s="81"/>
      <c r="AI4873" s="82"/>
      <c r="AJ4873" s="78"/>
    </row>
    <row r="4874" spans="34:36" x14ac:dyDescent="0.15">
      <c r="AH4874" s="81"/>
      <c r="AI4874" s="82"/>
      <c r="AJ4874" s="78"/>
    </row>
    <row r="4875" spans="34:36" x14ac:dyDescent="0.15">
      <c r="AH4875" s="81"/>
      <c r="AI4875" s="82"/>
      <c r="AJ4875" s="78"/>
    </row>
    <row r="4876" spans="34:36" x14ac:dyDescent="0.15">
      <c r="AH4876" s="81"/>
      <c r="AI4876" s="82"/>
      <c r="AJ4876" s="78"/>
    </row>
    <row r="4877" spans="34:36" x14ac:dyDescent="0.15">
      <c r="AH4877" s="81"/>
      <c r="AI4877" s="82"/>
      <c r="AJ4877" s="78"/>
    </row>
    <row r="4878" spans="34:36" x14ac:dyDescent="0.15">
      <c r="AH4878" s="81"/>
      <c r="AI4878" s="82"/>
      <c r="AJ4878" s="78"/>
    </row>
    <row r="4879" spans="34:36" x14ac:dyDescent="0.15">
      <c r="AH4879" s="81"/>
      <c r="AI4879" s="82"/>
      <c r="AJ4879" s="78"/>
    </row>
    <row r="4880" spans="34:36" x14ac:dyDescent="0.15">
      <c r="AH4880" s="81"/>
      <c r="AI4880" s="82"/>
      <c r="AJ4880" s="78"/>
    </row>
    <row r="4881" spans="34:36" x14ac:dyDescent="0.15">
      <c r="AH4881" s="81"/>
      <c r="AI4881" s="82"/>
      <c r="AJ4881" s="78"/>
    </row>
    <row r="4882" spans="34:36" x14ac:dyDescent="0.15">
      <c r="AH4882" s="81"/>
      <c r="AI4882" s="82"/>
      <c r="AJ4882" s="78"/>
    </row>
    <row r="4883" spans="34:36" x14ac:dyDescent="0.15">
      <c r="AH4883" s="81"/>
      <c r="AI4883" s="82"/>
      <c r="AJ4883" s="78"/>
    </row>
    <row r="4884" spans="34:36" x14ac:dyDescent="0.15">
      <c r="AH4884" s="81"/>
      <c r="AI4884" s="82"/>
      <c r="AJ4884" s="78"/>
    </row>
    <row r="4885" spans="34:36" x14ac:dyDescent="0.15">
      <c r="AH4885" s="81"/>
      <c r="AI4885" s="82"/>
      <c r="AJ4885" s="78"/>
    </row>
    <row r="4886" spans="34:36" x14ac:dyDescent="0.15">
      <c r="AH4886" s="81"/>
      <c r="AI4886" s="82"/>
      <c r="AJ4886" s="78"/>
    </row>
    <row r="4887" spans="34:36" x14ac:dyDescent="0.15">
      <c r="AH4887" s="81"/>
      <c r="AI4887" s="82"/>
      <c r="AJ4887" s="78"/>
    </row>
    <row r="4888" spans="34:36" x14ac:dyDescent="0.15">
      <c r="AH4888" s="81"/>
      <c r="AI4888" s="82"/>
      <c r="AJ4888" s="78"/>
    </row>
    <row r="4889" spans="34:36" x14ac:dyDescent="0.15">
      <c r="AH4889" s="81"/>
      <c r="AI4889" s="82"/>
      <c r="AJ4889" s="78"/>
    </row>
    <row r="4890" spans="34:36" x14ac:dyDescent="0.15">
      <c r="AH4890" s="81"/>
      <c r="AI4890" s="82"/>
      <c r="AJ4890" s="78"/>
    </row>
    <row r="4891" spans="34:36" x14ac:dyDescent="0.15">
      <c r="AH4891" s="81"/>
      <c r="AI4891" s="82"/>
      <c r="AJ4891" s="78"/>
    </row>
    <row r="4892" spans="34:36" x14ac:dyDescent="0.15">
      <c r="AH4892" s="81"/>
      <c r="AI4892" s="82"/>
      <c r="AJ4892" s="78"/>
    </row>
    <row r="4893" spans="34:36" x14ac:dyDescent="0.15">
      <c r="AH4893" s="81"/>
      <c r="AI4893" s="82"/>
      <c r="AJ4893" s="78"/>
    </row>
    <row r="4894" spans="34:36" x14ac:dyDescent="0.15">
      <c r="AH4894" s="81"/>
      <c r="AI4894" s="82"/>
      <c r="AJ4894" s="78"/>
    </row>
    <row r="4895" spans="34:36" x14ac:dyDescent="0.15">
      <c r="AH4895" s="81"/>
      <c r="AI4895" s="82"/>
      <c r="AJ4895" s="78"/>
    </row>
    <row r="4896" spans="34:36" x14ac:dyDescent="0.15">
      <c r="AH4896" s="81"/>
      <c r="AI4896" s="82"/>
      <c r="AJ4896" s="78"/>
    </row>
    <row r="4897" spans="34:36" x14ac:dyDescent="0.15">
      <c r="AH4897" s="81"/>
      <c r="AI4897" s="82"/>
      <c r="AJ4897" s="78"/>
    </row>
    <row r="4898" spans="34:36" x14ac:dyDescent="0.15">
      <c r="AH4898" s="81"/>
      <c r="AI4898" s="82"/>
      <c r="AJ4898" s="78"/>
    </row>
    <row r="4899" spans="34:36" x14ac:dyDescent="0.15">
      <c r="AH4899" s="81"/>
      <c r="AI4899" s="82"/>
      <c r="AJ4899" s="78"/>
    </row>
    <row r="4900" spans="34:36" x14ac:dyDescent="0.15">
      <c r="AH4900" s="81"/>
      <c r="AI4900" s="82"/>
      <c r="AJ4900" s="78"/>
    </row>
    <row r="4901" spans="34:36" x14ac:dyDescent="0.15">
      <c r="AH4901" s="81"/>
      <c r="AI4901" s="82"/>
      <c r="AJ4901" s="78"/>
    </row>
    <row r="4902" spans="34:36" x14ac:dyDescent="0.15">
      <c r="AH4902" s="81"/>
      <c r="AI4902" s="82"/>
      <c r="AJ4902" s="78"/>
    </row>
    <row r="4903" spans="34:36" x14ac:dyDescent="0.15">
      <c r="AH4903" s="81"/>
      <c r="AI4903" s="82"/>
      <c r="AJ4903" s="78"/>
    </row>
    <row r="4904" spans="34:36" x14ac:dyDescent="0.15">
      <c r="AH4904" s="81"/>
      <c r="AI4904" s="82"/>
      <c r="AJ4904" s="78"/>
    </row>
    <row r="4905" spans="34:36" x14ac:dyDescent="0.15">
      <c r="AH4905" s="81"/>
      <c r="AI4905" s="82"/>
      <c r="AJ4905" s="78"/>
    </row>
    <row r="4906" spans="34:36" x14ac:dyDescent="0.15">
      <c r="AH4906" s="81"/>
      <c r="AI4906" s="82"/>
      <c r="AJ4906" s="78"/>
    </row>
    <row r="4907" spans="34:36" x14ac:dyDescent="0.15">
      <c r="AH4907" s="81"/>
      <c r="AI4907" s="82"/>
      <c r="AJ4907" s="78"/>
    </row>
    <row r="4908" spans="34:36" x14ac:dyDescent="0.15">
      <c r="AH4908" s="81"/>
      <c r="AI4908" s="82"/>
      <c r="AJ4908" s="78"/>
    </row>
    <row r="4909" spans="34:36" x14ac:dyDescent="0.15">
      <c r="AH4909" s="81"/>
      <c r="AI4909" s="82"/>
      <c r="AJ4909" s="78"/>
    </row>
    <row r="4910" spans="34:36" x14ac:dyDescent="0.15">
      <c r="AH4910" s="81"/>
      <c r="AI4910" s="82"/>
      <c r="AJ4910" s="78"/>
    </row>
    <row r="4911" spans="34:36" x14ac:dyDescent="0.15">
      <c r="AH4911" s="81"/>
      <c r="AI4911" s="82"/>
      <c r="AJ4911" s="78"/>
    </row>
    <row r="4912" spans="34:36" x14ac:dyDescent="0.15">
      <c r="AH4912" s="81"/>
      <c r="AI4912" s="82"/>
      <c r="AJ4912" s="78"/>
    </row>
    <row r="4913" spans="34:36" x14ac:dyDescent="0.15">
      <c r="AH4913" s="81"/>
      <c r="AI4913" s="82"/>
      <c r="AJ4913" s="78"/>
    </row>
    <row r="4914" spans="34:36" x14ac:dyDescent="0.15">
      <c r="AH4914" s="81"/>
      <c r="AI4914" s="82"/>
      <c r="AJ4914" s="78"/>
    </row>
    <row r="4915" spans="34:36" x14ac:dyDescent="0.15">
      <c r="AH4915" s="81"/>
      <c r="AI4915" s="82"/>
      <c r="AJ4915" s="78"/>
    </row>
    <row r="4916" spans="34:36" x14ac:dyDescent="0.15">
      <c r="AH4916" s="81"/>
      <c r="AI4916" s="82"/>
      <c r="AJ4916" s="78"/>
    </row>
    <row r="4917" spans="34:36" x14ac:dyDescent="0.15">
      <c r="AH4917" s="81"/>
      <c r="AI4917" s="82"/>
      <c r="AJ4917" s="78"/>
    </row>
    <row r="4918" spans="34:36" x14ac:dyDescent="0.15">
      <c r="AH4918" s="81"/>
      <c r="AI4918" s="82"/>
      <c r="AJ4918" s="78"/>
    </row>
    <row r="4919" spans="34:36" x14ac:dyDescent="0.15">
      <c r="AH4919" s="81"/>
      <c r="AI4919" s="82"/>
      <c r="AJ4919" s="78"/>
    </row>
    <row r="4920" spans="34:36" x14ac:dyDescent="0.15">
      <c r="AH4920" s="81"/>
      <c r="AI4920" s="82"/>
      <c r="AJ4920" s="78"/>
    </row>
    <row r="4921" spans="34:36" x14ac:dyDescent="0.15">
      <c r="AH4921" s="81"/>
      <c r="AI4921" s="82"/>
      <c r="AJ4921" s="78"/>
    </row>
    <row r="4922" spans="34:36" x14ac:dyDescent="0.15">
      <c r="AH4922" s="81"/>
      <c r="AI4922" s="82"/>
      <c r="AJ4922" s="78"/>
    </row>
    <row r="4923" spans="34:36" x14ac:dyDescent="0.15">
      <c r="AH4923" s="81"/>
      <c r="AI4923" s="82"/>
      <c r="AJ4923" s="78"/>
    </row>
    <row r="4924" spans="34:36" x14ac:dyDescent="0.15">
      <c r="AH4924" s="81"/>
      <c r="AI4924" s="82"/>
      <c r="AJ4924" s="78"/>
    </row>
    <row r="4925" spans="34:36" x14ac:dyDescent="0.15">
      <c r="AH4925" s="81"/>
      <c r="AI4925" s="82"/>
      <c r="AJ4925" s="78"/>
    </row>
    <row r="4926" spans="34:36" x14ac:dyDescent="0.15">
      <c r="AH4926" s="81"/>
      <c r="AI4926" s="82"/>
      <c r="AJ4926" s="78"/>
    </row>
    <row r="4927" spans="34:36" x14ac:dyDescent="0.15">
      <c r="AH4927" s="81"/>
      <c r="AI4927" s="82"/>
      <c r="AJ4927" s="78"/>
    </row>
    <row r="4928" spans="34:36" x14ac:dyDescent="0.15">
      <c r="AH4928" s="81"/>
      <c r="AI4928" s="82"/>
      <c r="AJ4928" s="78"/>
    </row>
    <row r="4929" spans="34:36" x14ac:dyDescent="0.15">
      <c r="AH4929" s="81"/>
      <c r="AI4929" s="82"/>
      <c r="AJ4929" s="78"/>
    </row>
    <row r="4930" spans="34:36" x14ac:dyDescent="0.15">
      <c r="AH4930" s="81"/>
      <c r="AI4930" s="82"/>
      <c r="AJ4930" s="78"/>
    </row>
    <row r="4931" spans="34:36" x14ac:dyDescent="0.15">
      <c r="AH4931" s="81"/>
      <c r="AI4931" s="82"/>
      <c r="AJ4931" s="78"/>
    </row>
    <row r="4932" spans="34:36" x14ac:dyDescent="0.15">
      <c r="AH4932" s="81"/>
      <c r="AI4932" s="82"/>
      <c r="AJ4932" s="78"/>
    </row>
    <row r="4933" spans="34:36" x14ac:dyDescent="0.15">
      <c r="AH4933" s="81"/>
      <c r="AI4933" s="82"/>
      <c r="AJ4933" s="78"/>
    </row>
    <row r="4934" spans="34:36" x14ac:dyDescent="0.15">
      <c r="AH4934" s="81"/>
      <c r="AI4934" s="82"/>
      <c r="AJ4934" s="78"/>
    </row>
    <row r="4935" spans="34:36" x14ac:dyDescent="0.15">
      <c r="AH4935" s="81"/>
      <c r="AI4935" s="82"/>
      <c r="AJ4935" s="78"/>
    </row>
    <row r="4936" spans="34:36" x14ac:dyDescent="0.15">
      <c r="AH4936" s="81"/>
      <c r="AI4936" s="82"/>
      <c r="AJ4936" s="78"/>
    </row>
    <row r="4937" spans="34:36" x14ac:dyDescent="0.15">
      <c r="AH4937" s="81"/>
      <c r="AI4937" s="82"/>
      <c r="AJ4937" s="78"/>
    </row>
    <row r="4938" spans="34:36" x14ac:dyDescent="0.15">
      <c r="AH4938" s="81"/>
      <c r="AI4938" s="82"/>
      <c r="AJ4938" s="78"/>
    </row>
    <row r="4939" spans="34:36" x14ac:dyDescent="0.15">
      <c r="AH4939" s="81"/>
      <c r="AI4939" s="82"/>
      <c r="AJ4939" s="78"/>
    </row>
    <row r="4940" spans="34:36" x14ac:dyDescent="0.15">
      <c r="AH4940" s="81"/>
      <c r="AI4940" s="82"/>
      <c r="AJ4940" s="78"/>
    </row>
    <row r="4941" spans="34:36" x14ac:dyDescent="0.15">
      <c r="AH4941" s="81"/>
      <c r="AI4941" s="82"/>
      <c r="AJ4941" s="78"/>
    </row>
    <row r="4942" spans="34:36" x14ac:dyDescent="0.15">
      <c r="AH4942" s="81"/>
      <c r="AI4942" s="82"/>
      <c r="AJ4942" s="78"/>
    </row>
    <row r="4943" spans="34:36" x14ac:dyDescent="0.15">
      <c r="AH4943" s="81"/>
      <c r="AI4943" s="82"/>
      <c r="AJ4943" s="78"/>
    </row>
    <row r="4944" spans="34:36" x14ac:dyDescent="0.15">
      <c r="AH4944" s="81"/>
      <c r="AI4944" s="82"/>
      <c r="AJ4944" s="78"/>
    </row>
    <row r="4945" spans="34:36" x14ac:dyDescent="0.15">
      <c r="AH4945" s="81"/>
      <c r="AI4945" s="82"/>
      <c r="AJ4945" s="78"/>
    </row>
    <row r="4946" spans="34:36" x14ac:dyDescent="0.15">
      <c r="AH4946" s="81"/>
      <c r="AI4946" s="82"/>
      <c r="AJ4946" s="78"/>
    </row>
    <row r="4947" spans="34:36" x14ac:dyDescent="0.15">
      <c r="AH4947" s="81"/>
      <c r="AI4947" s="82"/>
      <c r="AJ4947" s="78"/>
    </row>
    <row r="4948" spans="34:36" x14ac:dyDescent="0.15">
      <c r="AH4948" s="81"/>
      <c r="AI4948" s="82"/>
      <c r="AJ4948" s="78"/>
    </row>
    <row r="4949" spans="34:36" x14ac:dyDescent="0.15">
      <c r="AH4949" s="81"/>
      <c r="AI4949" s="82"/>
      <c r="AJ4949" s="78"/>
    </row>
    <row r="4950" spans="34:36" x14ac:dyDescent="0.15">
      <c r="AH4950" s="81"/>
      <c r="AI4950" s="82"/>
      <c r="AJ4950" s="78"/>
    </row>
    <row r="4951" spans="34:36" x14ac:dyDescent="0.15">
      <c r="AH4951" s="81"/>
      <c r="AI4951" s="82"/>
      <c r="AJ4951" s="78"/>
    </row>
    <row r="4952" spans="34:36" x14ac:dyDescent="0.15">
      <c r="AH4952" s="81"/>
      <c r="AI4952" s="82"/>
      <c r="AJ4952" s="78"/>
    </row>
    <row r="4953" spans="34:36" x14ac:dyDescent="0.15">
      <c r="AH4953" s="81"/>
      <c r="AI4953" s="82"/>
      <c r="AJ4953" s="78"/>
    </row>
    <row r="4954" spans="34:36" x14ac:dyDescent="0.15">
      <c r="AH4954" s="81"/>
      <c r="AI4954" s="82"/>
      <c r="AJ4954" s="78"/>
    </row>
    <row r="4955" spans="34:36" x14ac:dyDescent="0.15">
      <c r="AH4955" s="81"/>
      <c r="AI4955" s="82"/>
      <c r="AJ4955" s="78"/>
    </row>
    <row r="4956" spans="34:36" x14ac:dyDescent="0.15">
      <c r="AH4956" s="81"/>
      <c r="AI4956" s="82"/>
      <c r="AJ4956" s="78"/>
    </row>
    <row r="4957" spans="34:36" x14ac:dyDescent="0.15">
      <c r="AH4957" s="81"/>
      <c r="AI4957" s="82"/>
      <c r="AJ4957" s="78"/>
    </row>
    <row r="4958" spans="34:36" x14ac:dyDescent="0.15">
      <c r="AH4958" s="81"/>
      <c r="AI4958" s="82"/>
      <c r="AJ4958" s="78"/>
    </row>
    <row r="4959" spans="34:36" x14ac:dyDescent="0.15">
      <c r="AH4959" s="81"/>
      <c r="AI4959" s="82"/>
      <c r="AJ4959" s="78"/>
    </row>
    <row r="4960" spans="34:36" x14ac:dyDescent="0.15">
      <c r="AH4960" s="81"/>
      <c r="AI4960" s="82"/>
      <c r="AJ4960" s="78"/>
    </row>
    <row r="4961" spans="34:36" x14ac:dyDescent="0.15">
      <c r="AH4961" s="81"/>
      <c r="AI4961" s="82"/>
      <c r="AJ4961" s="78"/>
    </row>
    <row r="4962" spans="34:36" x14ac:dyDescent="0.15">
      <c r="AH4962" s="81"/>
      <c r="AI4962" s="82"/>
      <c r="AJ4962" s="78"/>
    </row>
    <row r="4963" spans="34:36" x14ac:dyDescent="0.15">
      <c r="AH4963" s="81"/>
      <c r="AI4963" s="82"/>
      <c r="AJ4963" s="78"/>
    </row>
    <row r="4964" spans="34:36" x14ac:dyDescent="0.15">
      <c r="AH4964" s="81"/>
      <c r="AI4964" s="82"/>
      <c r="AJ4964" s="78"/>
    </row>
    <row r="4965" spans="34:36" x14ac:dyDescent="0.15">
      <c r="AH4965" s="81"/>
      <c r="AI4965" s="82"/>
      <c r="AJ4965" s="78"/>
    </row>
    <row r="4966" spans="34:36" x14ac:dyDescent="0.15">
      <c r="AH4966" s="81"/>
      <c r="AI4966" s="82"/>
      <c r="AJ4966" s="78"/>
    </row>
    <row r="4967" spans="34:36" x14ac:dyDescent="0.15">
      <c r="AH4967" s="81"/>
      <c r="AI4967" s="82"/>
      <c r="AJ4967" s="78"/>
    </row>
    <row r="4968" spans="34:36" x14ac:dyDescent="0.15">
      <c r="AH4968" s="81"/>
      <c r="AI4968" s="82"/>
      <c r="AJ4968" s="78"/>
    </row>
    <row r="4969" spans="34:36" x14ac:dyDescent="0.15">
      <c r="AH4969" s="81"/>
      <c r="AI4969" s="82"/>
      <c r="AJ4969" s="78"/>
    </row>
    <row r="4970" spans="34:36" x14ac:dyDescent="0.15">
      <c r="AH4970" s="81"/>
      <c r="AI4970" s="82"/>
      <c r="AJ4970" s="78"/>
    </row>
    <row r="4971" spans="34:36" x14ac:dyDescent="0.15">
      <c r="AH4971" s="81"/>
      <c r="AI4971" s="82"/>
      <c r="AJ4971" s="78"/>
    </row>
    <row r="4972" spans="34:36" x14ac:dyDescent="0.15">
      <c r="AH4972" s="81"/>
      <c r="AI4972" s="82"/>
      <c r="AJ4972" s="78"/>
    </row>
    <row r="4973" spans="34:36" x14ac:dyDescent="0.15">
      <c r="AH4973" s="81"/>
      <c r="AI4973" s="82"/>
      <c r="AJ4973" s="78"/>
    </row>
    <row r="4974" spans="34:36" x14ac:dyDescent="0.15">
      <c r="AH4974" s="81"/>
      <c r="AI4974" s="82"/>
      <c r="AJ4974" s="78"/>
    </row>
    <row r="4975" spans="34:36" x14ac:dyDescent="0.15">
      <c r="AH4975" s="81"/>
      <c r="AI4975" s="82"/>
      <c r="AJ4975" s="78"/>
    </row>
    <row r="4976" spans="34:36" x14ac:dyDescent="0.15">
      <c r="AH4976" s="81"/>
      <c r="AI4976" s="82"/>
      <c r="AJ4976" s="78"/>
    </row>
    <row r="4977" spans="34:36" x14ac:dyDescent="0.15">
      <c r="AH4977" s="81"/>
      <c r="AI4977" s="82"/>
      <c r="AJ4977" s="78"/>
    </row>
    <row r="4978" spans="34:36" x14ac:dyDescent="0.15">
      <c r="AH4978" s="81"/>
      <c r="AI4978" s="82"/>
      <c r="AJ4978" s="78"/>
    </row>
    <row r="4979" spans="34:36" x14ac:dyDescent="0.15">
      <c r="AH4979" s="81"/>
      <c r="AI4979" s="82"/>
      <c r="AJ4979" s="78"/>
    </row>
    <row r="4980" spans="34:36" x14ac:dyDescent="0.15">
      <c r="AH4980" s="81"/>
      <c r="AI4980" s="82"/>
      <c r="AJ4980" s="78"/>
    </row>
    <row r="4981" spans="34:36" x14ac:dyDescent="0.15">
      <c r="AH4981" s="81"/>
      <c r="AI4981" s="82"/>
      <c r="AJ4981" s="78"/>
    </row>
    <row r="4982" spans="34:36" x14ac:dyDescent="0.15">
      <c r="AH4982" s="81"/>
      <c r="AI4982" s="82"/>
      <c r="AJ4982" s="78"/>
    </row>
    <row r="4983" spans="34:36" x14ac:dyDescent="0.15">
      <c r="AH4983" s="81"/>
      <c r="AI4983" s="82"/>
      <c r="AJ4983" s="78"/>
    </row>
    <row r="4984" spans="34:36" x14ac:dyDescent="0.15">
      <c r="AH4984" s="81"/>
      <c r="AI4984" s="82"/>
      <c r="AJ4984" s="78"/>
    </row>
    <row r="4985" spans="34:36" x14ac:dyDescent="0.15">
      <c r="AH4985" s="81"/>
      <c r="AI4985" s="82"/>
      <c r="AJ4985" s="78"/>
    </row>
    <row r="4986" spans="34:36" x14ac:dyDescent="0.15">
      <c r="AH4986" s="81"/>
      <c r="AI4986" s="82"/>
      <c r="AJ4986" s="78"/>
    </row>
    <row r="4987" spans="34:36" x14ac:dyDescent="0.15">
      <c r="AH4987" s="81"/>
      <c r="AI4987" s="82"/>
      <c r="AJ4987" s="78"/>
    </row>
    <row r="4988" spans="34:36" x14ac:dyDescent="0.15">
      <c r="AH4988" s="81"/>
      <c r="AI4988" s="82"/>
      <c r="AJ4988" s="78"/>
    </row>
    <row r="4989" spans="34:36" x14ac:dyDescent="0.15">
      <c r="AH4989" s="81"/>
      <c r="AI4989" s="82"/>
      <c r="AJ4989" s="78"/>
    </row>
    <row r="4990" spans="34:36" x14ac:dyDescent="0.15">
      <c r="AH4990" s="81"/>
      <c r="AI4990" s="82"/>
      <c r="AJ4990" s="78"/>
    </row>
    <row r="4991" spans="34:36" x14ac:dyDescent="0.15">
      <c r="AH4991" s="81"/>
      <c r="AI4991" s="82"/>
      <c r="AJ4991" s="78"/>
    </row>
    <row r="4992" spans="34:36" x14ac:dyDescent="0.15">
      <c r="AH4992" s="81"/>
      <c r="AI4992" s="82"/>
      <c r="AJ4992" s="78"/>
    </row>
    <row r="4993" spans="34:36" x14ac:dyDescent="0.15">
      <c r="AH4993" s="81"/>
      <c r="AI4993" s="82"/>
      <c r="AJ4993" s="78"/>
    </row>
    <row r="4994" spans="34:36" x14ac:dyDescent="0.15">
      <c r="AH4994" s="81"/>
      <c r="AI4994" s="82"/>
      <c r="AJ4994" s="78"/>
    </row>
    <row r="4995" spans="34:36" x14ac:dyDescent="0.15">
      <c r="AH4995" s="81"/>
      <c r="AI4995" s="82"/>
      <c r="AJ4995" s="78"/>
    </row>
    <row r="4996" spans="34:36" x14ac:dyDescent="0.15">
      <c r="AH4996" s="81"/>
      <c r="AI4996" s="82"/>
      <c r="AJ4996" s="78"/>
    </row>
    <row r="4997" spans="34:36" x14ac:dyDescent="0.15">
      <c r="AH4997" s="81"/>
      <c r="AI4997" s="82"/>
      <c r="AJ4997" s="78"/>
    </row>
    <row r="4998" spans="34:36" x14ac:dyDescent="0.15">
      <c r="AH4998" s="81"/>
      <c r="AI4998" s="82"/>
      <c r="AJ4998" s="78"/>
    </row>
    <row r="4999" spans="34:36" x14ac:dyDescent="0.15">
      <c r="AH4999" s="81"/>
      <c r="AI4999" s="82"/>
      <c r="AJ4999" s="78"/>
    </row>
    <row r="5000" spans="34:36" x14ac:dyDescent="0.15">
      <c r="AH5000" s="81"/>
      <c r="AI5000" s="82"/>
      <c r="AJ5000" s="78"/>
    </row>
    <row r="5001" spans="34:36" x14ac:dyDescent="0.15">
      <c r="AH5001" s="81"/>
      <c r="AI5001" s="82"/>
      <c r="AJ5001" s="78"/>
    </row>
    <row r="5002" spans="34:36" x14ac:dyDescent="0.15">
      <c r="AH5002" s="81"/>
      <c r="AI5002" s="82"/>
      <c r="AJ5002" s="78"/>
    </row>
    <row r="5003" spans="34:36" x14ac:dyDescent="0.15">
      <c r="AH5003" s="81"/>
      <c r="AI5003" s="82"/>
      <c r="AJ5003" s="78"/>
    </row>
    <row r="5004" spans="34:36" x14ac:dyDescent="0.15">
      <c r="AH5004" s="81"/>
      <c r="AI5004" s="82"/>
      <c r="AJ5004" s="78"/>
    </row>
    <row r="5005" spans="34:36" x14ac:dyDescent="0.15">
      <c r="AH5005" s="81"/>
      <c r="AI5005" s="82"/>
      <c r="AJ5005" s="78"/>
    </row>
    <row r="5006" spans="34:36" x14ac:dyDescent="0.15">
      <c r="AH5006" s="81"/>
      <c r="AI5006" s="82"/>
      <c r="AJ5006" s="78"/>
    </row>
    <row r="5007" spans="34:36" x14ac:dyDescent="0.15">
      <c r="AH5007" s="81"/>
      <c r="AI5007" s="82"/>
      <c r="AJ5007" s="78"/>
    </row>
    <row r="5008" spans="34:36" x14ac:dyDescent="0.15">
      <c r="AH5008" s="81"/>
      <c r="AI5008" s="82"/>
      <c r="AJ5008" s="78"/>
    </row>
    <row r="5009" spans="34:36" x14ac:dyDescent="0.15">
      <c r="AH5009" s="81"/>
      <c r="AI5009" s="82"/>
      <c r="AJ5009" s="78"/>
    </row>
    <row r="5010" spans="34:36" x14ac:dyDescent="0.15">
      <c r="AH5010" s="81"/>
      <c r="AI5010" s="82"/>
      <c r="AJ5010" s="78"/>
    </row>
    <row r="5011" spans="34:36" x14ac:dyDescent="0.15">
      <c r="AH5011" s="81"/>
      <c r="AI5011" s="82"/>
      <c r="AJ5011" s="78"/>
    </row>
    <row r="5012" spans="34:36" x14ac:dyDescent="0.15">
      <c r="AH5012" s="81"/>
      <c r="AI5012" s="82"/>
      <c r="AJ5012" s="78"/>
    </row>
    <row r="5013" spans="34:36" x14ac:dyDescent="0.15">
      <c r="AH5013" s="81"/>
      <c r="AI5013" s="82"/>
      <c r="AJ5013" s="78"/>
    </row>
    <row r="5014" spans="34:36" x14ac:dyDescent="0.15">
      <c r="AH5014" s="81"/>
      <c r="AI5014" s="82"/>
      <c r="AJ5014" s="78"/>
    </row>
    <row r="5015" spans="34:36" x14ac:dyDescent="0.15">
      <c r="AH5015" s="81"/>
      <c r="AI5015" s="82"/>
      <c r="AJ5015" s="78"/>
    </row>
    <row r="5016" spans="34:36" x14ac:dyDescent="0.15">
      <c r="AH5016" s="81"/>
      <c r="AI5016" s="82"/>
      <c r="AJ5016" s="78"/>
    </row>
    <row r="5017" spans="34:36" x14ac:dyDescent="0.15">
      <c r="AH5017" s="81"/>
      <c r="AI5017" s="82"/>
      <c r="AJ5017" s="78"/>
    </row>
    <row r="5018" spans="34:36" x14ac:dyDescent="0.15">
      <c r="AH5018" s="81"/>
      <c r="AI5018" s="82"/>
      <c r="AJ5018" s="78"/>
    </row>
    <row r="5019" spans="34:36" x14ac:dyDescent="0.15">
      <c r="AH5019" s="81"/>
      <c r="AI5019" s="82"/>
      <c r="AJ5019" s="78"/>
    </row>
    <row r="5020" spans="34:36" x14ac:dyDescent="0.15">
      <c r="AH5020" s="81"/>
      <c r="AI5020" s="82"/>
      <c r="AJ5020" s="78"/>
    </row>
    <row r="5021" spans="34:36" x14ac:dyDescent="0.15">
      <c r="AH5021" s="81"/>
      <c r="AI5021" s="82"/>
      <c r="AJ5021" s="78"/>
    </row>
    <row r="5022" spans="34:36" x14ac:dyDescent="0.15">
      <c r="AH5022" s="81"/>
      <c r="AI5022" s="82"/>
      <c r="AJ5022" s="78"/>
    </row>
    <row r="5023" spans="34:36" x14ac:dyDescent="0.15">
      <c r="AH5023" s="81"/>
      <c r="AI5023" s="82"/>
      <c r="AJ5023" s="78"/>
    </row>
    <row r="5024" spans="34:36" x14ac:dyDescent="0.15">
      <c r="AH5024" s="81"/>
      <c r="AI5024" s="82"/>
      <c r="AJ5024" s="78"/>
    </row>
    <row r="5025" spans="34:36" x14ac:dyDescent="0.15">
      <c r="AH5025" s="81"/>
      <c r="AI5025" s="82"/>
      <c r="AJ5025" s="78"/>
    </row>
    <row r="5026" spans="34:36" x14ac:dyDescent="0.15">
      <c r="AH5026" s="81"/>
      <c r="AI5026" s="82"/>
      <c r="AJ5026" s="78"/>
    </row>
    <row r="5027" spans="34:36" x14ac:dyDescent="0.15">
      <c r="AH5027" s="81"/>
      <c r="AI5027" s="82"/>
      <c r="AJ5027" s="78"/>
    </row>
    <row r="5028" spans="34:36" x14ac:dyDescent="0.15">
      <c r="AH5028" s="81"/>
      <c r="AI5028" s="82"/>
      <c r="AJ5028" s="78"/>
    </row>
    <row r="5029" spans="34:36" x14ac:dyDescent="0.15">
      <c r="AH5029" s="81"/>
      <c r="AI5029" s="82"/>
      <c r="AJ5029" s="78"/>
    </row>
    <row r="5030" spans="34:36" x14ac:dyDescent="0.15">
      <c r="AH5030" s="81"/>
      <c r="AI5030" s="82"/>
      <c r="AJ5030" s="78"/>
    </row>
    <row r="5031" spans="34:36" x14ac:dyDescent="0.15">
      <c r="AH5031" s="81"/>
      <c r="AI5031" s="82"/>
      <c r="AJ5031" s="78"/>
    </row>
    <row r="5032" spans="34:36" x14ac:dyDescent="0.15">
      <c r="AH5032" s="81"/>
      <c r="AI5032" s="82"/>
      <c r="AJ5032" s="78"/>
    </row>
    <row r="5033" spans="34:36" x14ac:dyDescent="0.15">
      <c r="AH5033" s="81"/>
      <c r="AI5033" s="82"/>
      <c r="AJ5033" s="78"/>
    </row>
    <row r="5034" spans="34:36" x14ac:dyDescent="0.15">
      <c r="AH5034" s="81"/>
      <c r="AI5034" s="82"/>
      <c r="AJ5034" s="78"/>
    </row>
    <row r="5035" spans="34:36" x14ac:dyDescent="0.15">
      <c r="AH5035" s="81"/>
      <c r="AI5035" s="82"/>
      <c r="AJ5035" s="78"/>
    </row>
    <row r="5036" spans="34:36" x14ac:dyDescent="0.15">
      <c r="AH5036" s="81"/>
      <c r="AI5036" s="82"/>
      <c r="AJ5036" s="78"/>
    </row>
    <row r="5037" spans="34:36" x14ac:dyDescent="0.15">
      <c r="AH5037" s="81"/>
      <c r="AI5037" s="82"/>
      <c r="AJ5037" s="78"/>
    </row>
    <row r="5038" spans="34:36" x14ac:dyDescent="0.15">
      <c r="AH5038" s="81"/>
      <c r="AI5038" s="82"/>
      <c r="AJ5038" s="78"/>
    </row>
    <row r="5039" spans="34:36" x14ac:dyDescent="0.15">
      <c r="AH5039" s="81"/>
      <c r="AI5039" s="82"/>
      <c r="AJ5039" s="78"/>
    </row>
    <row r="5040" spans="34:36" x14ac:dyDescent="0.15">
      <c r="AH5040" s="81"/>
      <c r="AI5040" s="82"/>
      <c r="AJ5040" s="78"/>
    </row>
    <row r="5041" spans="34:36" x14ac:dyDescent="0.15">
      <c r="AH5041" s="81"/>
      <c r="AI5041" s="82"/>
      <c r="AJ5041" s="78"/>
    </row>
    <row r="5042" spans="34:36" x14ac:dyDescent="0.15">
      <c r="AH5042" s="81"/>
      <c r="AI5042" s="82"/>
      <c r="AJ5042" s="78"/>
    </row>
    <row r="5043" spans="34:36" x14ac:dyDescent="0.15">
      <c r="AH5043" s="81"/>
      <c r="AI5043" s="82"/>
      <c r="AJ5043" s="78"/>
    </row>
    <row r="5044" spans="34:36" x14ac:dyDescent="0.15">
      <c r="AH5044" s="81"/>
      <c r="AI5044" s="82"/>
      <c r="AJ5044" s="78"/>
    </row>
    <row r="5045" spans="34:36" x14ac:dyDescent="0.15">
      <c r="AH5045" s="81"/>
      <c r="AI5045" s="82"/>
      <c r="AJ5045" s="78"/>
    </row>
    <row r="5046" spans="34:36" x14ac:dyDescent="0.15">
      <c r="AH5046" s="81"/>
      <c r="AI5046" s="82"/>
      <c r="AJ5046" s="78"/>
    </row>
    <row r="5047" spans="34:36" x14ac:dyDescent="0.15">
      <c r="AH5047" s="81"/>
      <c r="AI5047" s="82"/>
      <c r="AJ5047" s="78"/>
    </row>
    <row r="5048" spans="34:36" x14ac:dyDescent="0.15">
      <c r="AH5048" s="81"/>
      <c r="AI5048" s="82"/>
      <c r="AJ5048" s="78"/>
    </row>
    <row r="5049" spans="34:36" x14ac:dyDescent="0.15">
      <c r="AH5049" s="81"/>
      <c r="AI5049" s="82"/>
      <c r="AJ5049" s="78"/>
    </row>
    <row r="5050" spans="34:36" x14ac:dyDescent="0.15">
      <c r="AH5050" s="81"/>
      <c r="AI5050" s="82"/>
      <c r="AJ5050" s="78"/>
    </row>
    <row r="5051" spans="34:36" x14ac:dyDescent="0.15">
      <c r="AH5051" s="81"/>
      <c r="AI5051" s="82"/>
      <c r="AJ5051" s="78"/>
    </row>
    <row r="5052" spans="34:36" x14ac:dyDescent="0.15">
      <c r="AH5052" s="81"/>
      <c r="AI5052" s="82"/>
      <c r="AJ5052" s="78"/>
    </row>
    <row r="5053" spans="34:36" x14ac:dyDescent="0.15">
      <c r="AH5053" s="81"/>
      <c r="AI5053" s="82"/>
      <c r="AJ5053" s="78"/>
    </row>
    <row r="5054" spans="34:36" x14ac:dyDescent="0.15">
      <c r="AH5054" s="81"/>
      <c r="AI5054" s="82"/>
      <c r="AJ5054" s="78"/>
    </row>
    <row r="5055" spans="34:36" x14ac:dyDescent="0.15">
      <c r="AH5055" s="81"/>
      <c r="AI5055" s="82"/>
      <c r="AJ5055" s="78"/>
    </row>
    <row r="5056" spans="34:36" x14ac:dyDescent="0.15">
      <c r="AH5056" s="81"/>
      <c r="AI5056" s="82"/>
      <c r="AJ5056" s="78"/>
    </row>
    <row r="5057" spans="34:36" x14ac:dyDescent="0.15">
      <c r="AH5057" s="81"/>
      <c r="AI5057" s="82"/>
      <c r="AJ5057" s="78"/>
    </row>
    <row r="5058" spans="34:36" x14ac:dyDescent="0.15">
      <c r="AH5058" s="81"/>
      <c r="AI5058" s="82"/>
      <c r="AJ5058" s="78"/>
    </row>
    <row r="5059" spans="34:36" x14ac:dyDescent="0.15">
      <c r="AH5059" s="81"/>
      <c r="AI5059" s="82"/>
      <c r="AJ5059" s="78"/>
    </row>
    <row r="5060" spans="34:36" x14ac:dyDescent="0.15">
      <c r="AH5060" s="81"/>
      <c r="AI5060" s="82"/>
      <c r="AJ5060" s="78"/>
    </row>
    <row r="5061" spans="34:36" x14ac:dyDescent="0.15">
      <c r="AH5061" s="81"/>
      <c r="AI5061" s="82"/>
      <c r="AJ5061" s="78"/>
    </row>
    <row r="5062" spans="34:36" x14ac:dyDescent="0.15">
      <c r="AH5062" s="81"/>
      <c r="AI5062" s="82"/>
      <c r="AJ5062" s="78"/>
    </row>
    <row r="5063" spans="34:36" x14ac:dyDescent="0.15">
      <c r="AH5063" s="81"/>
      <c r="AI5063" s="82"/>
      <c r="AJ5063" s="78"/>
    </row>
    <row r="5064" spans="34:36" x14ac:dyDescent="0.15">
      <c r="AH5064" s="81"/>
      <c r="AI5064" s="82"/>
      <c r="AJ5064" s="78"/>
    </row>
    <row r="5065" spans="34:36" x14ac:dyDescent="0.15">
      <c r="AH5065" s="81"/>
      <c r="AI5065" s="82"/>
      <c r="AJ5065" s="78"/>
    </row>
    <row r="5066" spans="34:36" x14ac:dyDescent="0.15">
      <c r="AH5066" s="81"/>
      <c r="AI5066" s="82"/>
      <c r="AJ5066" s="78"/>
    </row>
    <row r="5067" spans="34:36" x14ac:dyDescent="0.15">
      <c r="AH5067" s="81"/>
      <c r="AI5067" s="82"/>
      <c r="AJ5067" s="78"/>
    </row>
    <row r="5068" spans="34:36" x14ac:dyDescent="0.15">
      <c r="AH5068" s="81"/>
      <c r="AI5068" s="82"/>
      <c r="AJ5068" s="78"/>
    </row>
    <row r="5069" spans="34:36" x14ac:dyDescent="0.15">
      <c r="AH5069" s="81"/>
      <c r="AI5069" s="82"/>
      <c r="AJ5069" s="78"/>
    </row>
    <row r="5070" spans="34:36" x14ac:dyDescent="0.15">
      <c r="AH5070" s="81"/>
      <c r="AI5070" s="82"/>
      <c r="AJ5070" s="78"/>
    </row>
    <row r="5071" spans="34:36" x14ac:dyDescent="0.15">
      <c r="AH5071" s="81"/>
      <c r="AI5071" s="82"/>
      <c r="AJ5071" s="78"/>
    </row>
    <row r="5072" spans="34:36" x14ac:dyDescent="0.15">
      <c r="AH5072" s="81"/>
      <c r="AI5072" s="82"/>
      <c r="AJ5072" s="78"/>
    </row>
    <row r="5073" spans="34:36" x14ac:dyDescent="0.15">
      <c r="AH5073" s="81"/>
      <c r="AI5073" s="82"/>
      <c r="AJ5073" s="78"/>
    </row>
    <row r="5074" spans="34:36" x14ac:dyDescent="0.15">
      <c r="AH5074" s="81"/>
      <c r="AI5074" s="82"/>
      <c r="AJ5074" s="78"/>
    </row>
    <row r="5075" spans="34:36" x14ac:dyDescent="0.15">
      <c r="AH5075" s="81"/>
      <c r="AI5075" s="82"/>
      <c r="AJ5075" s="78"/>
    </row>
    <row r="5076" spans="34:36" x14ac:dyDescent="0.15">
      <c r="AH5076" s="81"/>
      <c r="AI5076" s="82"/>
      <c r="AJ5076" s="78"/>
    </row>
    <row r="5077" spans="34:36" x14ac:dyDescent="0.15">
      <c r="AH5077" s="81"/>
      <c r="AI5077" s="82"/>
      <c r="AJ5077" s="78"/>
    </row>
    <row r="5078" spans="34:36" x14ac:dyDescent="0.15">
      <c r="AH5078" s="81"/>
      <c r="AI5078" s="82"/>
      <c r="AJ5078" s="78"/>
    </row>
    <row r="5079" spans="34:36" x14ac:dyDescent="0.15">
      <c r="AH5079" s="81"/>
      <c r="AI5079" s="82"/>
      <c r="AJ5079" s="78"/>
    </row>
    <row r="5080" spans="34:36" x14ac:dyDescent="0.15">
      <c r="AH5080" s="81"/>
      <c r="AI5080" s="82"/>
      <c r="AJ5080" s="78"/>
    </row>
    <row r="5081" spans="34:36" x14ac:dyDescent="0.15">
      <c r="AH5081" s="81"/>
      <c r="AI5081" s="82"/>
      <c r="AJ5081" s="78"/>
    </row>
    <row r="5082" spans="34:36" x14ac:dyDescent="0.15">
      <c r="AH5082" s="81"/>
      <c r="AI5082" s="82"/>
      <c r="AJ5082" s="78"/>
    </row>
    <row r="5083" spans="34:36" x14ac:dyDescent="0.15">
      <c r="AH5083" s="81"/>
      <c r="AI5083" s="82"/>
      <c r="AJ5083" s="78"/>
    </row>
    <row r="5084" spans="34:36" x14ac:dyDescent="0.15">
      <c r="AH5084" s="81"/>
      <c r="AI5084" s="82"/>
      <c r="AJ5084" s="78"/>
    </row>
    <row r="5085" spans="34:36" x14ac:dyDescent="0.15">
      <c r="AH5085" s="81"/>
      <c r="AI5085" s="82"/>
      <c r="AJ5085" s="78"/>
    </row>
    <row r="5086" spans="34:36" x14ac:dyDescent="0.15">
      <c r="AH5086" s="81"/>
      <c r="AI5086" s="82"/>
      <c r="AJ5086" s="78"/>
    </row>
    <row r="5087" spans="34:36" x14ac:dyDescent="0.15">
      <c r="AH5087" s="81"/>
      <c r="AI5087" s="82"/>
      <c r="AJ5087" s="78"/>
    </row>
    <row r="5088" spans="34:36" x14ac:dyDescent="0.15">
      <c r="AH5088" s="81"/>
      <c r="AI5088" s="82"/>
      <c r="AJ5088" s="78"/>
    </row>
    <row r="5089" spans="34:36" x14ac:dyDescent="0.15">
      <c r="AH5089" s="81"/>
      <c r="AI5089" s="82"/>
      <c r="AJ5089" s="78"/>
    </row>
    <row r="5090" spans="34:36" x14ac:dyDescent="0.15">
      <c r="AH5090" s="81"/>
      <c r="AI5090" s="82"/>
      <c r="AJ5090" s="78"/>
    </row>
    <row r="5091" spans="34:36" x14ac:dyDescent="0.15">
      <c r="AH5091" s="81"/>
      <c r="AI5091" s="82"/>
      <c r="AJ5091" s="78"/>
    </row>
    <row r="5092" spans="34:36" x14ac:dyDescent="0.15">
      <c r="AH5092" s="81"/>
      <c r="AI5092" s="82"/>
      <c r="AJ5092" s="78"/>
    </row>
    <row r="5093" spans="34:36" x14ac:dyDescent="0.15">
      <c r="AH5093" s="81"/>
      <c r="AI5093" s="82"/>
      <c r="AJ5093" s="78"/>
    </row>
    <row r="5094" spans="34:36" x14ac:dyDescent="0.15">
      <c r="AH5094" s="81"/>
      <c r="AI5094" s="82"/>
      <c r="AJ5094" s="78"/>
    </row>
    <row r="5095" spans="34:36" x14ac:dyDescent="0.15">
      <c r="AH5095" s="81"/>
      <c r="AI5095" s="82"/>
      <c r="AJ5095" s="78"/>
    </row>
    <row r="5096" spans="34:36" x14ac:dyDescent="0.15">
      <c r="AH5096" s="81"/>
      <c r="AI5096" s="82"/>
      <c r="AJ5096" s="78"/>
    </row>
    <row r="5097" spans="34:36" x14ac:dyDescent="0.15">
      <c r="AH5097" s="81"/>
      <c r="AI5097" s="82"/>
      <c r="AJ5097" s="78"/>
    </row>
    <row r="5098" spans="34:36" x14ac:dyDescent="0.15">
      <c r="AH5098" s="81"/>
      <c r="AI5098" s="82"/>
      <c r="AJ5098" s="78"/>
    </row>
    <row r="5099" spans="34:36" x14ac:dyDescent="0.15">
      <c r="AH5099" s="81"/>
      <c r="AI5099" s="82"/>
      <c r="AJ5099" s="78"/>
    </row>
    <row r="5100" spans="34:36" x14ac:dyDescent="0.15">
      <c r="AH5100" s="81"/>
      <c r="AI5100" s="82"/>
      <c r="AJ5100" s="78"/>
    </row>
    <row r="5101" spans="34:36" x14ac:dyDescent="0.15">
      <c r="AH5101" s="81"/>
      <c r="AI5101" s="82"/>
      <c r="AJ5101" s="78"/>
    </row>
    <row r="5102" spans="34:36" x14ac:dyDescent="0.15">
      <c r="AH5102" s="81"/>
      <c r="AI5102" s="82"/>
      <c r="AJ5102" s="78"/>
    </row>
    <row r="5103" spans="34:36" x14ac:dyDescent="0.15">
      <c r="AH5103" s="81"/>
      <c r="AI5103" s="82"/>
      <c r="AJ5103" s="78"/>
    </row>
    <row r="5104" spans="34:36" x14ac:dyDescent="0.15">
      <c r="AH5104" s="81"/>
      <c r="AI5104" s="82"/>
      <c r="AJ5104" s="78"/>
    </row>
    <row r="5105" spans="34:36" x14ac:dyDescent="0.15">
      <c r="AH5105" s="81"/>
      <c r="AI5105" s="82"/>
      <c r="AJ5105" s="78"/>
    </row>
    <row r="5106" spans="34:36" x14ac:dyDescent="0.15">
      <c r="AH5106" s="81"/>
      <c r="AI5106" s="82"/>
      <c r="AJ5106" s="78"/>
    </row>
    <row r="5107" spans="34:36" x14ac:dyDescent="0.15">
      <c r="AH5107" s="81"/>
      <c r="AI5107" s="82"/>
      <c r="AJ5107" s="78"/>
    </row>
    <row r="5108" spans="34:36" x14ac:dyDescent="0.15">
      <c r="AH5108" s="81"/>
      <c r="AI5108" s="82"/>
      <c r="AJ5108" s="78"/>
    </row>
    <row r="5109" spans="34:36" x14ac:dyDescent="0.15">
      <c r="AH5109" s="81"/>
      <c r="AI5109" s="82"/>
      <c r="AJ5109" s="78"/>
    </row>
    <row r="5110" spans="34:36" x14ac:dyDescent="0.15">
      <c r="AH5110" s="81"/>
      <c r="AI5110" s="82"/>
      <c r="AJ5110" s="78"/>
    </row>
    <row r="5111" spans="34:36" x14ac:dyDescent="0.15">
      <c r="AH5111" s="81"/>
      <c r="AI5111" s="82"/>
      <c r="AJ5111" s="78"/>
    </row>
    <row r="5112" spans="34:36" x14ac:dyDescent="0.15">
      <c r="AH5112" s="81"/>
      <c r="AI5112" s="82"/>
      <c r="AJ5112" s="78"/>
    </row>
    <row r="5113" spans="34:36" x14ac:dyDescent="0.15">
      <c r="AH5113" s="81"/>
      <c r="AI5113" s="82"/>
      <c r="AJ5113" s="78"/>
    </row>
    <row r="5114" spans="34:36" x14ac:dyDescent="0.15">
      <c r="AH5114" s="81"/>
      <c r="AI5114" s="82"/>
      <c r="AJ5114" s="78"/>
    </row>
    <row r="5115" spans="34:36" x14ac:dyDescent="0.15">
      <c r="AH5115" s="81"/>
      <c r="AI5115" s="82"/>
      <c r="AJ5115" s="78"/>
    </row>
    <row r="5116" spans="34:36" x14ac:dyDescent="0.15">
      <c r="AH5116" s="81"/>
      <c r="AI5116" s="82"/>
      <c r="AJ5116" s="78"/>
    </row>
    <row r="5117" spans="34:36" x14ac:dyDescent="0.15">
      <c r="AH5117" s="81"/>
      <c r="AI5117" s="82"/>
      <c r="AJ5117" s="78"/>
    </row>
    <row r="5118" spans="34:36" x14ac:dyDescent="0.15">
      <c r="AH5118" s="81"/>
      <c r="AI5118" s="82"/>
      <c r="AJ5118" s="78"/>
    </row>
    <row r="5119" spans="34:36" x14ac:dyDescent="0.15">
      <c r="AH5119" s="81"/>
      <c r="AI5119" s="82"/>
      <c r="AJ5119" s="78"/>
    </row>
    <row r="5120" spans="34:36" x14ac:dyDescent="0.15">
      <c r="AH5120" s="81"/>
      <c r="AI5120" s="82"/>
      <c r="AJ5120" s="78"/>
    </row>
    <row r="5121" spans="34:36" x14ac:dyDescent="0.15">
      <c r="AH5121" s="81"/>
      <c r="AI5121" s="82"/>
      <c r="AJ5121" s="78"/>
    </row>
    <row r="5122" spans="34:36" x14ac:dyDescent="0.15">
      <c r="AH5122" s="81"/>
      <c r="AI5122" s="82"/>
      <c r="AJ5122" s="78"/>
    </row>
    <row r="5123" spans="34:36" x14ac:dyDescent="0.15">
      <c r="AH5123" s="81"/>
      <c r="AI5123" s="82"/>
      <c r="AJ5123" s="78"/>
    </row>
    <row r="5124" spans="34:36" x14ac:dyDescent="0.15">
      <c r="AH5124" s="81"/>
      <c r="AI5124" s="82"/>
      <c r="AJ5124" s="78"/>
    </row>
    <row r="5125" spans="34:36" x14ac:dyDescent="0.15">
      <c r="AH5125" s="81"/>
      <c r="AI5125" s="82"/>
      <c r="AJ5125" s="78"/>
    </row>
    <row r="5126" spans="34:36" x14ac:dyDescent="0.15">
      <c r="AH5126" s="81"/>
      <c r="AI5126" s="82"/>
      <c r="AJ5126" s="78"/>
    </row>
    <row r="5127" spans="34:36" x14ac:dyDescent="0.15">
      <c r="AH5127" s="81"/>
      <c r="AI5127" s="82"/>
      <c r="AJ5127" s="78"/>
    </row>
    <row r="5128" spans="34:36" x14ac:dyDescent="0.15">
      <c r="AH5128" s="81"/>
      <c r="AI5128" s="82"/>
      <c r="AJ5128" s="78"/>
    </row>
    <row r="5129" spans="34:36" x14ac:dyDescent="0.15">
      <c r="AH5129" s="81"/>
      <c r="AI5129" s="82"/>
      <c r="AJ5129" s="78"/>
    </row>
    <row r="5130" spans="34:36" x14ac:dyDescent="0.15">
      <c r="AH5130" s="81"/>
      <c r="AI5130" s="82"/>
      <c r="AJ5130" s="78"/>
    </row>
    <row r="5131" spans="34:36" x14ac:dyDescent="0.15">
      <c r="AH5131" s="81"/>
      <c r="AI5131" s="82"/>
      <c r="AJ5131" s="78"/>
    </row>
    <row r="5132" spans="34:36" x14ac:dyDescent="0.15">
      <c r="AH5132" s="81"/>
      <c r="AI5132" s="82"/>
      <c r="AJ5132" s="78"/>
    </row>
    <row r="5133" spans="34:36" x14ac:dyDescent="0.15">
      <c r="AH5133" s="81"/>
      <c r="AI5133" s="82"/>
      <c r="AJ5133" s="78"/>
    </row>
    <row r="5134" spans="34:36" x14ac:dyDescent="0.15">
      <c r="AH5134" s="81"/>
      <c r="AI5134" s="82"/>
      <c r="AJ5134" s="78"/>
    </row>
    <row r="5135" spans="34:36" x14ac:dyDescent="0.15">
      <c r="AH5135" s="81"/>
      <c r="AI5135" s="82"/>
      <c r="AJ5135" s="78"/>
    </row>
    <row r="5136" spans="34:36" x14ac:dyDescent="0.15">
      <c r="AH5136" s="81"/>
      <c r="AI5136" s="82"/>
      <c r="AJ5136" s="78"/>
    </row>
    <row r="5137" spans="34:36" x14ac:dyDescent="0.15">
      <c r="AH5137" s="81"/>
      <c r="AI5137" s="82"/>
      <c r="AJ5137" s="78"/>
    </row>
    <row r="5138" spans="34:36" x14ac:dyDescent="0.15">
      <c r="AH5138" s="81"/>
      <c r="AI5138" s="82"/>
      <c r="AJ5138" s="78"/>
    </row>
    <row r="5139" spans="34:36" x14ac:dyDescent="0.15">
      <c r="AH5139" s="81"/>
      <c r="AI5139" s="82"/>
      <c r="AJ5139" s="78"/>
    </row>
    <row r="5140" spans="34:36" x14ac:dyDescent="0.15">
      <c r="AH5140" s="81"/>
      <c r="AI5140" s="82"/>
      <c r="AJ5140" s="78"/>
    </row>
    <row r="5141" spans="34:36" x14ac:dyDescent="0.15">
      <c r="AH5141" s="81"/>
      <c r="AI5141" s="82"/>
      <c r="AJ5141" s="78"/>
    </row>
    <row r="5142" spans="34:36" x14ac:dyDescent="0.15">
      <c r="AH5142" s="81"/>
      <c r="AI5142" s="82"/>
      <c r="AJ5142" s="78"/>
    </row>
    <row r="5143" spans="34:36" x14ac:dyDescent="0.15">
      <c r="AH5143" s="81"/>
      <c r="AI5143" s="82"/>
      <c r="AJ5143" s="78"/>
    </row>
    <row r="5144" spans="34:36" x14ac:dyDescent="0.15">
      <c r="AH5144" s="81"/>
      <c r="AI5144" s="82"/>
      <c r="AJ5144" s="78"/>
    </row>
    <row r="5145" spans="34:36" x14ac:dyDescent="0.15">
      <c r="AH5145" s="81"/>
      <c r="AI5145" s="82"/>
      <c r="AJ5145" s="78"/>
    </row>
    <row r="5146" spans="34:36" x14ac:dyDescent="0.15">
      <c r="AH5146" s="81"/>
      <c r="AI5146" s="82"/>
      <c r="AJ5146" s="78"/>
    </row>
    <row r="5147" spans="34:36" x14ac:dyDescent="0.15">
      <c r="AH5147" s="81"/>
      <c r="AI5147" s="82"/>
      <c r="AJ5147" s="78"/>
    </row>
    <row r="5148" spans="34:36" x14ac:dyDescent="0.15">
      <c r="AH5148" s="81"/>
      <c r="AI5148" s="82"/>
      <c r="AJ5148" s="78"/>
    </row>
    <row r="5149" spans="34:36" x14ac:dyDescent="0.15">
      <c r="AH5149" s="81"/>
      <c r="AI5149" s="82"/>
      <c r="AJ5149" s="78"/>
    </row>
    <row r="5150" spans="34:36" x14ac:dyDescent="0.15">
      <c r="AH5150" s="81"/>
      <c r="AI5150" s="82"/>
      <c r="AJ5150" s="78"/>
    </row>
    <row r="5151" spans="34:36" x14ac:dyDescent="0.15">
      <c r="AH5151" s="81"/>
      <c r="AI5151" s="82"/>
      <c r="AJ5151" s="78"/>
    </row>
    <row r="5152" spans="34:36" x14ac:dyDescent="0.15">
      <c r="AH5152" s="81"/>
      <c r="AI5152" s="82"/>
      <c r="AJ5152" s="78"/>
    </row>
    <row r="5153" spans="34:36" x14ac:dyDescent="0.15">
      <c r="AH5153" s="81"/>
      <c r="AI5153" s="82"/>
      <c r="AJ5153" s="78"/>
    </row>
    <row r="5154" spans="34:36" x14ac:dyDescent="0.15">
      <c r="AH5154" s="81"/>
      <c r="AI5154" s="82"/>
      <c r="AJ5154" s="78"/>
    </row>
    <row r="5155" spans="34:36" x14ac:dyDescent="0.15">
      <c r="AH5155" s="81"/>
      <c r="AI5155" s="82"/>
      <c r="AJ5155" s="78"/>
    </row>
    <row r="5156" spans="34:36" x14ac:dyDescent="0.15">
      <c r="AH5156" s="81"/>
      <c r="AI5156" s="82"/>
      <c r="AJ5156" s="78"/>
    </row>
    <row r="5157" spans="34:36" x14ac:dyDescent="0.15">
      <c r="AH5157" s="81"/>
      <c r="AI5157" s="82"/>
      <c r="AJ5157" s="78"/>
    </row>
    <row r="5158" spans="34:36" x14ac:dyDescent="0.15">
      <c r="AH5158" s="81"/>
      <c r="AI5158" s="82"/>
      <c r="AJ5158" s="78"/>
    </row>
    <row r="5159" spans="34:36" x14ac:dyDescent="0.15">
      <c r="AH5159" s="81"/>
      <c r="AI5159" s="82"/>
      <c r="AJ5159" s="78"/>
    </row>
    <row r="5160" spans="34:36" x14ac:dyDescent="0.15">
      <c r="AH5160" s="81"/>
      <c r="AI5160" s="82"/>
      <c r="AJ5160" s="78"/>
    </row>
    <row r="5161" spans="34:36" x14ac:dyDescent="0.15">
      <c r="AH5161" s="81"/>
      <c r="AI5161" s="82"/>
      <c r="AJ5161" s="78"/>
    </row>
    <row r="5162" spans="34:36" x14ac:dyDescent="0.15">
      <c r="AH5162" s="81"/>
      <c r="AI5162" s="82"/>
      <c r="AJ5162" s="78"/>
    </row>
    <row r="5163" spans="34:36" x14ac:dyDescent="0.15">
      <c r="AH5163" s="81"/>
      <c r="AI5163" s="82"/>
      <c r="AJ5163" s="78"/>
    </row>
    <row r="5164" spans="34:36" x14ac:dyDescent="0.15">
      <c r="AH5164" s="81"/>
      <c r="AI5164" s="82"/>
      <c r="AJ5164" s="78"/>
    </row>
    <row r="5165" spans="34:36" x14ac:dyDescent="0.15">
      <c r="AH5165" s="81"/>
      <c r="AI5165" s="82"/>
      <c r="AJ5165" s="78"/>
    </row>
    <row r="5166" spans="34:36" x14ac:dyDescent="0.15">
      <c r="AH5166" s="81"/>
      <c r="AI5166" s="82"/>
      <c r="AJ5166" s="78"/>
    </row>
    <row r="5167" spans="34:36" x14ac:dyDescent="0.15">
      <c r="AH5167" s="81"/>
      <c r="AI5167" s="82"/>
      <c r="AJ5167" s="78"/>
    </row>
    <row r="5168" spans="34:36" x14ac:dyDescent="0.15">
      <c r="AH5168" s="81"/>
      <c r="AI5168" s="82"/>
      <c r="AJ5168" s="78"/>
    </row>
    <row r="5169" spans="34:36" x14ac:dyDescent="0.15">
      <c r="AH5169" s="81"/>
      <c r="AI5169" s="82"/>
      <c r="AJ5169" s="78"/>
    </row>
    <row r="5170" spans="34:36" x14ac:dyDescent="0.15">
      <c r="AH5170" s="81"/>
      <c r="AI5170" s="82"/>
      <c r="AJ5170" s="78"/>
    </row>
    <row r="5171" spans="34:36" x14ac:dyDescent="0.15">
      <c r="AH5171" s="81"/>
      <c r="AI5171" s="82"/>
      <c r="AJ5171" s="78"/>
    </row>
    <row r="5172" spans="34:36" x14ac:dyDescent="0.15">
      <c r="AH5172" s="81"/>
      <c r="AI5172" s="82"/>
      <c r="AJ5172" s="78"/>
    </row>
    <row r="5173" spans="34:36" x14ac:dyDescent="0.15">
      <c r="AH5173" s="81"/>
      <c r="AI5173" s="82"/>
      <c r="AJ5173" s="78"/>
    </row>
    <row r="5174" spans="34:36" x14ac:dyDescent="0.15">
      <c r="AH5174" s="81"/>
      <c r="AI5174" s="82"/>
      <c r="AJ5174" s="78"/>
    </row>
    <row r="5175" spans="34:36" x14ac:dyDescent="0.15">
      <c r="AH5175" s="81"/>
      <c r="AI5175" s="82"/>
      <c r="AJ5175" s="78"/>
    </row>
    <row r="5176" spans="34:36" x14ac:dyDescent="0.15">
      <c r="AH5176" s="81"/>
      <c r="AI5176" s="82"/>
      <c r="AJ5176" s="78"/>
    </row>
    <row r="5177" spans="34:36" x14ac:dyDescent="0.15">
      <c r="AH5177" s="81"/>
      <c r="AI5177" s="82"/>
      <c r="AJ5177" s="78"/>
    </row>
    <row r="5178" spans="34:36" x14ac:dyDescent="0.15">
      <c r="AH5178" s="81"/>
      <c r="AI5178" s="82"/>
      <c r="AJ5178" s="78"/>
    </row>
    <row r="5179" spans="34:36" x14ac:dyDescent="0.15">
      <c r="AH5179" s="81"/>
      <c r="AI5179" s="82"/>
      <c r="AJ5179" s="78"/>
    </row>
    <row r="5180" spans="34:36" x14ac:dyDescent="0.15">
      <c r="AH5180" s="81"/>
      <c r="AI5180" s="82"/>
      <c r="AJ5180" s="78"/>
    </row>
    <row r="5181" spans="34:36" x14ac:dyDescent="0.15">
      <c r="AH5181" s="81"/>
      <c r="AI5181" s="82"/>
      <c r="AJ5181" s="78"/>
    </row>
    <row r="5182" spans="34:36" x14ac:dyDescent="0.15">
      <c r="AH5182" s="81"/>
      <c r="AI5182" s="82"/>
      <c r="AJ5182" s="78"/>
    </row>
    <row r="5183" spans="34:36" x14ac:dyDescent="0.15">
      <c r="AH5183" s="81"/>
      <c r="AI5183" s="82"/>
      <c r="AJ5183" s="78"/>
    </row>
    <row r="5184" spans="34:36" x14ac:dyDescent="0.15">
      <c r="AH5184" s="81"/>
      <c r="AI5184" s="82"/>
      <c r="AJ5184" s="78"/>
    </row>
    <row r="5185" spans="34:36" x14ac:dyDescent="0.15">
      <c r="AH5185" s="81"/>
      <c r="AI5185" s="82"/>
      <c r="AJ5185" s="78"/>
    </row>
    <row r="5186" spans="34:36" x14ac:dyDescent="0.15">
      <c r="AH5186" s="81"/>
      <c r="AI5186" s="82"/>
      <c r="AJ5186" s="78"/>
    </row>
    <row r="5187" spans="34:36" x14ac:dyDescent="0.15">
      <c r="AH5187" s="81"/>
      <c r="AI5187" s="82"/>
      <c r="AJ5187" s="78"/>
    </row>
    <row r="5188" spans="34:36" x14ac:dyDescent="0.15">
      <c r="AH5188" s="81"/>
      <c r="AI5188" s="82"/>
      <c r="AJ5188" s="78"/>
    </row>
    <row r="5189" spans="34:36" x14ac:dyDescent="0.15">
      <c r="AH5189" s="81"/>
      <c r="AI5189" s="82"/>
      <c r="AJ5189" s="78"/>
    </row>
    <row r="5190" spans="34:36" x14ac:dyDescent="0.15">
      <c r="AH5190" s="81"/>
      <c r="AI5190" s="82"/>
      <c r="AJ5190" s="78"/>
    </row>
    <row r="5191" spans="34:36" x14ac:dyDescent="0.15">
      <c r="AH5191" s="81"/>
      <c r="AI5191" s="82"/>
      <c r="AJ5191" s="78"/>
    </row>
    <row r="5192" spans="34:36" x14ac:dyDescent="0.15">
      <c r="AH5192" s="81"/>
      <c r="AI5192" s="82"/>
      <c r="AJ5192" s="78"/>
    </row>
    <row r="5193" spans="34:36" x14ac:dyDescent="0.15">
      <c r="AH5193" s="81"/>
      <c r="AI5193" s="82"/>
      <c r="AJ5193" s="78"/>
    </row>
    <row r="5194" spans="34:36" x14ac:dyDescent="0.15">
      <c r="AH5194" s="81"/>
      <c r="AI5194" s="82"/>
      <c r="AJ5194" s="78"/>
    </row>
    <row r="5195" spans="34:36" x14ac:dyDescent="0.15">
      <c r="AH5195" s="81"/>
      <c r="AI5195" s="82"/>
      <c r="AJ5195" s="78"/>
    </row>
    <row r="5196" spans="34:36" x14ac:dyDescent="0.15">
      <c r="AH5196" s="81"/>
      <c r="AI5196" s="82"/>
      <c r="AJ5196" s="78"/>
    </row>
    <row r="5197" spans="34:36" x14ac:dyDescent="0.15">
      <c r="AH5197" s="81"/>
      <c r="AI5197" s="82"/>
      <c r="AJ5197" s="78"/>
    </row>
    <row r="5198" spans="34:36" x14ac:dyDescent="0.15">
      <c r="AH5198" s="81"/>
      <c r="AI5198" s="82"/>
      <c r="AJ5198" s="78"/>
    </row>
    <row r="5199" spans="34:36" x14ac:dyDescent="0.15">
      <c r="AH5199" s="81"/>
      <c r="AI5199" s="82"/>
      <c r="AJ5199" s="78"/>
    </row>
    <row r="5200" spans="34:36" x14ac:dyDescent="0.15">
      <c r="AH5200" s="81"/>
      <c r="AI5200" s="82"/>
      <c r="AJ5200" s="78"/>
    </row>
    <row r="5201" spans="34:36" x14ac:dyDescent="0.15">
      <c r="AH5201" s="81"/>
      <c r="AI5201" s="82"/>
      <c r="AJ5201" s="78"/>
    </row>
    <row r="5202" spans="34:36" x14ac:dyDescent="0.15">
      <c r="AH5202" s="81"/>
      <c r="AI5202" s="82"/>
      <c r="AJ5202" s="78"/>
    </row>
    <row r="5203" spans="34:36" x14ac:dyDescent="0.15">
      <c r="AH5203" s="81"/>
      <c r="AI5203" s="82"/>
      <c r="AJ5203" s="78"/>
    </row>
    <row r="5204" spans="34:36" x14ac:dyDescent="0.15">
      <c r="AH5204" s="81"/>
      <c r="AI5204" s="82"/>
      <c r="AJ5204" s="78"/>
    </row>
    <row r="5205" spans="34:36" x14ac:dyDescent="0.15">
      <c r="AH5205" s="81"/>
      <c r="AI5205" s="82"/>
      <c r="AJ5205" s="78"/>
    </row>
    <row r="5206" spans="34:36" x14ac:dyDescent="0.15">
      <c r="AH5206" s="81"/>
      <c r="AI5206" s="82"/>
      <c r="AJ5206" s="78"/>
    </row>
    <row r="5207" spans="34:36" x14ac:dyDescent="0.15">
      <c r="AH5207" s="81"/>
      <c r="AI5207" s="82"/>
      <c r="AJ5207" s="78"/>
    </row>
    <row r="5208" spans="34:36" x14ac:dyDescent="0.15">
      <c r="AH5208" s="81"/>
      <c r="AI5208" s="82"/>
      <c r="AJ5208" s="78"/>
    </row>
    <row r="5209" spans="34:36" x14ac:dyDescent="0.15">
      <c r="AH5209" s="81"/>
      <c r="AI5209" s="82"/>
      <c r="AJ5209" s="78"/>
    </row>
    <row r="5210" spans="34:36" x14ac:dyDescent="0.15">
      <c r="AH5210" s="81"/>
      <c r="AI5210" s="82"/>
      <c r="AJ5210" s="78"/>
    </row>
    <row r="5211" spans="34:36" x14ac:dyDescent="0.15">
      <c r="AH5211" s="81"/>
      <c r="AI5211" s="82"/>
      <c r="AJ5211" s="78"/>
    </row>
    <row r="5212" spans="34:36" x14ac:dyDescent="0.15">
      <c r="AH5212" s="81"/>
      <c r="AI5212" s="82"/>
      <c r="AJ5212" s="78"/>
    </row>
    <row r="5213" spans="34:36" x14ac:dyDescent="0.15">
      <c r="AH5213" s="81"/>
      <c r="AI5213" s="82"/>
      <c r="AJ5213" s="78"/>
    </row>
    <row r="5214" spans="34:36" x14ac:dyDescent="0.15">
      <c r="AH5214" s="81"/>
      <c r="AI5214" s="82"/>
      <c r="AJ5214" s="78"/>
    </row>
    <row r="5215" spans="34:36" x14ac:dyDescent="0.15">
      <c r="AH5215" s="81"/>
      <c r="AI5215" s="82"/>
      <c r="AJ5215" s="78"/>
    </row>
    <row r="5216" spans="34:36" x14ac:dyDescent="0.15">
      <c r="AH5216" s="81"/>
      <c r="AI5216" s="82"/>
      <c r="AJ5216" s="78"/>
    </row>
    <row r="5217" spans="34:36" x14ac:dyDescent="0.15">
      <c r="AH5217" s="81"/>
      <c r="AI5217" s="82"/>
      <c r="AJ5217" s="78"/>
    </row>
    <row r="5218" spans="34:36" x14ac:dyDescent="0.15">
      <c r="AH5218" s="81"/>
      <c r="AI5218" s="82"/>
      <c r="AJ5218" s="78"/>
    </row>
    <row r="5219" spans="34:36" x14ac:dyDescent="0.15">
      <c r="AH5219" s="81"/>
      <c r="AI5219" s="82"/>
      <c r="AJ5219" s="78"/>
    </row>
    <row r="5220" spans="34:36" x14ac:dyDescent="0.15">
      <c r="AH5220" s="81"/>
      <c r="AI5220" s="82"/>
      <c r="AJ5220" s="78"/>
    </row>
    <row r="5221" spans="34:36" x14ac:dyDescent="0.15">
      <c r="AH5221" s="81"/>
      <c r="AI5221" s="82"/>
      <c r="AJ5221" s="78"/>
    </row>
    <row r="5222" spans="34:36" x14ac:dyDescent="0.15">
      <c r="AH5222" s="81"/>
      <c r="AI5222" s="82"/>
      <c r="AJ5222" s="78"/>
    </row>
    <row r="5223" spans="34:36" x14ac:dyDescent="0.15">
      <c r="AH5223" s="81"/>
      <c r="AI5223" s="82"/>
      <c r="AJ5223" s="78"/>
    </row>
    <row r="5224" spans="34:36" x14ac:dyDescent="0.15">
      <c r="AH5224" s="81"/>
      <c r="AI5224" s="82"/>
      <c r="AJ5224" s="78"/>
    </row>
    <row r="5225" spans="34:36" x14ac:dyDescent="0.15">
      <c r="AH5225" s="81"/>
      <c r="AI5225" s="82"/>
      <c r="AJ5225" s="78"/>
    </row>
    <row r="5226" spans="34:36" x14ac:dyDescent="0.15">
      <c r="AH5226" s="81"/>
      <c r="AI5226" s="82"/>
      <c r="AJ5226" s="78"/>
    </row>
    <row r="5227" spans="34:36" x14ac:dyDescent="0.15">
      <c r="AH5227" s="81"/>
      <c r="AI5227" s="82"/>
      <c r="AJ5227" s="78"/>
    </row>
    <row r="5228" spans="34:36" x14ac:dyDescent="0.15">
      <c r="AH5228" s="81"/>
      <c r="AI5228" s="82"/>
      <c r="AJ5228" s="78"/>
    </row>
    <row r="5229" spans="34:36" x14ac:dyDescent="0.15">
      <c r="AH5229" s="81"/>
      <c r="AI5229" s="82"/>
      <c r="AJ5229" s="78"/>
    </row>
    <row r="5230" spans="34:36" x14ac:dyDescent="0.15">
      <c r="AH5230" s="81"/>
      <c r="AI5230" s="82"/>
      <c r="AJ5230" s="78"/>
    </row>
    <row r="5231" spans="34:36" x14ac:dyDescent="0.15">
      <c r="AH5231" s="81"/>
      <c r="AI5231" s="82"/>
      <c r="AJ5231" s="78"/>
    </row>
    <row r="5232" spans="34:36" x14ac:dyDescent="0.15">
      <c r="AH5232" s="81"/>
      <c r="AI5232" s="82"/>
      <c r="AJ5232" s="78"/>
    </row>
    <row r="5233" spans="34:36" x14ac:dyDescent="0.15">
      <c r="AH5233" s="81"/>
      <c r="AI5233" s="82"/>
      <c r="AJ5233" s="78"/>
    </row>
    <row r="5234" spans="34:36" x14ac:dyDescent="0.15">
      <c r="AH5234" s="81"/>
      <c r="AI5234" s="82"/>
      <c r="AJ5234" s="78"/>
    </row>
    <row r="5235" spans="34:36" x14ac:dyDescent="0.15">
      <c r="AH5235" s="81"/>
      <c r="AI5235" s="82"/>
      <c r="AJ5235" s="78"/>
    </row>
    <row r="5236" spans="34:36" x14ac:dyDescent="0.15">
      <c r="AH5236" s="81"/>
      <c r="AI5236" s="82"/>
      <c r="AJ5236" s="78"/>
    </row>
    <row r="5237" spans="34:36" x14ac:dyDescent="0.15">
      <c r="AH5237" s="81"/>
      <c r="AI5237" s="82"/>
      <c r="AJ5237" s="78"/>
    </row>
    <row r="5238" spans="34:36" x14ac:dyDescent="0.15">
      <c r="AH5238" s="81"/>
      <c r="AI5238" s="82"/>
      <c r="AJ5238" s="78"/>
    </row>
    <row r="5239" spans="34:36" x14ac:dyDescent="0.15">
      <c r="AH5239" s="81"/>
      <c r="AI5239" s="82"/>
      <c r="AJ5239" s="78"/>
    </row>
    <row r="5240" spans="34:36" x14ac:dyDescent="0.15">
      <c r="AH5240" s="81"/>
      <c r="AI5240" s="82"/>
      <c r="AJ5240" s="78"/>
    </row>
    <row r="5241" spans="34:36" x14ac:dyDescent="0.15">
      <c r="AH5241" s="81"/>
      <c r="AI5241" s="82"/>
      <c r="AJ5241" s="78"/>
    </row>
    <row r="5242" spans="34:36" x14ac:dyDescent="0.15">
      <c r="AH5242" s="81"/>
      <c r="AI5242" s="82"/>
      <c r="AJ5242" s="78"/>
    </row>
    <row r="5243" spans="34:36" x14ac:dyDescent="0.15">
      <c r="AH5243" s="81"/>
      <c r="AI5243" s="82"/>
      <c r="AJ5243" s="78"/>
    </row>
    <row r="5244" spans="34:36" x14ac:dyDescent="0.15">
      <c r="AH5244" s="81"/>
      <c r="AI5244" s="82"/>
      <c r="AJ5244" s="78"/>
    </row>
    <row r="5245" spans="34:36" x14ac:dyDescent="0.15">
      <c r="AH5245" s="81"/>
      <c r="AI5245" s="82"/>
      <c r="AJ5245" s="78"/>
    </row>
    <row r="5246" spans="34:36" x14ac:dyDescent="0.15">
      <c r="AH5246" s="81"/>
      <c r="AI5246" s="82"/>
      <c r="AJ5246" s="78"/>
    </row>
    <row r="5247" spans="34:36" x14ac:dyDescent="0.15">
      <c r="AH5247" s="81"/>
      <c r="AI5247" s="82"/>
      <c r="AJ5247" s="78"/>
    </row>
    <row r="5248" spans="34:36" x14ac:dyDescent="0.15">
      <c r="AH5248" s="81"/>
      <c r="AI5248" s="82"/>
      <c r="AJ5248" s="78"/>
    </row>
    <row r="5249" spans="34:36" x14ac:dyDescent="0.15">
      <c r="AH5249" s="81"/>
      <c r="AI5249" s="82"/>
      <c r="AJ5249" s="78"/>
    </row>
    <row r="5250" spans="34:36" x14ac:dyDescent="0.15">
      <c r="AH5250" s="81"/>
      <c r="AI5250" s="82"/>
      <c r="AJ5250" s="78"/>
    </row>
    <row r="5251" spans="34:36" x14ac:dyDescent="0.15">
      <c r="AH5251" s="81"/>
      <c r="AI5251" s="82"/>
      <c r="AJ5251" s="78"/>
    </row>
    <row r="5252" spans="34:36" x14ac:dyDescent="0.15">
      <c r="AH5252" s="81"/>
      <c r="AI5252" s="82"/>
      <c r="AJ5252" s="78"/>
    </row>
    <row r="5253" spans="34:36" x14ac:dyDescent="0.15">
      <c r="AH5253" s="81"/>
      <c r="AI5253" s="82"/>
      <c r="AJ5253" s="78"/>
    </row>
    <row r="5254" spans="34:36" x14ac:dyDescent="0.15">
      <c r="AH5254" s="81"/>
      <c r="AI5254" s="82"/>
      <c r="AJ5254" s="78"/>
    </row>
    <row r="5255" spans="34:36" x14ac:dyDescent="0.15">
      <c r="AH5255" s="81"/>
      <c r="AI5255" s="82"/>
      <c r="AJ5255" s="78"/>
    </row>
    <row r="5256" spans="34:36" x14ac:dyDescent="0.15">
      <c r="AH5256" s="81"/>
      <c r="AI5256" s="82"/>
      <c r="AJ5256" s="78"/>
    </row>
    <row r="5257" spans="34:36" x14ac:dyDescent="0.15">
      <c r="AH5257" s="81"/>
      <c r="AI5257" s="82"/>
      <c r="AJ5257" s="78"/>
    </row>
    <row r="5258" spans="34:36" x14ac:dyDescent="0.15">
      <c r="AH5258" s="81"/>
      <c r="AI5258" s="82"/>
      <c r="AJ5258" s="78"/>
    </row>
    <row r="5259" spans="34:36" x14ac:dyDescent="0.15">
      <c r="AH5259" s="81"/>
      <c r="AI5259" s="82"/>
      <c r="AJ5259" s="78"/>
    </row>
    <row r="5260" spans="34:36" x14ac:dyDescent="0.15">
      <c r="AH5260" s="81"/>
      <c r="AI5260" s="82"/>
      <c r="AJ5260" s="78"/>
    </row>
    <row r="5261" spans="34:36" x14ac:dyDescent="0.15">
      <c r="AH5261" s="81"/>
      <c r="AI5261" s="82"/>
      <c r="AJ5261" s="78"/>
    </row>
    <row r="5262" spans="34:36" x14ac:dyDescent="0.15">
      <c r="AH5262" s="81"/>
      <c r="AI5262" s="82"/>
      <c r="AJ5262" s="78"/>
    </row>
    <row r="5263" spans="34:36" x14ac:dyDescent="0.15">
      <c r="AH5263" s="81"/>
      <c r="AI5263" s="82"/>
      <c r="AJ5263" s="78"/>
    </row>
    <row r="5264" spans="34:36" x14ac:dyDescent="0.15">
      <c r="AH5264" s="81"/>
      <c r="AI5264" s="82"/>
      <c r="AJ5264" s="78"/>
    </row>
    <row r="5265" spans="34:36" x14ac:dyDescent="0.15">
      <c r="AH5265" s="81"/>
      <c r="AI5265" s="82"/>
      <c r="AJ5265" s="78"/>
    </row>
    <row r="5266" spans="34:36" x14ac:dyDescent="0.15">
      <c r="AH5266" s="81"/>
      <c r="AI5266" s="82"/>
      <c r="AJ5266" s="78"/>
    </row>
    <row r="5267" spans="34:36" x14ac:dyDescent="0.15">
      <c r="AH5267" s="81"/>
      <c r="AI5267" s="82"/>
      <c r="AJ5267" s="78"/>
    </row>
    <row r="5268" spans="34:36" x14ac:dyDescent="0.15">
      <c r="AH5268" s="81"/>
      <c r="AI5268" s="82"/>
      <c r="AJ5268" s="78"/>
    </row>
    <row r="5269" spans="34:36" x14ac:dyDescent="0.15">
      <c r="AH5269" s="81"/>
      <c r="AI5269" s="82"/>
      <c r="AJ5269" s="78"/>
    </row>
    <row r="5270" spans="34:36" x14ac:dyDescent="0.15">
      <c r="AH5270" s="81"/>
      <c r="AI5270" s="82"/>
      <c r="AJ5270" s="78"/>
    </row>
    <row r="5271" spans="34:36" x14ac:dyDescent="0.15">
      <c r="AH5271" s="81"/>
      <c r="AI5271" s="82"/>
      <c r="AJ5271" s="78"/>
    </row>
    <row r="5272" spans="34:36" x14ac:dyDescent="0.15">
      <c r="AH5272" s="81"/>
      <c r="AI5272" s="82"/>
      <c r="AJ5272" s="78"/>
    </row>
    <row r="5273" spans="34:36" x14ac:dyDescent="0.15">
      <c r="AH5273" s="81"/>
      <c r="AI5273" s="82"/>
      <c r="AJ5273" s="78"/>
    </row>
    <row r="5274" spans="34:36" x14ac:dyDescent="0.15">
      <c r="AH5274" s="81"/>
      <c r="AI5274" s="82"/>
      <c r="AJ5274" s="78"/>
    </row>
    <row r="5275" spans="34:36" x14ac:dyDescent="0.15">
      <c r="AH5275" s="81"/>
      <c r="AI5275" s="82"/>
      <c r="AJ5275" s="78"/>
    </row>
    <row r="5276" spans="34:36" x14ac:dyDescent="0.15">
      <c r="AH5276" s="81"/>
      <c r="AI5276" s="82"/>
      <c r="AJ5276" s="78"/>
    </row>
    <row r="5277" spans="34:36" x14ac:dyDescent="0.15">
      <c r="AH5277" s="81"/>
      <c r="AI5277" s="82"/>
      <c r="AJ5277" s="78"/>
    </row>
    <row r="5278" spans="34:36" x14ac:dyDescent="0.15">
      <c r="AH5278" s="81"/>
      <c r="AI5278" s="82"/>
      <c r="AJ5278" s="78"/>
    </row>
    <row r="5279" spans="34:36" x14ac:dyDescent="0.15">
      <c r="AH5279" s="81"/>
      <c r="AI5279" s="82"/>
      <c r="AJ5279" s="78"/>
    </row>
    <row r="5280" spans="34:36" x14ac:dyDescent="0.15">
      <c r="AH5280" s="81"/>
      <c r="AI5280" s="82"/>
      <c r="AJ5280" s="78"/>
    </row>
    <row r="5281" spans="34:36" x14ac:dyDescent="0.15">
      <c r="AH5281" s="81"/>
      <c r="AI5281" s="82"/>
      <c r="AJ5281" s="78"/>
    </row>
    <row r="5282" spans="34:36" x14ac:dyDescent="0.15">
      <c r="AH5282" s="81"/>
      <c r="AI5282" s="82"/>
      <c r="AJ5282" s="78"/>
    </row>
    <row r="5283" spans="34:36" x14ac:dyDescent="0.15">
      <c r="AH5283" s="81"/>
      <c r="AI5283" s="82"/>
      <c r="AJ5283" s="78"/>
    </row>
    <row r="5284" spans="34:36" x14ac:dyDescent="0.15">
      <c r="AH5284" s="81"/>
      <c r="AI5284" s="82"/>
      <c r="AJ5284" s="78"/>
    </row>
    <row r="5285" spans="34:36" x14ac:dyDescent="0.15">
      <c r="AH5285" s="81"/>
      <c r="AI5285" s="82"/>
      <c r="AJ5285" s="78"/>
    </row>
    <row r="5286" spans="34:36" x14ac:dyDescent="0.15">
      <c r="AH5286" s="81"/>
      <c r="AI5286" s="82"/>
      <c r="AJ5286" s="78"/>
    </row>
    <row r="5287" spans="34:36" x14ac:dyDescent="0.15">
      <c r="AH5287" s="81"/>
      <c r="AI5287" s="82"/>
      <c r="AJ5287" s="78"/>
    </row>
    <row r="5288" spans="34:36" x14ac:dyDescent="0.15">
      <c r="AH5288" s="81"/>
      <c r="AI5288" s="82"/>
      <c r="AJ5288" s="78"/>
    </row>
    <row r="5289" spans="34:36" x14ac:dyDescent="0.15">
      <c r="AH5289" s="81"/>
      <c r="AI5289" s="82"/>
      <c r="AJ5289" s="78"/>
    </row>
    <row r="5290" spans="34:36" x14ac:dyDescent="0.15">
      <c r="AH5290" s="81"/>
      <c r="AI5290" s="82"/>
      <c r="AJ5290" s="78"/>
    </row>
    <row r="5291" spans="34:36" x14ac:dyDescent="0.15">
      <c r="AH5291" s="81"/>
      <c r="AI5291" s="82"/>
      <c r="AJ5291" s="78"/>
    </row>
    <row r="5292" spans="34:36" x14ac:dyDescent="0.15">
      <c r="AH5292" s="81"/>
      <c r="AI5292" s="82"/>
      <c r="AJ5292" s="78"/>
    </row>
    <row r="5293" spans="34:36" x14ac:dyDescent="0.15">
      <c r="AH5293" s="81"/>
      <c r="AI5293" s="82"/>
      <c r="AJ5293" s="78"/>
    </row>
    <row r="5294" spans="34:36" x14ac:dyDescent="0.15">
      <c r="AH5294" s="81"/>
      <c r="AI5294" s="82"/>
      <c r="AJ5294" s="78"/>
    </row>
    <row r="5295" spans="34:36" x14ac:dyDescent="0.15">
      <c r="AH5295" s="81"/>
      <c r="AI5295" s="82"/>
      <c r="AJ5295" s="78"/>
    </row>
    <row r="5296" spans="34:36" x14ac:dyDescent="0.15">
      <c r="AH5296" s="81"/>
      <c r="AI5296" s="82"/>
      <c r="AJ5296" s="78"/>
    </row>
    <row r="5297" spans="34:36" x14ac:dyDescent="0.15">
      <c r="AH5297" s="81"/>
      <c r="AI5297" s="82"/>
      <c r="AJ5297" s="78"/>
    </row>
    <row r="5298" spans="34:36" x14ac:dyDescent="0.15">
      <c r="AH5298" s="81"/>
      <c r="AI5298" s="82"/>
      <c r="AJ5298" s="78"/>
    </row>
    <row r="5299" spans="34:36" x14ac:dyDescent="0.15">
      <c r="AH5299" s="81"/>
      <c r="AI5299" s="82"/>
      <c r="AJ5299" s="78"/>
    </row>
    <row r="5300" spans="34:36" x14ac:dyDescent="0.15">
      <c r="AH5300" s="81"/>
      <c r="AI5300" s="82"/>
      <c r="AJ5300" s="78"/>
    </row>
    <row r="5301" spans="34:36" x14ac:dyDescent="0.15">
      <c r="AH5301" s="81"/>
      <c r="AI5301" s="82"/>
      <c r="AJ5301" s="78"/>
    </row>
    <row r="5302" spans="34:36" x14ac:dyDescent="0.15">
      <c r="AH5302" s="81"/>
      <c r="AI5302" s="82"/>
      <c r="AJ5302" s="78"/>
    </row>
    <row r="5303" spans="34:36" x14ac:dyDescent="0.15">
      <c r="AH5303" s="81"/>
      <c r="AI5303" s="82"/>
      <c r="AJ5303" s="78"/>
    </row>
    <row r="5304" spans="34:36" x14ac:dyDescent="0.15">
      <c r="AH5304" s="81"/>
      <c r="AI5304" s="82"/>
      <c r="AJ5304" s="78"/>
    </row>
    <row r="5305" spans="34:36" x14ac:dyDescent="0.15">
      <c r="AH5305" s="81"/>
      <c r="AI5305" s="82"/>
      <c r="AJ5305" s="78"/>
    </row>
    <row r="5306" spans="34:36" x14ac:dyDescent="0.15">
      <c r="AH5306" s="81"/>
      <c r="AI5306" s="82"/>
      <c r="AJ5306" s="78"/>
    </row>
    <row r="5307" spans="34:36" x14ac:dyDescent="0.15">
      <c r="AH5307" s="81"/>
      <c r="AI5307" s="82"/>
      <c r="AJ5307" s="78"/>
    </row>
    <row r="5308" spans="34:36" x14ac:dyDescent="0.15">
      <c r="AH5308" s="81"/>
      <c r="AI5308" s="82"/>
      <c r="AJ5308" s="78"/>
    </row>
    <row r="5309" spans="34:36" x14ac:dyDescent="0.15">
      <c r="AH5309" s="81"/>
      <c r="AI5309" s="82"/>
      <c r="AJ5309" s="78"/>
    </row>
    <row r="5310" spans="34:36" x14ac:dyDescent="0.15">
      <c r="AH5310" s="81"/>
      <c r="AI5310" s="82"/>
      <c r="AJ5310" s="78"/>
    </row>
    <row r="5311" spans="34:36" x14ac:dyDescent="0.15">
      <c r="AH5311" s="81"/>
      <c r="AI5311" s="82"/>
      <c r="AJ5311" s="78"/>
    </row>
    <row r="5312" spans="34:36" x14ac:dyDescent="0.15">
      <c r="AH5312" s="81"/>
      <c r="AI5312" s="82"/>
      <c r="AJ5312" s="78"/>
    </row>
    <row r="5313" spans="34:36" x14ac:dyDescent="0.15">
      <c r="AH5313" s="81"/>
      <c r="AI5313" s="82"/>
      <c r="AJ5313" s="78"/>
    </row>
    <row r="5314" spans="34:36" x14ac:dyDescent="0.15">
      <c r="AH5314" s="81"/>
      <c r="AI5314" s="82"/>
      <c r="AJ5314" s="78"/>
    </row>
    <row r="5315" spans="34:36" x14ac:dyDescent="0.15">
      <c r="AH5315" s="81"/>
      <c r="AI5315" s="82"/>
      <c r="AJ5315" s="78"/>
    </row>
    <row r="5316" spans="34:36" x14ac:dyDescent="0.15">
      <c r="AH5316" s="81"/>
      <c r="AI5316" s="82"/>
      <c r="AJ5316" s="78"/>
    </row>
    <row r="5317" spans="34:36" x14ac:dyDescent="0.15">
      <c r="AH5317" s="81"/>
      <c r="AI5317" s="82"/>
      <c r="AJ5317" s="78"/>
    </row>
    <row r="5318" spans="34:36" x14ac:dyDescent="0.15">
      <c r="AH5318" s="81"/>
      <c r="AI5318" s="82"/>
      <c r="AJ5318" s="78"/>
    </row>
    <row r="5319" spans="34:36" x14ac:dyDescent="0.15">
      <c r="AH5319" s="81"/>
      <c r="AI5319" s="82"/>
      <c r="AJ5319" s="78"/>
    </row>
    <row r="5320" spans="34:36" x14ac:dyDescent="0.15">
      <c r="AH5320" s="81"/>
      <c r="AI5320" s="82"/>
      <c r="AJ5320" s="78"/>
    </row>
    <row r="5321" spans="34:36" x14ac:dyDescent="0.15">
      <c r="AH5321" s="81"/>
      <c r="AI5321" s="82"/>
      <c r="AJ5321" s="78"/>
    </row>
    <row r="5322" spans="34:36" x14ac:dyDescent="0.15">
      <c r="AH5322" s="81"/>
      <c r="AI5322" s="82"/>
      <c r="AJ5322" s="78"/>
    </row>
    <row r="5323" spans="34:36" x14ac:dyDescent="0.15">
      <c r="AH5323" s="81"/>
      <c r="AI5323" s="82"/>
      <c r="AJ5323" s="78"/>
    </row>
    <row r="5324" spans="34:36" x14ac:dyDescent="0.15">
      <c r="AH5324" s="81"/>
      <c r="AI5324" s="82"/>
      <c r="AJ5324" s="78"/>
    </row>
    <row r="5325" spans="34:36" x14ac:dyDescent="0.15">
      <c r="AH5325" s="81"/>
      <c r="AI5325" s="82"/>
      <c r="AJ5325" s="78"/>
    </row>
    <row r="5326" spans="34:36" x14ac:dyDescent="0.15">
      <c r="AH5326" s="81"/>
      <c r="AI5326" s="82"/>
      <c r="AJ5326" s="78"/>
    </row>
    <row r="5327" spans="34:36" x14ac:dyDescent="0.15">
      <c r="AH5327" s="81"/>
      <c r="AI5327" s="82"/>
      <c r="AJ5327" s="78"/>
    </row>
    <row r="5328" spans="34:36" x14ac:dyDescent="0.15">
      <c r="AH5328" s="81"/>
      <c r="AI5328" s="82"/>
      <c r="AJ5328" s="78"/>
    </row>
    <row r="5329" spans="34:36" x14ac:dyDescent="0.15">
      <c r="AH5329" s="81"/>
      <c r="AI5329" s="82"/>
      <c r="AJ5329" s="78"/>
    </row>
    <row r="5330" spans="34:36" x14ac:dyDescent="0.15">
      <c r="AH5330" s="81"/>
      <c r="AI5330" s="82"/>
      <c r="AJ5330" s="78"/>
    </row>
    <row r="5331" spans="34:36" x14ac:dyDescent="0.15">
      <c r="AH5331" s="81"/>
      <c r="AI5331" s="82"/>
      <c r="AJ5331" s="78"/>
    </row>
    <row r="5332" spans="34:36" x14ac:dyDescent="0.15">
      <c r="AH5332" s="81"/>
      <c r="AI5332" s="82"/>
      <c r="AJ5332" s="78"/>
    </row>
    <row r="5333" spans="34:36" x14ac:dyDescent="0.15">
      <c r="AH5333" s="81"/>
      <c r="AI5333" s="82"/>
      <c r="AJ5333" s="78"/>
    </row>
    <row r="5334" spans="34:36" x14ac:dyDescent="0.15">
      <c r="AH5334" s="81"/>
      <c r="AI5334" s="82"/>
      <c r="AJ5334" s="78"/>
    </row>
    <row r="5335" spans="34:36" x14ac:dyDescent="0.15">
      <c r="AH5335" s="81"/>
      <c r="AI5335" s="82"/>
      <c r="AJ5335" s="78"/>
    </row>
    <row r="5336" spans="34:36" x14ac:dyDescent="0.15">
      <c r="AH5336" s="81"/>
      <c r="AI5336" s="82"/>
      <c r="AJ5336" s="78"/>
    </row>
    <row r="5337" spans="34:36" x14ac:dyDescent="0.15">
      <c r="AH5337" s="81"/>
      <c r="AI5337" s="82"/>
      <c r="AJ5337" s="78"/>
    </row>
    <row r="5338" spans="34:36" x14ac:dyDescent="0.15">
      <c r="AH5338" s="81"/>
      <c r="AI5338" s="82"/>
      <c r="AJ5338" s="78"/>
    </row>
    <row r="5339" spans="34:36" x14ac:dyDescent="0.15">
      <c r="AH5339" s="81"/>
      <c r="AI5339" s="82"/>
      <c r="AJ5339" s="78"/>
    </row>
    <row r="5340" spans="34:36" x14ac:dyDescent="0.15">
      <c r="AH5340" s="81"/>
      <c r="AI5340" s="82"/>
      <c r="AJ5340" s="78"/>
    </row>
    <row r="5341" spans="34:36" x14ac:dyDescent="0.15">
      <c r="AH5341" s="81"/>
      <c r="AI5341" s="82"/>
      <c r="AJ5341" s="78"/>
    </row>
    <row r="5342" spans="34:36" x14ac:dyDescent="0.15">
      <c r="AH5342" s="81"/>
      <c r="AI5342" s="82"/>
      <c r="AJ5342" s="78"/>
    </row>
    <row r="5343" spans="34:36" x14ac:dyDescent="0.15">
      <c r="AH5343" s="81"/>
      <c r="AI5343" s="82"/>
      <c r="AJ5343" s="78"/>
    </row>
    <row r="5344" spans="34:36" x14ac:dyDescent="0.15">
      <c r="AH5344" s="81"/>
      <c r="AI5344" s="82"/>
      <c r="AJ5344" s="78"/>
    </row>
    <row r="5345" spans="34:36" x14ac:dyDescent="0.15">
      <c r="AH5345" s="81"/>
      <c r="AI5345" s="82"/>
      <c r="AJ5345" s="78"/>
    </row>
    <row r="5346" spans="34:36" x14ac:dyDescent="0.15">
      <c r="AH5346" s="81"/>
      <c r="AI5346" s="82"/>
      <c r="AJ5346" s="78"/>
    </row>
    <row r="5347" spans="34:36" x14ac:dyDescent="0.15">
      <c r="AH5347" s="81"/>
      <c r="AI5347" s="82"/>
      <c r="AJ5347" s="78"/>
    </row>
    <row r="5348" spans="34:36" x14ac:dyDescent="0.15">
      <c r="AH5348" s="81"/>
      <c r="AI5348" s="82"/>
      <c r="AJ5348" s="78"/>
    </row>
    <row r="5349" spans="34:36" x14ac:dyDescent="0.15">
      <c r="AH5349" s="81"/>
      <c r="AI5349" s="82"/>
      <c r="AJ5349" s="78"/>
    </row>
    <row r="5350" spans="34:36" x14ac:dyDescent="0.15">
      <c r="AH5350" s="81"/>
      <c r="AI5350" s="82"/>
      <c r="AJ5350" s="78"/>
    </row>
    <row r="5351" spans="34:36" x14ac:dyDescent="0.15">
      <c r="AH5351" s="81"/>
      <c r="AI5351" s="82"/>
      <c r="AJ5351" s="78"/>
    </row>
    <row r="5352" spans="34:36" x14ac:dyDescent="0.15">
      <c r="AH5352" s="81"/>
      <c r="AI5352" s="82"/>
      <c r="AJ5352" s="78"/>
    </row>
    <row r="5353" spans="34:36" x14ac:dyDescent="0.15">
      <c r="AH5353" s="81"/>
      <c r="AI5353" s="82"/>
      <c r="AJ5353" s="78"/>
    </row>
    <row r="5354" spans="34:36" x14ac:dyDescent="0.15">
      <c r="AH5354" s="81"/>
      <c r="AI5354" s="82"/>
      <c r="AJ5354" s="78"/>
    </row>
    <row r="5355" spans="34:36" x14ac:dyDescent="0.15">
      <c r="AH5355" s="81"/>
      <c r="AI5355" s="82"/>
      <c r="AJ5355" s="78"/>
    </row>
    <row r="5356" spans="34:36" x14ac:dyDescent="0.15">
      <c r="AH5356" s="81"/>
      <c r="AI5356" s="82"/>
      <c r="AJ5356" s="78"/>
    </row>
    <row r="5357" spans="34:36" x14ac:dyDescent="0.15">
      <c r="AH5357" s="81"/>
      <c r="AI5357" s="82"/>
      <c r="AJ5357" s="78"/>
    </row>
    <row r="5358" spans="34:36" x14ac:dyDescent="0.15">
      <c r="AH5358" s="81"/>
      <c r="AI5358" s="82"/>
      <c r="AJ5358" s="78"/>
    </row>
    <row r="5359" spans="34:36" x14ac:dyDescent="0.15">
      <c r="AH5359" s="81"/>
      <c r="AI5359" s="82"/>
      <c r="AJ5359" s="78"/>
    </row>
    <row r="5360" spans="34:36" x14ac:dyDescent="0.15">
      <c r="AH5360" s="81"/>
      <c r="AI5360" s="82"/>
      <c r="AJ5360" s="78"/>
    </row>
    <row r="5361" spans="34:36" x14ac:dyDescent="0.15">
      <c r="AH5361" s="81"/>
      <c r="AI5361" s="82"/>
      <c r="AJ5361" s="78"/>
    </row>
    <row r="5362" spans="34:36" x14ac:dyDescent="0.15">
      <c r="AH5362" s="81"/>
      <c r="AI5362" s="82"/>
      <c r="AJ5362" s="78"/>
    </row>
    <row r="5363" spans="34:36" x14ac:dyDescent="0.15">
      <c r="AH5363" s="81"/>
      <c r="AI5363" s="82"/>
      <c r="AJ5363" s="78"/>
    </row>
    <row r="5364" spans="34:36" x14ac:dyDescent="0.15">
      <c r="AH5364" s="81"/>
      <c r="AI5364" s="82"/>
      <c r="AJ5364" s="78"/>
    </row>
    <row r="5365" spans="34:36" x14ac:dyDescent="0.15">
      <c r="AH5365" s="81"/>
      <c r="AI5365" s="82"/>
      <c r="AJ5365" s="78"/>
    </row>
    <row r="5366" spans="34:36" x14ac:dyDescent="0.15">
      <c r="AH5366" s="81"/>
      <c r="AI5366" s="82"/>
      <c r="AJ5366" s="78"/>
    </row>
    <row r="5367" spans="34:36" x14ac:dyDescent="0.15">
      <c r="AH5367" s="81"/>
      <c r="AI5367" s="82"/>
      <c r="AJ5367" s="78"/>
    </row>
    <row r="5368" spans="34:36" x14ac:dyDescent="0.15">
      <c r="AH5368" s="81"/>
      <c r="AI5368" s="82"/>
      <c r="AJ5368" s="78"/>
    </row>
    <row r="5369" spans="34:36" x14ac:dyDescent="0.15">
      <c r="AH5369" s="81"/>
      <c r="AI5369" s="82"/>
      <c r="AJ5369" s="78"/>
    </row>
    <row r="5370" spans="34:36" x14ac:dyDescent="0.15">
      <c r="AH5370" s="81"/>
      <c r="AI5370" s="82"/>
      <c r="AJ5370" s="78"/>
    </row>
    <row r="5371" spans="34:36" x14ac:dyDescent="0.15">
      <c r="AH5371" s="81"/>
      <c r="AI5371" s="82"/>
      <c r="AJ5371" s="78"/>
    </row>
    <row r="5372" spans="34:36" x14ac:dyDescent="0.15">
      <c r="AH5372" s="81"/>
      <c r="AI5372" s="82"/>
      <c r="AJ5372" s="78"/>
    </row>
    <row r="5373" spans="34:36" x14ac:dyDescent="0.15">
      <c r="AH5373" s="81"/>
      <c r="AI5373" s="82"/>
      <c r="AJ5373" s="78"/>
    </row>
    <row r="5374" spans="34:36" x14ac:dyDescent="0.15">
      <c r="AH5374" s="81"/>
      <c r="AI5374" s="82"/>
      <c r="AJ5374" s="78"/>
    </row>
    <row r="5375" spans="34:36" x14ac:dyDescent="0.15">
      <c r="AH5375" s="81"/>
      <c r="AI5375" s="82"/>
      <c r="AJ5375" s="78"/>
    </row>
    <row r="5376" spans="34:36" x14ac:dyDescent="0.15">
      <c r="AH5376" s="81"/>
      <c r="AI5376" s="82"/>
      <c r="AJ5376" s="78"/>
    </row>
    <row r="5377" spans="34:36" x14ac:dyDescent="0.15">
      <c r="AH5377" s="81"/>
      <c r="AI5377" s="82"/>
      <c r="AJ5377" s="78"/>
    </row>
    <row r="5378" spans="34:36" x14ac:dyDescent="0.15">
      <c r="AH5378" s="81"/>
      <c r="AI5378" s="82"/>
      <c r="AJ5378" s="78"/>
    </row>
    <row r="5379" spans="34:36" x14ac:dyDescent="0.15">
      <c r="AH5379" s="81"/>
      <c r="AI5379" s="82"/>
      <c r="AJ5379" s="78"/>
    </row>
    <row r="5380" spans="34:36" x14ac:dyDescent="0.15">
      <c r="AH5380" s="81"/>
      <c r="AI5380" s="82"/>
      <c r="AJ5380" s="78"/>
    </row>
    <row r="5381" spans="34:36" x14ac:dyDescent="0.15">
      <c r="AH5381" s="81"/>
      <c r="AI5381" s="82"/>
      <c r="AJ5381" s="78"/>
    </row>
    <row r="5382" spans="34:36" x14ac:dyDescent="0.15">
      <c r="AH5382" s="81"/>
      <c r="AI5382" s="82"/>
      <c r="AJ5382" s="78"/>
    </row>
    <row r="5383" spans="34:36" x14ac:dyDescent="0.15">
      <c r="AH5383" s="81"/>
      <c r="AI5383" s="82"/>
      <c r="AJ5383" s="78"/>
    </row>
    <row r="5384" spans="34:36" x14ac:dyDescent="0.15">
      <c r="AH5384" s="81"/>
      <c r="AI5384" s="82"/>
      <c r="AJ5384" s="78"/>
    </row>
    <row r="5385" spans="34:36" x14ac:dyDescent="0.15">
      <c r="AH5385" s="81"/>
      <c r="AI5385" s="82"/>
      <c r="AJ5385" s="78"/>
    </row>
    <row r="5386" spans="34:36" x14ac:dyDescent="0.15">
      <c r="AH5386" s="81"/>
      <c r="AI5386" s="82"/>
      <c r="AJ5386" s="78"/>
    </row>
    <row r="5387" spans="34:36" x14ac:dyDescent="0.15">
      <c r="AH5387" s="81"/>
      <c r="AI5387" s="82"/>
      <c r="AJ5387" s="78"/>
    </row>
    <row r="5388" spans="34:36" x14ac:dyDescent="0.15">
      <c r="AH5388" s="81"/>
      <c r="AI5388" s="82"/>
      <c r="AJ5388" s="78"/>
    </row>
    <row r="5389" spans="34:36" x14ac:dyDescent="0.15">
      <c r="AH5389" s="81"/>
      <c r="AI5389" s="82"/>
      <c r="AJ5389" s="78"/>
    </row>
    <row r="5390" spans="34:36" x14ac:dyDescent="0.15">
      <c r="AH5390" s="81"/>
      <c r="AI5390" s="82"/>
      <c r="AJ5390" s="78"/>
    </row>
    <row r="5391" spans="34:36" x14ac:dyDescent="0.15">
      <c r="AH5391" s="81"/>
      <c r="AI5391" s="82"/>
      <c r="AJ5391" s="78"/>
    </row>
    <row r="5392" spans="34:36" x14ac:dyDescent="0.15">
      <c r="AH5392" s="81"/>
      <c r="AI5392" s="82"/>
      <c r="AJ5392" s="78"/>
    </row>
    <row r="5393" spans="34:36" x14ac:dyDescent="0.15">
      <c r="AH5393" s="81"/>
      <c r="AI5393" s="82"/>
      <c r="AJ5393" s="78"/>
    </row>
    <row r="5394" spans="34:36" x14ac:dyDescent="0.15">
      <c r="AH5394" s="81"/>
      <c r="AI5394" s="82"/>
      <c r="AJ5394" s="78"/>
    </row>
    <row r="5395" spans="34:36" x14ac:dyDescent="0.15">
      <c r="AH5395" s="81"/>
      <c r="AI5395" s="82"/>
      <c r="AJ5395" s="78"/>
    </row>
    <row r="5396" spans="34:36" x14ac:dyDescent="0.15">
      <c r="AH5396" s="81"/>
      <c r="AI5396" s="82"/>
      <c r="AJ5396" s="78"/>
    </row>
    <row r="5397" spans="34:36" x14ac:dyDescent="0.15">
      <c r="AH5397" s="81"/>
      <c r="AI5397" s="82"/>
      <c r="AJ5397" s="78"/>
    </row>
    <row r="5398" spans="34:36" x14ac:dyDescent="0.15">
      <c r="AH5398" s="81"/>
      <c r="AI5398" s="82"/>
      <c r="AJ5398" s="78"/>
    </row>
    <row r="5399" spans="34:36" x14ac:dyDescent="0.15">
      <c r="AH5399" s="81"/>
      <c r="AI5399" s="82"/>
      <c r="AJ5399" s="78"/>
    </row>
    <row r="5400" spans="34:36" x14ac:dyDescent="0.15">
      <c r="AH5400" s="81"/>
      <c r="AI5400" s="82"/>
      <c r="AJ5400" s="78"/>
    </row>
    <row r="5401" spans="34:36" x14ac:dyDescent="0.15">
      <c r="AH5401" s="81"/>
      <c r="AI5401" s="82"/>
      <c r="AJ5401" s="78"/>
    </row>
    <row r="5402" spans="34:36" x14ac:dyDescent="0.15">
      <c r="AH5402" s="81"/>
      <c r="AI5402" s="82"/>
      <c r="AJ5402" s="78"/>
    </row>
    <row r="5403" spans="34:36" x14ac:dyDescent="0.15">
      <c r="AH5403" s="81"/>
      <c r="AI5403" s="82"/>
      <c r="AJ5403" s="78"/>
    </row>
    <row r="5404" spans="34:36" x14ac:dyDescent="0.15">
      <c r="AH5404" s="81"/>
      <c r="AI5404" s="82"/>
      <c r="AJ5404" s="78"/>
    </row>
    <row r="5405" spans="34:36" x14ac:dyDescent="0.15">
      <c r="AH5405" s="81"/>
      <c r="AI5405" s="82"/>
      <c r="AJ5405" s="78"/>
    </row>
    <row r="5406" spans="34:36" x14ac:dyDescent="0.15">
      <c r="AH5406" s="81"/>
      <c r="AI5406" s="82"/>
      <c r="AJ5406" s="78"/>
    </row>
    <row r="5407" spans="34:36" x14ac:dyDescent="0.15">
      <c r="AH5407" s="81"/>
      <c r="AI5407" s="82"/>
      <c r="AJ5407" s="78"/>
    </row>
    <row r="5408" spans="34:36" x14ac:dyDescent="0.15">
      <c r="AH5408" s="81"/>
      <c r="AI5408" s="82"/>
      <c r="AJ5408" s="78"/>
    </row>
    <row r="5409" spans="34:36" x14ac:dyDescent="0.15">
      <c r="AH5409" s="81"/>
      <c r="AI5409" s="82"/>
      <c r="AJ5409" s="78"/>
    </row>
    <row r="5410" spans="34:36" x14ac:dyDescent="0.15">
      <c r="AH5410" s="81"/>
      <c r="AI5410" s="82"/>
      <c r="AJ5410" s="78"/>
    </row>
    <row r="5411" spans="34:36" x14ac:dyDescent="0.15">
      <c r="AH5411" s="81"/>
      <c r="AI5411" s="82"/>
      <c r="AJ5411" s="78"/>
    </row>
    <row r="5412" spans="34:36" x14ac:dyDescent="0.15">
      <c r="AH5412" s="81"/>
      <c r="AI5412" s="82"/>
      <c r="AJ5412" s="78"/>
    </row>
    <row r="5413" spans="34:36" x14ac:dyDescent="0.15">
      <c r="AH5413" s="81"/>
      <c r="AI5413" s="82"/>
      <c r="AJ5413" s="78"/>
    </row>
    <row r="5414" spans="34:36" x14ac:dyDescent="0.15">
      <c r="AH5414" s="81"/>
      <c r="AI5414" s="82"/>
      <c r="AJ5414" s="78"/>
    </row>
    <row r="5415" spans="34:36" x14ac:dyDescent="0.15">
      <c r="AH5415" s="81"/>
      <c r="AI5415" s="82"/>
      <c r="AJ5415" s="78"/>
    </row>
    <row r="5416" spans="34:36" x14ac:dyDescent="0.15">
      <c r="AH5416" s="81"/>
      <c r="AI5416" s="82"/>
      <c r="AJ5416" s="78"/>
    </row>
    <row r="5417" spans="34:36" x14ac:dyDescent="0.15">
      <c r="AH5417" s="81"/>
      <c r="AI5417" s="82"/>
      <c r="AJ5417" s="78"/>
    </row>
    <row r="5418" spans="34:36" x14ac:dyDescent="0.15">
      <c r="AH5418" s="81"/>
      <c r="AI5418" s="82"/>
      <c r="AJ5418" s="78"/>
    </row>
    <row r="5419" spans="34:36" x14ac:dyDescent="0.15">
      <c r="AH5419" s="81"/>
      <c r="AI5419" s="82"/>
      <c r="AJ5419" s="78"/>
    </row>
    <row r="5420" spans="34:36" x14ac:dyDescent="0.15">
      <c r="AH5420" s="81"/>
      <c r="AI5420" s="82"/>
      <c r="AJ5420" s="78"/>
    </row>
    <row r="5421" spans="34:36" x14ac:dyDescent="0.15">
      <c r="AH5421" s="81"/>
      <c r="AI5421" s="82"/>
      <c r="AJ5421" s="78"/>
    </row>
    <row r="5422" spans="34:36" x14ac:dyDescent="0.15">
      <c r="AH5422" s="81"/>
      <c r="AI5422" s="82"/>
      <c r="AJ5422" s="78"/>
    </row>
    <row r="5423" spans="34:36" x14ac:dyDescent="0.15">
      <c r="AH5423" s="81"/>
      <c r="AI5423" s="82"/>
      <c r="AJ5423" s="78"/>
    </row>
    <row r="5424" spans="34:36" x14ac:dyDescent="0.15">
      <c r="AH5424" s="81"/>
      <c r="AI5424" s="82"/>
      <c r="AJ5424" s="78"/>
    </row>
    <row r="5425" spans="34:36" x14ac:dyDescent="0.15">
      <c r="AH5425" s="81"/>
      <c r="AI5425" s="82"/>
      <c r="AJ5425" s="78"/>
    </row>
    <row r="5426" spans="34:36" x14ac:dyDescent="0.15">
      <c r="AH5426" s="81"/>
      <c r="AI5426" s="82"/>
      <c r="AJ5426" s="78"/>
    </row>
    <row r="5427" spans="34:36" x14ac:dyDescent="0.15">
      <c r="AH5427" s="81"/>
      <c r="AI5427" s="82"/>
      <c r="AJ5427" s="78"/>
    </row>
    <row r="5428" spans="34:36" x14ac:dyDescent="0.15">
      <c r="AH5428" s="81"/>
      <c r="AI5428" s="82"/>
      <c r="AJ5428" s="78"/>
    </row>
    <row r="5429" spans="34:36" x14ac:dyDescent="0.15">
      <c r="AH5429" s="81"/>
      <c r="AI5429" s="82"/>
      <c r="AJ5429" s="78"/>
    </row>
    <row r="5430" spans="34:36" x14ac:dyDescent="0.15">
      <c r="AH5430" s="81"/>
      <c r="AI5430" s="82"/>
      <c r="AJ5430" s="78"/>
    </row>
    <row r="5431" spans="34:36" x14ac:dyDescent="0.15">
      <c r="AH5431" s="81"/>
      <c r="AI5431" s="82"/>
      <c r="AJ5431" s="78"/>
    </row>
    <row r="5432" spans="34:36" x14ac:dyDescent="0.15">
      <c r="AH5432" s="81"/>
      <c r="AI5432" s="82"/>
      <c r="AJ5432" s="78"/>
    </row>
    <row r="5433" spans="34:36" x14ac:dyDescent="0.15">
      <c r="AH5433" s="81"/>
      <c r="AI5433" s="82"/>
      <c r="AJ5433" s="78"/>
    </row>
    <row r="5434" spans="34:36" x14ac:dyDescent="0.15">
      <c r="AH5434" s="81"/>
      <c r="AI5434" s="82"/>
      <c r="AJ5434" s="78"/>
    </row>
    <row r="5435" spans="34:36" x14ac:dyDescent="0.15">
      <c r="AH5435" s="81"/>
      <c r="AI5435" s="82"/>
      <c r="AJ5435" s="78"/>
    </row>
    <row r="5436" spans="34:36" x14ac:dyDescent="0.15">
      <c r="AH5436" s="81"/>
      <c r="AI5436" s="82"/>
      <c r="AJ5436" s="78"/>
    </row>
    <row r="5437" spans="34:36" x14ac:dyDescent="0.15">
      <c r="AH5437" s="81"/>
      <c r="AI5437" s="82"/>
      <c r="AJ5437" s="78"/>
    </row>
    <row r="5438" spans="34:36" x14ac:dyDescent="0.15">
      <c r="AH5438" s="81"/>
      <c r="AI5438" s="82"/>
      <c r="AJ5438" s="78"/>
    </row>
    <row r="5439" spans="34:36" x14ac:dyDescent="0.15">
      <c r="AH5439" s="81"/>
      <c r="AI5439" s="82"/>
      <c r="AJ5439" s="78"/>
    </row>
    <row r="5440" spans="34:36" x14ac:dyDescent="0.15">
      <c r="AH5440" s="81"/>
      <c r="AI5440" s="82"/>
      <c r="AJ5440" s="78"/>
    </row>
    <row r="5441" spans="34:36" x14ac:dyDescent="0.15">
      <c r="AH5441" s="81"/>
      <c r="AI5441" s="82"/>
      <c r="AJ5441" s="78"/>
    </row>
    <row r="5442" spans="34:36" x14ac:dyDescent="0.15">
      <c r="AH5442" s="81"/>
      <c r="AI5442" s="82"/>
      <c r="AJ5442" s="78"/>
    </row>
    <row r="5443" spans="34:36" x14ac:dyDescent="0.15">
      <c r="AH5443" s="81"/>
      <c r="AI5443" s="82"/>
      <c r="AJ5443" s="78"/>
    </row>
    <row r="5444" spans="34:36" x14ac:dyDescent="0.15">
      <c r="AH5444" s="81"/>
      <c r="AI5444" s="82"/>
      <c r="AJ5444" s="78"/>
    </row>
    <row r="5445" spans="34:36" x14ac:dyDescent="0.15">
      <c r="AH5445" s="81"/>
      <c r="AI5445" s="82"/>
      <c r="AJ5445" s="78"/>
    </row>
    <row r="5446" spans="34:36" x14ac:dyDescent="0.15">
      <c r="AH5446" s="81"/>
      <c r="AI5446" s="82"/>
      <c r="AJ5446" s="78"/>
    </row>
    <row r="5447" spans="34:36" x14ac:dyDescent="0.15">
      <c r="AH5447" s="81"/>
      <c r="AI5447" s="82"/>
      <c r="AJ5447" s="78"/>
    </row>
    <row r="5448" spans="34:36" x14ac:dyDescent="0.15">
      <c r="AH5448" s="81"/>
      <c r="AI5448" s="82"/>
      <c r="AJ5448" s="78"/>
    </row>
    <row r="5449" spans="34:36" x14ac:dyDescent="0.15">
      <c r="AH5449" s="81"/>
      <c r="AI5449" s="82"/>
      <c r="AJ5449" s="78"/>
    </row>
    <row r="5450" spans="34:36" x14ac:dyDescent="0.15">
      <c r="AH5450" s="81"/>
      <c r="AI5450" s="82"/>
      <c r="AJ5450" s="78"/>
    </row>
    <row r="5451" spans="34:36" x14ac:dyDescent="0.15">
      <c r="AH5451" s="81"/>
      <c r="AI5451" s="82"/>
      <c r="AJ5451" s="78"/>
    </row>
    <row r="5452" spans="34:36" x14ac:dyDescent="0.15">
      <c r="AH5452" s="81"/>
      <c r="AI5452" s="82"/>
      <c r="AJ5452" s="78"/>
    </row>
    <row r="5453" spans="34:36" x14ac:dyDescent="0.15">
      <c r="AH5453" s="81"/>
      <c r="AI5453" s="82"/>
      <c r="AJ5453" s="78"/>
    </row>
    <row r="5454" spans="34:36" x14ac:dyDescent="0.15">
      <c r="AH5454" s="81"/>
      <c r="AI5454" s="82"/>
      <c r="AJ5454" s="78"/>
    </row>
    <row r="5455" spans="34:36" x14ac:dyDescent="0.15">
      <c r="AH5455" s="81"/>
      <c r="AI5455" s="82"/>
      <c r="AJ5455" s="78"/>
    </row>
    <row r="5456" spans="34:36" x14ac:dyDescent="0.15">
      <c r="AH5456" s="81"/>
      <c r="AI5456" s="82"/>
      <c r="AJ5456" s="78"/>
    </row>
    <row r="5457" spans="34:36" x14ac:dyDescent="0.15">
      <c r="AH5457" s="81"/>
      <c r="AI5457" s="82"/>
      <c r="AJ5457" s="78"/>
    </row>
    <row r="5458" spans="34:36" x14ac:dyDescent="0.15">
      <c r="AH5458" s="81"/>
      <c r="AI5458" s="82"/>
      <c r="AJ5458" s="78"/>
    </row>
    <row r="5459" spans="34:36" x14ac:dyDescent="0.15">
      <c r="AH5459" s="81"/>
      <c r="AI5459" s="82"/>
      <c r="AJ5459" s="78"/>
    </row>
    <row r="5460" spans="34:36" x14ac:dyDescent="0.15">
      <c r="AH5460" s="81"/>
      <c r="AI5460" s="82"/>
      <c r="AJ5460" s="78"/>
    </row>
    <row r="5461" spans="34:36" x14ac:dyDescent="0.15">
      <c r="AH5461" s="81"/>
      <c r="AI5461" s="82"/>
      <c r="AJ5461" s="78"/>
    </row>
    <row r="5462" spans="34:36" x14ac:dyDescent="0.15">
      <c r="AH5462" s="81"/>
      <c r="AI5462" s="82"/>
      <c r="AJ5462" s="78"/>
    </row>
    <row r="5463" spans="34:36" x14ac:dyDescent="0.15">
      <c r="AH5463" s="81"/>
      <c r="AI5463" s="82"/>
      <c r="AJ5463" s="78"/>
    </row>
    <row r="5464" spans="34:36" x14ac:dyDescent="0.15">
      <c r="AH5464" s="81"/>
      <c r="AI5464" s="82"/>
      <c r="AJ5464" s="78"/>
    </row>
    <row r="5465" spans="34:36" x14ac:dyDescent="0.15">
      <c r="AH5465" s="81"/>
      <c r="AI5465" s="82"/>
      <c r="AJ5465" s="78"/>
    </row>
    <row r="5466" spans="34:36" x14ac:dyDescent="0.15">
      <c r="AH5466" s="81"/>
      <c r="AI5466" s="82"/>
      <c r="AJ5466" s="78"/>
    </row>
    <row r="5467" spans="34:36" x14ac:dyDescent="0.15">
      <c r="AH5467" s="81"/>
      <c r="AI5467" s="82"/>
      <c r="AJ5467" s="78"/>
    </row>
    <row r="5468" spans="34:36" x14ac:dyDescent="0.15">
      <c r="AH5468" s="81"/>
      <c r="AI5468" s="82"/>
      <c r="AJ5468" s="78"/>
    </row>
    <row r="5469" spans="34:36" x14ac:dyDescent="0.15">
      <c r="AH5469" s="81"/>
      <c r="AI5469" s="82"/>
      <c r="AJ5469" s="78"/>
    </row>
    <row r="5470" spans="34:36" x14ac:dyDescent="0.15">
      <c r="AH5470" s="81"/>
      <c r="AI5470" s="82"/>
      <c r="AJ5470" s="78"/>
    </row>
    <row r="5471" spans="34:36" x14ac:dyDescent="0.15">
      <c r="AH5471" s="81"/>
      <c r="AI5471" s="82"/>
      <c r="AJ5471" s="78"/>
    </row>
    <row r="5472" spans="34:36" x14ac:dyDescent="0.15">
      <c r="AH5472" s="81"/>
      <c r="AI5472" s="82"/>
      <c r="AJ5472" s="78"/>
    </row>
    <row r="5473" spans="34:36" x14ac:dyDescent="0.15">
      <c r="AH5473" s="81"/>
      <c r="AI5473" s="82"/>
      <c r="AJ5473" s="78"/>
    </row>
    <row r="5474" spans="34:36" x14ac:dyDescent="0.15">
      <c r="AH5474" s="81"/>
      <c r="AI5474" s="82"/>
      <c r="AJ5474" s="78"/>
    </row>
    <row r="5475" spans="34:36" x14ac:dyDescent="0.15">
      <c r="AH5475" s="81"/>
      <c r="AI5475" s="82"/>
      <c r="AJ5475" s="78"/>
    </row>
    <row r="5476" spans="34:36" x14ac:dyDescent="0.15">
      <c r="AH5476" s="81"/>
      <c r="AI5476" s="82"/>
      <c r="AJ5476" s="78"/>
    </row>
    <row r="5477" spans="34:36" x14ac:dyDescent="0.15">
      <c r="AH5477" s="81"/>
      <c r="AI5477" s="82"/>
      <c r="AJ5477" s="78"/>
    </row>
    <row r="5478" spans="34:36" x14ac:dyDescent="0.15">
      <c r="AH5478" s="81"/>
      <c r="AI5478" s="82"/>
      <c r="AJ5478" s="78"/>
    </row>
    <row r="5479" spans="34:36" x14ac:dyDescent="0.15">
      <c r="AH5479" s="81"/>
      <c r="AI5479" s="82"/>
      <c r="AJ5479" s="78"/>
    </row>
    <row r="5480" spans="34:36" x14ac:dyDescent="0.15">
      <c r="AH5480" s="81"/>
      <c r="AI5480" s="82"/>
      <c r="AJ5480" s="78"/>
    </row>
    <row r="5481" spans="34:36" x14ac:dyDescent="0.15">
      <c r="AH5481" s="81"/>
      <c r="AI5481" s="82"/>
      <c r="AJ5481" s="78"/>
    </row>
    <row r="5482" spans="34:36" x14ac:dyDescent="0.15">
      <c r="AH5482" s="81"/>
      <c r="AI5482" s="82"/>
      <c r="AJ5482" s="78"/>
    </row>
    <row r="5483" spans="34:36" x14ac:dyDescent="0.15">
      <c r="AH5483" s="81"/>
      <c r="AI5483" s="82"/>
      <c r="AJ5483" s="78"/>
    </row>
    <row r="5484" spans="34:36" x14ac:dyDescent="0.15">
      <c r="AH5484" s="81"/>
      <c r="AI5484" s="82"/>
      <c r="AJ5484" s="78"/>
    </row>
    <row r="5485" spans="34:36" x14ac:dyDescent="0.15">
      <c r="AH5485" s="81"/>
      <c r="AI5485" s="82"/>
      <c r="AJ5485" s="78"/>
    </row>
    <row r="5486" spans="34:36" x14ac:dyDescent="0.15">
      <c r="AH5486" s="81"/>
      <c r="AI5486" s="82"/>
      <c r="AJ5486" s="78"/>
    </row>
    <row r="5487" spans="34:36" x14ac:dyDescent="0.15">
      <c r="AH5487" s="81"/>
      <c r="AI5487" s="82"/>
      <c r="AJ5487" s="78"/>
    </row>
    <row r="5488" spans="34:36" x14ac:dyDescent="0.15">
      <c r="AH5488" s="81"/>
      <c r="AI5488" s="82"/>
      <c r="AJ5488" s="78"/>
    </row>
    <row r="5489" spans="34:36" x14ac:dyDescent="0.15">
      <c r="AH5489" s="81"/>
      <c r="AI5489" s="82"/>
      <c r="AJ5489" s="78"/>
    </row>
    <row r="5490" spans="34:36" x14ac:dyDescent="0.15">
      <c r="AH5490" s="81"/>
      <c r="AI5490" s="82"/>
      <c r="AJ5490" s="78"/>
    </row>
    <row r="5491" spans="34:36" x14ac:dyDescent="0.15">
      <c r="AH5491" s="81"/>
      <c r="AI5491" s="82"/>
      <c r="AJ5491" s="78"/>
    </row>
    <row r="5492" spans="34:36" x14ac:dyDescent="0.15">
      <c r="AH5492" s="81"/>
      <c r="AI5492" s="82"/>
      <c r="AJ5492" s="78"/>
    </row>
    <row r="5493" spans="34:36" x14ac:dyDescent="0.15">
      <c r="AH5493" s="81"/>
      <c r="AI5493" s="82"/>
      <c r="AJ5493" s="78"/>
    </row>
    <row r="5494" spans="34:36" x14ac:dyDescent="0.15">
      <c r="AH5494" s="81"/>
      <c r="AI5494" s="82"/>
      <c r="AJ5494" s="78"/>
    </row>
    <row r="5495" spans="34:36" x14ac:dyDescent="0.15">
      <c r="AH5495" s="81"/>
      <c r="AI5495" s="82"/>
      <c r="AJ5495" s="78"/>
    </row>
    <row r="5496" spans="34:36" x14ac:dyDescent="0.15">
      <c r="AH5496" s="81"/>
      <c r="AI5496" s="82"/>
      <c r="AJ5496" s="78"/>
    </row>
    <row r="5497" spans="34:36" x14ac:dyDescent="0.15">
      <c r="AH5497" s="81"/>
      <c r="AI5497" s="82"/>
      <c r="AJ5497" s="78"/>
    </row>
    <row r="5498" spans="34:36" x14ac:dyDescent="0.15">
      <c r="AH5498" s="81"/>
      <c r="AI5498" s="82"/>
      <c r="AJ5498" s="78"/>
    </row>
    <row r="5499" spans="34:36" x14ac:dyDescent="0.15">
      <c r="AH5499" s="81"/>
      <c r="AI5499" s="82"/>
      <c r="AJ5499" s="78"/>
    </row>
    <row r="5500" spans="34:36" x14ac:dyDescent="0.15">
      <c r="AH5500" s="81"/>
      <c r="AI5500" s="82"/>
      <c r="AJ5500" s="78"/>
    </row>
    <row r="5501" spans="34:36" x14ac:dyDescent="0.15">
      <c r="AH5501" s="81"/>
      <c r="AI5501" s="82"/>
      <c r="AJ5501" s="78"/>
    </row>
    <row r="5502" spans="34:36" x14ac:dyDescent="0.15">
      <c r="AH5502" s="81"/>
      <c r="AI5502" s="82"/>
      <c r="AJ5502" s="78"/>
    </row>
    <row r="5503" spans="34:36" x14ac:dyDescent="0.15">
      <c r="AH5503" s="81"/>
      <c r="AI5503" s="82"/>
      <c r="AJ5503" s="78"/>
    </row>
    <row r="5504" spans="34:36" x14ac:dyDescent="0.15">
      <c r="AH5504" s="81"/>
      <c r="AI5504" s="82"/>
      <c r="AJ5504" s="78"/>
    </row>
    <row r="5505" spans="34:36" x14ac:dyDescent="0.15">
      <c r="AH5505" s="81"/>
      <c r="AI5505" s="82"/>
      <c r="AJ5505" s="78"/>
    </row>
    <row r="5506" spans="34:36" x14ac:dyDescent="0.15">
      <c r="AH5506" s="81"/>
      <c r="AI5506" s="82"/>
      <c r="AJ5506" s="78"/>
    </row>
    <row r="5507" spans="34:36" x14ac:dyDescent="0.15">
      <c r="AH5507" s="81"/>
      <c r="AI5507" s="82"/>
      <c r="AJ5507" s="78"/>
    </row>
    <row r="5508" spans="34:36" x14ac:dyDescent="0.15">
      <c r="AH5508" s="81"/>
      <c r="AI5508" s="82"/>
      <c r="AJ5508" s="78"/>
    </row>
    <row r="5509" spans="34:36" x14ac:dyDescent="0.15">
      <c r="AH5509" s="81"/>
      <c r="AI5509" s="82"/>
      <c r="AJ5509" s="78"/>
    </row>
    <row r="5510" spans="34:36" x14ac:dyDescent="0.15">
      <c r="AH5510" s="81"/>
      <c r="AI5510" s="82"/>
      <c r="AJ5510" s="78"/>
    </row>
    <row r="5511" spans="34:36" x14ac:dyDescent="0.15">
      <c r="AH5511" s="81"/>
      <c r="AI5511" s="82"/>
      <c r="AJ5511" s="78"/>
    </row>
    <row r="5512" spans="34:36" x14ac:dyDescent="0.15">
      <c r="AH5512" s="81"/>
      <c r="AI5512" s="82"/>
      <c r="AJ5512" s="78"/>
    </row>
    <row r="5513" spans="34:36" x14ac:dyDescent="0.15">
      <c r="AH5513" s="81"/>
      <c r="AI5513" s="82"/>
      <c r="AJ5513" s="78"/>
    </row>
    <row r="5514" spans="34:36" x14ac:dyDescent="0.15">
      <c r="AH5514" s="81"/>
      <c r="AI5514" s="82"/>
      <c r="AJ5514" s="78"/>
    </row>
    <row r="5515" spans="34:36" x14ac:dyDescent="0.15">
      <c r="AH5515" s="81"/>
      <c r="AI5515" s="82"/>
      <c r="AJ5515" s="78"/>
    </row>
    <row r="5516" spans="34:36" x14ac:dyDescent="0.15">
      <c r="AH5516" s="81"/>
      <c r="AI5516" s="82"/>
      <c r="AJ5516" s="78"/>
    </row>
    <row r="5517" spans="34:36" x14ac:dyDescent="0.15">
      <c r="AH5517" s="81"/>
      <c r="AI5517" s="82"/>
      <c r="AJ5517" s="78"/>
    </row>
    <row r="5518" spans="34:36" x14ac:dyDescent="0.15">
      <c r="AH5518" s="81"/>
      <c r="AI5518" s="82"/>
      <c r="AJ5518" s="78"/>
    </row>
    <row r="5519" spans="34:36" x14ac:dyDescent="0.15">
      <c r="AH5519" s="81"/>
      <c r="AI5519" s="82"/>
      <c r="AJ5519" s="78"/>
    </row>
    <row r="5520" spans="34:36" x14ac:dyDescent="0.15">
      <c r="AH5520" s="81"/>
      <c r="AI5520" s="82"/>
      <c r="AJ5520" s="78"/>
    </row>
    <row r="5521" spans="34:36" x14ac:dyDescent="0.15">
      <c r="AH5521" s="81"/>
      <c r="AI5521" s="82"/>
      <c r="AJ5521" s="78"/>
    </row>
    <row r="5522" spans="34:36" x14ac:dyDescent="0.15">
      <c r="AH5522" s="81"/>
      <c r="AI5522" s="82"/>
      <c r="AJ5522" s="78"/>
    </row>
    <row r="5523" spans="34:36" x14ac:dyDescent="0.15">
      <c r="AH5523" s="81"/>
      <c r="AI5523" s="82"/>
      <c r="AJ5523" s="78"/>
    </row>
    <row r="5524" spans="34:36" x14ac:dyDescent="0.15">
      <c r="AH5524" s="81"/>
      <c r="AI5524" s="82"/>
      <c r="AJ5524" s="78"/>
    </row>
    <row r="5525" spans="34:36" x14ac:dyDescent="0.15">
      <c r="AH5525" s="81"/>
      <c r="AI5525" s="82"/>
      <c r="AJ5525" s="78"/>
    </row>
    <row r="5526" spans="34:36" x14ac:dyDescent="0.15">
      <c r="AH5526" s="81"/>
      <c r="AI5526" s="82"/>
      <c r="AJ5526" s="78"/>
    </row>
    <row r="5527" spans="34:36" x14ac:dyDescent="0.15">
      <c r="AH5527" s="81"/>
      <c r="AI5527" s="82"/>
      <c r="AJ5527" s="78"/>
    </row>
    <row r="5528" spans="34:36" x14ac:dyDescent="0.15">
      <c r="AH5528" s="81"/>
      <c r="AI5528" s="82"/>
      <c r="AJ5528" s="78"/>
    </row>
    <row r="5529" spans="34:36" x14ac:dyDescent="0.15">
      <c r="AH5529" s="81"/>
      <c r="AI5529" s="82"/>
      <c r="AJ5529" s="78"/>
    </row>
    <row r="5530" spans="34:36" x14ac:dyDescent="0.15">
      <c r="AH5530" s="81"/>
      <c r="AI5530" s="82"/>
      <c r="AJ5530" s="78"/>
    </row>
    <row r="5531" spans="34:36" x14ac:dyDescent="0.15">
      <c r="AH5531" s="81"/>
      <c r="AI5531" s="82"/>
      <c r="AJ5531" s="78"/>
    </row>
    <row r="5532" spans="34:36" x14ac:dyDescent="0.15">
      <c r="AH5532" s="81"/>
      <c r="AI5532" s="82"/>
      <c r="AJ5532" s="78"/>
    </row>
    <row r="5533" spans="34:36" x14ac:dyDescent="0.15">
      <c r="AH5533" s="81"/>
      <c r="AI5533" s="82"/>
      <c r="AJ5533" s="78"/>
    </row>
    <row r="5534" spans="34:36" x14ac:dyDescent="0.15">
      <c r="AH5534" s="81"/>
      <c r="AI5534" s="82"/>
      <c r="AJ5534" s="78"/>
    </row>
    <row r="5535" spans="34:36" x14ac:dyDescent="0.15">
      <c r="AH5535" s="81"/>
      <c r="AI5535" s="82"/>
      <c r="AJ5535" s="78"/>
    </row>
    <row r="5536" spans="34:36" x14ac:dyDescent="0.15">
      <c r="AH5536" s="81"/>
      <c r="AI5536" s="82"/>
      <c r="AJ5536" s="78"/>
    </row>
    <row r="5537" spans="34:36" x14ac:dyDescent="0.15">
      <c r="AH5537" s="81"/>
      <c r="AI5537" s="82"/>
      <c r="AJ5537" s="78"/>
    </row>
    <row r="5538" spans="34:36" x14ac:dyDescent="0.15">
      <c r="AH5538" s="81"/>
      <c r="AI5538" s="82"/>
      <c r="AJ5538" s="78"/>
    </row>
    <row r="5539" spans="34:36" x14ac:dyDescent="0.15">
      <c r="AH5539" s="81"/>
      <c r="AI5539" s="82"/>
      <c r="AJ5539" s="78"/>
    </row>
    <row r="5540" spans="34:36" x14ac:dyDescent="0.15">
      <c r="AH5540" s="81"/>
      <c r="AI5540" s="82"/>
      <c r="AJ5540" s="78"/>
    </row>
    <row r="5541" spans="34:36" x14ac:dyDescent="0.15">
      <c r="AH5541" s="81"/>
      <c r="AI5541" s="82"/>
      <c r="AJ5541" s="78"/>
    </row>
    <row r="5542" spans="34:36" x14ac:dyDescent="0.15">
      <c r="AH5542" s="81"/>
      <c r="AI5542" s="82"/>
      <c r="AJ5542" s="78"/>
    </row>
    <row r="5543" spans="34:36" x14ac:dyDescent="0.15">
      <c r="AH5543" s="81"/>
      <c r="AI5543" s="82"/>
      <c r="AJ5543" s="78"/>
    </row>
    <row r="5544" spans="34:36" x14ac:dyDescent="0.15">
      <c r="AH5544" s="81"/>
      <c r="AI5544" s="82"/>
      <c r="AJ5544" s="78"/>
    </row>
    <row r="5545" spans="34:36" x14ac:dyDescent="0.15">
      <c r="AH5545" s="81"/>
      <c r="AI5545" s="82"/>
      <c r="AJ5545" s="78"/>
    </row>
    <row r="5546" spans="34:36" x14ac:dyDescent="0.15">
      <c r="AH5546" s="81"/>
      <c r="AI5546" s="82"/>
      <c r="AJ5546" s="78"/>
    </row>
    <row r="5547" spans="34:36" x14ac:dyDescent="0.15">
      <c r="AH5547" s="81"/>
      <c r="AI5547" s="82"/>
      <c r="AJ5547" s="78"/>
    </row>
    <row r="5548" spans="34:36" x14ac:dyDescent="0.15">
      <c r="AH5548" s="81"/>
      <c r="AI5548" s="82"/>
      <c r="AJ5548" s="78"/>
    </row>
    <row r="5549" spans="34:36" x14ac:dyDescent="0.15">
      <c r="AH5549" s="81"/>
      <c r="AI5549" s="82"/>
      <c r="AJ5549" s="78"/>
    </row>
    <row r="5550" spans="34:36" x14ac:dyDescent="0.15">
      <c r="AH5550" s="81"/>
      <c r="AI5550" s="82"/>
      <c r="AJ5550" s="78"/>
    </row>
    <row r="5551" spans="34:36" x14ac:dyDescent="0.15">
      <c r="AH5551" s="81"/>
      <c r="AI5551" s="82"/>
      <c r="AJ5551" s="78"/>
    </row>
    <row r="5552" spans="34:36" x14ac:dyDescent="0.15">
      <c r="AH5552" s="81"/>
      <c r="AI5552" s="82"/>
      <c r="AJ5552" s="78"/>
    </row>
    <row r="5553" spans="34:36" x14ac:dyDescent="0.15">
      <c r="AH5553" s="81"/>
      <c r="AI5553" s="82"/>
      <c r="AJ5553" s="78"/>
    </row>
    <row r="5554" spans="34:36" x14ac:dyDescent="0.15">
      <c r="AH5554" s="81"/>
      <c r="AI5554" s="82"/>
      <c r="AJ5554" s="78"/>
    </row>
    <row r="5555" spans="34:36" x14ac:dyDescent="0.15">
      <c r="AH5555" s="81"/>
      <c r="AI5555" s="82"/>
      <c r="AJ5555" s="78"/>
    </row>
    <row r="5556" spans="34:36" x14ac:dyDescent="0.15">
      <c r="AH5556" s="81"/>
      <c r="AI5556" s="82"/>
      <c r="AJ5556" s="78"/>
    </row>
    <row r="5557" spans="34:36" x14ac:dyDescent="0.15">
      <c r="AH5557" s="81"/>
      <c r="AI5557" s="82"/>
      <c r="AJ5557" s="78"/>
    </row>
    <row r="5558" spans="34:36" x14ac:dyDescent="0.15">
      <c r="AH5558" s="81"/>
      <c r="AI5558" s="82"/>
      <c r="AJ5558" s="78"/>
    </row>
    <row r="5559" spans="34:36" x14ac:dyDescent="0.15">
      <c r="AH5559" s="81"/>
      <c r="AI5559" s="82"/>
      <c r="AJ5559" s="78"/>
    </row>
    <row r="5560" spans="34:36" x14ac:dyDescent="0.15">
      <c r="AH5560" s="81"/>
      <c r="AI5560" s="82"/>
      <c r="AJ5560" s="78"/>
    </row>
    <row r="5561" spans="34:36" x14ac:dyDescent="0.15">
      <c r="AH5561" s="81"/>
      <c r="AI5561" s="82"/>
      <c r="AJ5561" s="78"/>
    </row>
    <row r="5562" spans="34:36" x14ac:dyDescent="0.15">
      <c r="AH5562" s="81"/>
      <c r="AI5562" s="82"/>
      <c r="AJ5562" s="78"/>
    </row>
    <row r="5563" spans="34:36" x14ac:dyDescent="0.15">
      <c r="AH5563" s="81"/>
      <c r="AI5563" s="82"/>
      <c r="AJ5563" s="78"/>
    </row>
    <row r="5564" spans="34:36" x14ac:dyDescent="0.15">
      <c r="AH5564" s="81"/>
      <c r="AI5564" s="82"/>
      <c r="AJ5564" s="78"/>
    </row>
    <row r="5565" spans="34:36" x14ac:dyDescent="0.15">
      <c r="AH5565" s="81"/>
      <c r="AI5565" s="82"/>
      <c r="AJ5565" s="78"/>
    </row>
    <row r="5566" spans="34:36" x14ac:dyDescent="0.15">
      <c r="AH5566" s="81"/>
      <c r="AI5566" s="82"/>
      <c r="AJ5566" s="78"/>
    </row>
    <row r="5567" spans="34:36" x14ac:dyDescent="0.15">
      <c r="AH5567" s="81"/>
      <c r="AI5567" s="82"/>
      <c r="AJ5567" s="78"/>
    </row>
    <row r="5568" spans="34:36" x14ac:dyDescent="0.15">
      <c r="AH5568" s="81"/>
      <c r="AI5568" s="82"/>
      <c r="AJ5568" s="78"/>
    </row>
    <row r="5569" spans="34:36" x14ac:dyDescent="0.15">
      <c r="AH5569" s="81"/>
      <c r="AI5569" s="82"/>
      <c r="AJ5569" s="78"/>
    </row>
    <row r="5570" spans="34:36" x14ac:dyDescent="0.15">
      <c r="AH5570" s="81"/>
      <c r="AI5570" s="82"/>
      <c r="AJ5570" s="78"/>
    </row>
    <row r="5571" spans="34:36" x14ac:dyDescent="0.15">
      <c r="AH5571" s="81"/>
      <c r="AI5571" s="82"/>
      <c r="AJ5571" s="78"/>
    </row>
    <row r="5572" spans="34:36" x14ac:dyDescent="0.15">
      <c r="AH5572" s="81"/>
      <c r="AI5572" s="82"/>
      <c r="AJ5572" s="78"/>
    </row>
    <row r="5573" spans="34:36" x14ac:dyDescent="0.15">
      <c r="AH5573" s="81"/>
      <c r="AI5573" s="82"/>
      <c r="AJ5573" s="78"/>
    </row>
    <row r="5574" spans="34:36" x14ac:dyDescent="0.15">
      <c r="AH5574" s="81"/>
      <c r="AI5574" s="82"/>
      <c r="AJ5574" s="78"/>
    </row>
    <row r="5575" spans="34:36" x14ac:dyDescent="0.15">
      <c r="AH5575" s="81"/>
      <c r="AI5575" s="82"/>
      <c r="AJ5575" s="78"/>
    </row>
    <row r="5576" spans="34:36" x14ac:dyDescent="0.15">
      <c r="AH5576" s="81"/>
      <c r="AI5576" s="82"/>
      <c r="AJ5576" s="78"/>
    </row>
    <row r="5577" spans="34:36" x14ac:dyDescent="0.15">
      <c r="AH5577" s="81"/>
      <c r="AI5577" s="82"/>
      <c r="AJ5577" s="78"/>
    </row>
    <row r="5578" spans="34:36" x14ac:dyDescent="0.15">
      <c r="AH5578" s="81"/>
      <c r="AI5578" s="82"/>
      <c r="AJ5578" s="78"/>
    </row>
    <row r="5579" spans="34:36" x14ac:dyDescent="0.15">
      <c r="AH5579" s="81"/>
      <c r="AI5579" s="82"/>
      <c r="AJ5579" s="78"/>
    </row>
    <row r="5580" spans="34:36" x14ac:dyDescent="0.15">
      <c r="AH5580" s="81"/>
      <c r="AI5580" s="82"/>
      <c r="AJ5580" s="78"/>
    </row>
    <row r="5581" spans="34:36" x14ac:dyDescent="0.15">
      <c r="AH5581" s="81"/>
      <c r="AI5581" s="82"/>
      <c r="AJ5581" s="78"/>
    </row>
    <row r="5582" spans="34:36" x14ac:dyDescent="0.15">
      <c r="AH5582" s="81"/>
      <c r="AI5582" s="82"/>
      <c r="AJ5582" s="78"/>
    </row>
    <row r="5583" spans="34:36" x14ac:dyDescent="0.15">
      <c r="AH5583" s="81"/>
      <c r="AI5583" s="82"/>
      <c r="AJ5583" s="78"/>
    </row>
    <row r="5584" spans="34:36" x14ac:dyDescent="0.15">
      <c r="AH5584" s="81"/>
      <c r="AI5584" s="82"/>
      <c r="AJ5584" s="78"/>
    </row>
    <row r="5585" spans="34:36" x14ac:dyDescent="0.15">
      <c r="AH5585" s="81"/>
      <c r="AI5585" s="82"/>
      <c r="AJ5585" s="78"/>
    </row>
    <row r="5586" spans="34:36" x14ac:dyDescent="0.15">
      <c r="AH5586" s="81"/>
      <c r="AI5586" s="82"/>
      <c r="AJ5586" s="78"/>
    </row>
    <row r="5587" spans="34:36" x14ac:dyDescent="0.15">
      <c r="AH5587" s="81"/>
      <c r="AI5587" s="82"/>
      <c r="AJ5587" s="78"/>
    </row>
    <row r="5588" spans="34:36" x14ac:dyDescent="0.15">
      <c r="AH5588" s="81"/>
      <c r="AI5588" s="82"/>
      <c r="AJ5588" s="78"/>
    </row>
    <row r="5589" spans="34:36" x14ac:dyDescent="0.15">
      <c r="AH5589" s="81"/>
      <c r="AI5589" s="82"/>
      <c r="AJ5589" s="78"/>
    </row>
    <row r="5590" spans="34:36" x14ac:dyDescent="0.15">
      <c r="AH5590" s="81"/>
      <c r="AI5590" s="82"/>
      <c r="AJ5590" s="78"/>
    </row>
    <row r="5591" spans="34:36" x14ac:dyDescent="0.15">
      <c r="AH5591" s="81"/>
      <c r="AI5591" s="82"/>
      <c r="AJ5591" s="78"/>
    </row>
    <row r="5592" spans="34:36" x14ac:dyDescent="0.15">
      <c r="AH5592" s="81"/>
      <c r="AI5592" s="82"/>
      <c r="AJ5592" s="78"/>
    </row>
    <row r="5593" spans="34:36" x14ac:dyDescent="0.15">
      <c r="AH5593" s="81"/>
      <c r="AI5593" s="82"/>
      <c r="AJ5593" s="78"/>
    </row>
    <row r="5594" spans="34:36" x14ac:dyDescent="0.15">
      <c r="AH5594" s="81"/>
      <c r="AI5594" s="82"/>
      <c r="AJ5594" s="78"/>
    </row>
    <row r="5595" spans="34:36" x14ac:dyDescent="0.15">
      <c r="AH5595" s="81"/>
      <c r="AI5595" s="82"/>
      <c r="AJ5595" s="78"/>
    </row>
    <row r="5596" spans="34:36" x14ac:dyDescent="0.15">
      <c r="AH5596" s="81"/>
      <c r="AI5596" s="82"/>
      <c r="AJ5596" s="78"/>
    </row>
    <row r="5597" spans="34:36" x14ac:dyDescent="0.15">
      <c r="AH5597" s="81"/>
      <c r="AI5597" s="82"/>
      <c r="AJ5597" s="78"/>
    </row>
    <row r="5598" spans="34:36" x14ac:dyDescent="0.15">
      <c r="AH5598" s="81"/>
      <c r="AI5598" s="82"/>
      <c r="AJ5598" s="78"/>
    </row>
    <row r="5599" spans="34:36" x14ac:dyDescent="0.15">
      <c r="AH5599" s="81"/>
      <c r="AI5599" s="82"/>
      <c r="AJ5599" s="78"/>
    </row>
    <row r="5600" spans="34:36" x14ac:dyDescent="0.15">
      <c r="AH5600" s="81"/>
      <c r="AI5600" s="82"/>
      <c r="AJ5600" s="78"/>
    </row>
    <row r="5601" spans="34:36" x14ac:dyDescent="0.15">
      <c r="AH5601" s="81"/>
      <c r="AI5601" s="82"/>
      <c r="AJ5601" s="78"/>
    </row>
    <row r="5602" spans="34:36" x14ac:dyDescent="0.15">
      <c r="AH5602" s="81"/>
      <c r="AI5602" s="82"/>
      <c r="AJ5602" s="78"/>
    </row>
    <row r="5603" spans="34:36" x14ac:dyDescent="0.15">
      <c r="AH5603" s="81"/>
      <c r="AI5603" s="82"/>
      <c r="AJ5603" s="78"/>
    </row>
    <row r="5604" spans="34:36" x14ac:dyDescent="0.15">
      <c r="AH5604" s="81"/>
      <c r="AI5604" s="82"/>
      <c r="AJ5604" s="78"/>
    </row>
    <row r="5605" spans="34:36" x14ac:dyDescent="0.15">
      <c r="AH5605" s="81"/>
      <c r="AI5605" s="82"/>
      <c r="AJ5605" s="78"/>
    </row>
    <row r="5606" spans="34:36" x14ac:dyDescent="0.15">
      <c r="AH5606" s="81"/>
      <c r="AI5606" s="82"/>
      <c r="AJ5606" s="78"/>
    </row>
    <row r="5607" spans="34:36" x14ac:dyDescent="0.15">
      <c r="AH5607" s="81"/>
      <c r="AI5607" s="82"/>
      <c r="AJ5607" s="78"/>
    </row>
    <row r="5608" spans="34:36" x14ac:dyDescent="0.15">
      <c r="AH5608" s="81"/>
      <c r="AI5608" s="82"/>
      <c r="AJ5608" s="78"/>
    </row>
    <row r="5609" spans="34:36" x14ac:dyDescent="0.15">
      <c r="AH5609" s="81"/>
      <c r="AI5609" s="82"/>
      <c r="AJ5609" s="78"/>
    </row>
    <row r="5610" spans="34:36" x14ac:dyDescent="0.15">
      <c r="AH5610" s="81"/>
      <c r="AI5610" s="82"/>
      <c r="AJ5610" s="78"/>
    </row>
    <row r="5611" spans="34:36" x14ac:dyDescent="0.15">
      <c r="AH5611" s="81"/>
      <c r="AI5611" s="82"/>
      <c r="AJ5611" s="78"/>
    </row>
    <row r="5612" spans="34:36" x14ac:dyDescent="0.15">
      <c r="AH5612" s="81"/>
      <c r="AI5612" s="82"/>
      <c r="AJ5612" s="78"/>
    </row>
    <row r="5613" spans="34:36" x14ac:dyDescent="0.15">
      <c r="AH5613" s="81"/>
      <c r="AI5613" s="82"/>
      <c r="AJ5613" s="78"/>
    </row>
    <row r="5614" spans="34:36" x14ac:dyDescent="0.15">
      <c r="AH5614" s="81"/>
      <c r="AI5614" s="82"/>
      <c r="AJ5614" s="78"/>
    </row>
    <row r="5615" spans="34:36" x14ac:dyDescent="0.15">
      <c r="AH5615" s="81"/>
      <c r="AI5615" s="82"/>
      <c r="AJ5615" s="78"/>
    </row>
    <row r="5616" spans="34:36" x14ac:dyDescent="0.15">
      <c r="AH5616" s="81"/>
      <c r="AI5616" s="82"/>
      <c r="AJ5616" s="78"/>
    </row>
    <row r="5617" spans="34:36" x14ac:dyDescent="0.15">
      <c r="AH5617" s="81"/>
      <c r="AI5617" s="82"/>
      <c r="AJ5617" s="78"/>
    </row>
    <row r="5618" spans="34:36" x14ac:dyDescent="0.15">
      <c r="AH5618" s="81"/>
      <c r="AI5618" s="82"/>
      <c r="AJ5618" s="78"/>
    </row>
    <row r="5619" spans="34:36" x14ac:dyDescent="0.15">
      <c r="AH5619" s="81"/>
      <c r="AI5619" s="82"/>
      <c r="AJ5619" s="78"/>
    </row>
    <row r="5620" spans="34:36" x14ac:dyDescent="0.15">
      <c r="AH5620" s="81"/>
      <c r="AI5620" s="82"/>
      <c r="AJ5620" s="78"/>
    </row>
    <row r="5621" spans="34:36" x14ac:dyDescent="0.15">
      <c r="AH5621" s="81"/>
      <c r="AI5621" s="82"/>
      <c r="AJ5621" s="78"/>
    </row>
    <row r="5622" spans="34:36" x14ac:dyDescent="0.15">
      <c r="AH5622" s="81"/>
      <c r="AI5622" s="82"/>
      <c r="AJ5622" s="78"/>
    </row>
    <row r="5623" spans="34:36" x14ac:dyDescent="0.15">
      <c r="AH5623" s="81"/>
      <c r="AI5623" s="82"/>
      <c r="AJ5623" s="78"/>
    </row>
    <row r="5624" spans="34:36" x14ac:dyDescent="0.15">
      <c r="AH5624" s="81"/>
      <c r="AI5624" s="82"/>
      <c r="AJ5624" s="78"/>
    </row>
    <row r="5625" spans="34:36" x14ac:dyDescent="0.15">
      <c r="AH5625" s="81"/>
      <c r="AI5625" s="82"/>
      <c r="AJ5625" s="78"/>
    </row>
    <row r="5626" spans="34:36" x14ac:dyDescent="0.15">
      <c r="AH5626" s="81"/>
      <c r="AI5626" s="82"/>
      <c r="AJ5626" s="78"/>
    </row>
    <row r="5627" spans="34:36" x14ac:dyDescent="0.15">
      <c r="AH5627" s="81"/>
      <c r="AI5627" s="82"/>
      <c r="AJ5627" s="78"/>
    </row>
    <row r="5628" spans="34:36" x14ac:dyDescent="0.15">
      <c r="AH5628" s="81"/>
      <c r="AI5628" s="82"/>
      <c r="AJ5628" s="78"/>
    </row>
    <row r="5629" spans="34:36" x14ac:dyDescent="0.15">
      <c r="AH5629" s="81"/>
      <c r="AI5629" s="82"/>
      <c r="AJ5629" s="78"/>
    </row>
    <row r="5630" spans="34:36" x14ac:dyDescent="0.15">
      <c r="AH5630" s="81"/>
      <c r="AI5630" s="82"/>
      <c r="AJ5630" s="78"/>
    </row>
    <row r="5631" spans="34:36" x14ac:dyDescent="0.15">
      <c r="AH5631" s="81"/>
      <c r="AI5631" s="82"/>
      <c r="AJ5631" s="78"/>
    </row>
    <row r="5632" spans="34:36" x14ac:dyDescent="0.15">
      <c r="AH5632" s="81"/>
      <c r="AI5632" s="82"/>
      <c r="AJ5632" s="78"/>
    </row>
    <row r="5633" spans="34:36" x14ac:dyDescent="0.15">
      <c r="AH5633" s="81"/>
      <c r="AI5633" s="82"/>
      <c r="AJ5633" s="78"/>
    </row>
    <row r="5634" spans="34:36" x14ac:dyDescent="0.15">
      <c r="AH5634" s="81"/>
      <c r="AI5634" s="82"/>
      <c r="AJ5634" s="78"/>
    </row>
    <row r="5635" spans="34:36" x14ac:dyDescent="0.15">
      <c r="AH5635" s="81"/>
      <c r="AI5635" s="82"/>
      <c r="AJ5635" s="78"/>
    </row>
    <row r="5636" spans="34:36" x14ac:dyDescent="0.15">
      <c r="AH5636" s="81"/>
      <c r="AI5636" s="82"/>
      <c r="AJ5636" s="78"/>
    </row>
    <row r="5637" spans="34:36" x14ac:dyDescent="0.15">
      <c r="AH5637" s="81"/>
      <c r="AI5637" s="82"/>
      <c r="AJ5637" s="78"/>
    </row>
    <row r="5638" spans="34:36" x14ac:dyDescent="0.15">
      <c r="AH5638" s="81"/>
      <c r="AI5638" s="82"/>
      <c r="AJ5638" s="78"/>
    </row>
    <row r="5639" spans="34:36" x14ac:dyDescent="0.15">
      <c r="AH5639" s="81"/>
      <c r="AI5639" s="82"/>
      <c r="AJ5639" s="78"/>
    </row>
    <row r="5640" spans="34:36" x14ac:dyDescent="0.15">
      <c r="AH5640" s="81"/>
      <c r="AI5640" s="82"/>
      <c r="AJ5640" s="78"/>
    </row>
    <row r="5641" spans="34:36" x14ac:dyDescent="0.15">
      <c r="AH5641" s="81"/>
      <c r="AI5641" s="82"/>
      <c r="AJ5641" s="78"/>
    </row>
    <row r="5642" spans="34:36" x14ac:dyDescent="0.15">
      <c r="AH5642" s="81"/>
      <c r="AI5642" s="82"/>
      <c r="AJ5642" s="78"/>
    </row>
    <row r="5643" spans="34:36" x14ac:dyDescent="0.15">
      <c r="AH5643" s="81"/>
      <c r="AI5643" s="82"/>
      <c r="AJ5643" s="78"/>
    </row>
    <row r="5644" spans="34:36" x14ac:dyDescent="0.15">
      <c r="AH5644" s="81"/>
      <c r="AI5644" s="82"/>
      <c r="AJ5644" s="78"/>
    </row>
    <row r="5645" spans="34:36" x14ac:dyDescent="0.15">
      <c r="AH5645" s="81"/>
      <c r="AI5645" s="82"/>
      <c r="AJ5645" s="78"/>
    </row>
    <row r="5646" spans="34:36" x14ac:dyDescent="0.15">
      <c r="AH5646" s="81"/>
      <c r="AI5646" s="82"/>
      <c r="AJ5646" s="78"/>
    </row>
    <row r="5647" spans="34:36" x14ac:dyDescent="0.15">
      <c r="AH5647" s="81"/>
      <c r="AI5647" s="82"/>
      <c r="AJ5647" s="78"/>
    </row>
    <row r="5648" spans="34:36" x14ac:dyDescent="0.15">
      <c r="AH5648" s="81"/>
      <c r="AI5648" s="82"/>
      <c r="AJ5648" s="78"/>
    </row>
    <row r="5649" spans="34:36" x14ac:dyDescent="0.15">
      <c r="AH5649" s="81"/>
      <c r="AI5649" s="82"/>
      <c r="AJ5649" s="78"/>
    </row>
    <row r="5650" spans="34:36" x14ac:dyDescent="0.15">
      <c r="AH5650" s="81"/>
      <c r="AI5650" s="82"/>
      <c r="AJ5650" s="78"/>
    </row>
    <row r="5651" spans="34:36" x14ac:dyDescent="0.15">
      <c r="AH5651" s="81"/>
      <c r="AI5651" s="82"/>
      <c r="AJ5651" s="78"/>
    </row>
    <row r="5652" spans="34:36" x14ac:dyDescent="0.15">
      <c r="AH5652" s="81"/>
      <c r="AI5652" s="82"/>
      <c r="AJ5652" s="78"/>
    </row>
    <row r="5653" spans="34:36" x14ac:dyDescent="0.15">
      <c r="AH5653" s="81"/>
      <c r="AI5653" s="82"/>
      <c r="AJ5653" s="78"/>
    </row>
    <row r="5654" spans="34:36" x14ac:dyDescent="0.15">
      <c r="AH5654" s="81"/>
      <c r="AI5654" s="82"/>
      <c r="AJ5654" s="78"/>
    </row>
    <row r="5655" spans="34:36" x14ac:dyDescent="0.15">
      <c r="AH5655" s="81"/>
      <c r="AI5655" s="82"/>
      <c r="AJ5655" s="78"/>
    </row>
    <row r="5656" spans="34:36" x14ac:dyDescent="0.15">
      <c r="AH5656" s="81"/>
      <c r="AI5656" s="82"/>
      <c r="AJ5656" s="78"/>
    </row>
    <row r="5657" spans="34:36" x14ac:dyDescent="0.15">
      <c r="AH5657" s="81"/>
      <c r="AI5657" s="82"/>
      <c r="AJ5657" s="78"/>
    </row>
    <row r="5658" spans="34:36" x14ac:dyDescent="0.15">
      <c r="AH5658" s="81"/>
      <c r="AI5658" s="82"/>
      <c r="AJ5658" s="78"/>
    </row>
    <row r="5659" spans="34:36" x14ac:dyDescent="0.15">
      <c r="AH5659" s="81"/>
      <c r="AI5659" s="82"/>
      <c r="AJ5659" s="78"/>
    </row>
    <row r="5660" spans="34:36" x14ac:dyDescent="0.15">
      <c r="AH5660" s="81"/>
      <c r="AI5660" s="82"/>
      <c r="AJ5660" s="78"/>
    </row>
    <row r="5661" spans="34:36" x14ac:dyDescent="0.15">
      <c r="AH5661" s="81"/>
      <c r="AI5661" s="82"/>
      <c r="AJ5661" s="78"/>
    </row>
    <row r="5662" spans="34:36" x14ac:dyDescent="0.15">
      <c r="AH5662" s="81"/>
      <c r="AI5662" s="82"/>
      <c r="AJ5662" s="78"/>
    </row>
    <row r="5663" spans="34:36" x14ac:dyDescent="0.15">
      <c r="AH5663" s="81"/>
      <c r="AI5663" s="82"/>
      <c r="AJ5663" s="78"/>
    </row>
    <row r="5664" spans="34:36" x14ac:dyDescent="0.15">
      <c r="AH5664" s="81"/>
      <c r="AI5664" s="82"/>
      <c r="AJ5664" s="78"/>
    </row>
    <row r="5665" spans="34:36" x14ac:dyDescent="0.15">
      <c r="AH5665" s="81"/>
      <c r="AI5665" s="82"/>
      <c r="AJ5665" s="78"/>
    </row>
    <row r="5666" spans="34:36" x14ac:dyDescent="0.15">
      <c r="AH5666" s="81"/>
      <c r="AI5666" s="82"/>
      <c r="AJ5666" s="78"/>
    </row>
    <row r="5667" spans="34:36" x14ac:dyDescent="0.15">
      <c r="AH5667" s="81"/>
      <c r="AI5667" s="82"/>
      <c r="AJ5667" s="78"/>
    </row>
    <row r="5668" spans="34:36" x14ac:dyDescent="0.15">
      <c r="AH5668" s="81"/>
      <c r="AI5668" s="82"/>
      <c r="AJ5668" s="78"/>
    </row>
    <row r="5669" spans="34:36" x14ac:dyDescent="0.15">
      <c r="AH5669" s="81"/>
      <c r="AI5669" s="82"/>
      <c r="AJ5669" s="78"/>
    </row>
    <row r="5670" spans="34:36" x14ac:dyDescent="0.15">
      <c r="AH5670" s="81"/>
      <c r="AI5670" s="82"/>
      <c r="AJ5670" s="78"/>
    </row>
    <row r="5671" spans="34:36" x14ac:dyDescent="0.15">
      <c r="AH5671" s="81"/>
      <c r="AI5671" s="82"/>
      <c r="AJ5671" s="78"/>
    </row>
    <row r="5672" spans="34:36" x14ac:dyDescent="0.15">
      <c r="AH5672" s="81"/>
      <c r="AI5672" s="82"/>
      <c r="AJ5672" s="78"/>
    </row>
    <row r="5673" spans="34:36" x14ac:dyDescent="0.15">
      <c r="AH5673" s="81"/>
      <c r="AI5673" s="82"/>
      <c r="AJ5673" s="78"/>
    </row>
    <row r="5674" spans="34:36" x14ac:dyDescent="0.15">
      <c r="AH5674" s="81"/>
      <c r="AI5674" s="82"/>
      <c r="AJ5674" s="78"/>
    </row>
    <row r="5675" spans="34:36" x14ac:dyDescent="0.15">
      <c r="AH5675" s="81"/>
      <c r="AI5675" s="82"/>
      <c r="AJ5675" s="78"/>
    </row>
    <row r="5676" spans="34:36" x14ac:dyDescent="0.15">
      <c r="AH5676" s="81"/>
      <c r="AI5676" s="82"/>
      <c r="AJ5676" s="78"/>
    </row>
    <row r="5677" spans="34:36" x14ac:dyDescent="0.15">
      <c r="AH5677" s="81"/>
      <c r="AI5677" s="82"/>
      <c r="AJ5677" s="78"/>
    </row>
    <row r="5678" spans="34:36" x14ac:dyDescent="0.15">
      <c r="AH5678" s="81"/>
      <c r="AI5678" s="82"/>
      <c r="AJ5678" s="78"/>
    </row>
    <row r="5679" spans="34:36" x14ac:dyDescent="0.15">
      <c r="AH5679" s="81"/>
      <c r="AI5679" s="82"/>
      <c r="AJ5679" s="78"/>
    </row>
    <row r="5680" spans="34:36" x14ac:dyDescent="0.15">
      <c r="AH5680" s="81"/>
      <c r="AI5680" s="82"/>
      <c r="AJ5680" s="78"/>
    </row>
    <row r="5681" spans="34:36" x14ac:dyDescent="0.15">
      <c r="AH5681" s="81"/>
      <c r="AI5681" s="82"/>
      <c r="AJ5681" s="78"/>
    </row>
    <row r="5682" spans="34:36" x14ac:dyDescent="0.15">
      <c r="AH5682" s="81"/>
      <c r="AI5682" s="82"/>
      <c r="AJ5682" s="78"/>
    </row>
    <row r="5683" spans="34:36" x14ac:dyDescent="0.15">
      <c r="AH5683" s="81"/>
      <c r="AI5683" s="82"/>
      <c r="AJ5683" s="78"/>
    </row>
    <row r="5684" spans="34:36" x14ac:dyDescent="0.15">
      <c r="AH5684" s="81"/>
      <c r="AI5684" s="82"/>
      <c r="AJ5684" s="78"/>
    </row>
    <row r="5685" spans="34:36" x14ac:dyDescent="0.15">
      <c r="AH5685" s="81"/>
      <c r="AI5685" s="82"/>
      <c r="AJ5685" s="78"/>
    </row>
    <row r="5686" spans="34:36" x14ac:dyDescent="0.15">
      <c r="AH5686" s="81"/>
      <c r="AI5686" s="82"/>
      <c r="AJ5686" s="78"/>
    </row>
    <row r="5687" spans="34:36" x14ac:dyDescent="0.15">
      <c r="AH5687" s="81"/>
      <c r="AI5687" s="82"/>
      <c r="AJ5687" s="78"/>
    </row>
    <row r="5688" spans="34:36" x14ac:dyDescent="0.15">
      <c r="AH5688" s="81"/>
      <c r="AI5688" s="82"/>
      <c r="AJ5688" s="78"/>
    </row>
    <row r="5689" spans="34:36" x14ac:dyDescent="0.15">
      <c r="AH5689" s="81"/>
      <c r="AI5689" s="82"/>
      <c r="AJ5689" s="78"/>
    </row>
    <row r="5690" spans="34:36" x14ac:dyDescent="0.15">
      <c r="AH5690" s="81"/>
      <c r="AI5690" s="82"/>
      <c r="AJ5690" s="78"/>
    </row>
    <row r="5691" spans="34:36" x14ac:dyDescent="0.15">
      <c r="AH5691" s="81"/>
      <c r="AI5691" s="82"/>
      <c r="AJ5691" s="78"/>
    </row>
    <row r="5692" spans="34:36" x14ac:dyDescent="0.15">
      <c r="AH5692" s="81"/>
      <c r="AI5692" s="82"/>
      <c r="AJ5692" s="78"/>
    </row>
    <row r="5693" spans="34:36" x14ac:dyDescent="0.15">
      <c r="AH5693" s="81"/>
      <c r="AI5693" s="82"/>
      <c r="AJ5693" s="78"/>
    </row>
    <row r="5694" spans="34:36" x14ac:dyDescent="0.15">
      <c r="AH5694" s="81"/>
      <c r="AI5694" s="82"/>
      <c r="AJ5694" s="78"/>
    </row>
    <row r="5695" spans="34:36" x14ac:dyDescent="0.15">
      <c r="AH5695" s="81"/>
      <c r="AI5695" s="82"/>
      <c r="AJ5695" s="78"/>
    </row>
    <row r="5696" spans="34:36" x14ac:dyDescent="0.15">
      <c r="AH5696" s="81"/>
      <c r="AI5696" s="82"/>
      <c r="AJ5696" s="78"/>
    </row>
    <row r="5697" spans="34:36" x14ac:dyDescent="0.15">
      <c r="AH5697" s="81"/>
      <c r="AI5697" s="82"/>
      <c r="AJ5697" s="78"/>
    </row>
    <row r="5698" spans="34:36" x14ac:dyDescent="0.15">
      <c r="AH5698" s="81"/>
      <c r="AI5698" s="82"/>
      <c r="AJ5698" s="78"/>
    </row>
    <row r="5699" spans="34:36" x14ac:dyDescent="0.15">
      <c r="AH5699" s="81"/>
      <c r="AI5699" s="82"/>
      <c r="AJ5699" s="78"/>
    </row>
    <row r="5700" spans="34:36" x14ac:dyDescent="0.15">
      <c r="AH5700" s="81"/>
      <c r="AI5700" s="82"/>
      <c r="AJ5700" s="78"/>
    </row>
    <row r="5701" spans="34:36" x14ac:dyDescent="0.15">
      <c r="AH5701" s="81"/>
      <c r="AI5701" s="82"/>
      <c r="AJ5701" s="78"/>
    </row>
    <row r="5702" spans="34:36" x14ac:dyDescent="0.15">
      <c r="AH5702" s="81"/>
      <c r="AI5702" s="82"/>
      <c r="AJ5702" s="78"/>
    </row>
    <row r="5703" spans="34:36" x14ac:dyDescent="0.15">
      <c r="AH5703" s="81"/>
      <c r="AI5703" s="82"/>
      <c r="AJ5703" s="78"/>
    </row>
    <row r="5704" spans="34:36" x14ac:dyDescent="0.15">
      <c r="AH5704" s="81"/>
      <c r="AI5704" s="82"/>
      <c r="AJ5704" s="78"/>
    </row>
    <row r="5705" spans="34:36" x14ac:dyDescent="0.15">
      <c r="AH5705" s="81"/>
      <c r="AI5705" s="82"/>
      <c r="AJ5705" s="78"/>
    </row>
    <row r="5706" spans="34:36" x14ac:dyDescent="0.15">
      <c r="AH5706" s="81"/>
      <c r="AI5706" s="82"/>
      <c r="AJ5706" s="78"/>
    </row>
    <row r="5707" spans="34:36" x14ac:dyDescent="0.15">
      <c r="AH5707" s="81"/>
      <c r="AI5707" s="82"/>
      <c r="AJ5707" s="78"/>
    </row>
    <row r="5708" spans="34:36" x14ac:dyDescent="0.15">
      <c r="AH5708" s="81"/>
      <c r="AI5708" s="82"/>
      <c r="AJ5708" s="78"/>
    </row>
    <row r="5709" spans="34:36" x14ac:dyDescent="0.15">
      <c r="AH5709" s="81"/>
      <c r="AI5709" s="82"/>
      <c r="AJ5709" s="78"/>
    </row>
    <row r="5710" spans="34:36" x14ac:dyDescent="0.15">
      <c r="AH5710" s="81"/>
      <c r="AI5710" s="82"/>
      <c r="AJ5710" s="78"/>
    </row>
    <row r="5711" spans="34:36" x14ac:dyDescent="0.15">
      <c r="AH5711" s="81"/>
      <c r="AI5711" s="82"/>
      <c r="AJ5711" s="78"/>
    </row>
    <row r="5712" spans="34:36" x14ac:dyDescent="0.15">
      <c r="AH5712" s="81"/>
      <c r="AI5712" s="82"/>
      <c r="AJ5712" s="78"/>
    </row>
    <row r="5713" spans="34:36" x14ac:dyDescent="0.15">
      <c r="AH5713" s="81"/>
      <c r="AI5713" s="82"/>
      <c r="AJ5713" s="78"/>
    </row>
    <row r="5714" spans="34:36" x14ac:dyDescent="0.15">
      <c r="AH5714" s="81"/>
      <c r="AI5714" s="82"/>
      <c r="AJ5714" s="78"/>
    </row>
    <row r="5715" spans="34:36" x14ac:dyDescent="0.15">
      <c r="AH5715" s="81"/>
      <c r="AI5715" s="82"/>
      <c r="AJ5715" s="78"/>
    </row>
    <row r="5716" spans="34:36" x14ac:dyDescent="0.15">
      <c r="AH5716" s="81"/>
      <c r="AI5716" s="82"/>
      <c r="AJ5716" s="78"/>
    </row>
    <row r="5717" spans="34:36" x14ac:dyDescent="0.15">
      <c r="AH5717" s="81"/>
      <c r="AI5717" s="82"/>
      <c r="AJ5717" s="78"/>
    </row>
    <row r="5718" spans="34:36" x14ac:dyDescent="0.15">
      <c r="AH5718" s="81"/>
      <c r="AI5718" s="82"/>
      <c r="AJ5718" s="78"/>
    </row>
    <row r="5719" spans="34:36" x14ac:dyDescent="0.15">
      <c r="AH5719" s="81"/>
      <c r="AI5719" s="82"/>
      <c r="AJ5719" s="78"/>
    </row>
    <row r="5720" spans="34:36" x14ac:dyDescent="0.15">
      <c r="AH5720" s="81"/>
      <c r="AI5720" s="82"/>
      <c r="AJ5720" s="78"/>
    </row>
    <row r="5721" spans="34:36" x14ac:dyDescent="0.15">
      <c r="AH5721" s="81"/>
      <c r="AI5721" s="82"/>
      <c r="AJ5721" s="78"/>
    </row>
    <row r="5722" spans="34:36" x14ac:dyDescent="0.15">
      <c r="AH5722" s="81"/>
      <c r="AI5722" s="82"/>
      <c r="AJ5722" s="78"/>
    </row>
    <row r="5723" spans="34:36" x14ac:dyDescent="0.15">
      <c r="AH5723" s="81"/>
      <c r="AI5723" s="82"/>
      <c r="AJ5723" s="78"/>
    </row>
    <row r="5724" spans="34:36" x14ac:dyDescent="0.15">
      <c r="AH5724" s="81"/>
      <c r="AI5724" s="82"/>
      <c r="AJ5724" s="78"/>
    </row>
    <row r="5725" spans="34:36" x14ac:dyDescent="0.15">
      <c r="AH5725" s="81"/>
      <c r="AI5725" s="82"/>
      <c r="AJ5725" s="78"/>
    </row>
    <row r="5726" spans="34:36" x14ac:dyDescent="0.15">
      <c r="AH5726" s="81"/>
      <c r="AI5726" s="82"/>
      <c r="AJ5726" s="78"/>
    </row>
    <row r="5727" spans="34:36" x14ac:dyDescent="0.15">
      <c r="AH5727" s="81"/>
      <c r="AI5727" s="82"/>
      <c r="AJ5727" s="78"/>
    </row>
    <row r="5728" spans="34:36" x14ac:dyDescent="0.15">
      <c r="AH5728" s="81"/>
      <c r="AI5728" s="82"/>
      <c r="AJ5728" s="78"/>
    </row>
    <row r="5729" spans="34:36" x14ac:dyDescent="0.15">
      <c r="AH5729" s="81"/>
      <c r="AI5729" s="82"/>
      <c r="AJ5729" s="78"/>
    </row>
    <row r="5730" spans="34:36" x14ac:dyDescent="0.15">
      <c r="AH5730" s="81"/>
      <c r="AI5730" s="82"/>
      <c r="AJ5730" s="78"/>
    </row>
    <row r="5731" spans="34:36" x14ac:dyDescent="0.15">
      <c r="AH5731" s="81"/>
      <c r="AI5731" s="82"/>
      <c r="AJ5731" s="78"/>
    </row>
    <row r="5732" spans="34:36" x14ac:dyDescent="0.15">
      <c r="AH5732" s="81"/>
      <c r="AI5732" s="82"/>
      <c r="AJ5732" s="78"/>
    </row>
    <row r="5733" spans="34:36" x14ac:dyDescent="0.15">
      <c r="AH5733" s="81"/>
      <c r="AI5733" s="82"/>
      <c r="AJ5733" s="78"/>
    </row>
    <row r="5734" spans="34:36" x14ac:dyDescent="0.15">
      <c r="AH5734" s="81"/>
      <c r="AI5734" s="82"/>
      <c r="AJ5734" s="78"/>
    </row>
    <row r="5735" spans="34:36" x14ac:dyDescent="0.15">
      <c r="AH5735" s="81"/>
      <c r="AI5735" s="82"/>
      <c r="AJ5735" s="78"/>
    </row>
    <row r="5736" spans="34:36" x14ac:dyDescent="0.15">
      <c r="AH5736" s="81"/>
      <c r="AI5736" s="82"/>
      <c r="AJ5736" s="78"/>
    </row>
    <row r="5737" spans="34:36" x14ac:dyDescent="0.15">
      <c r="AH5737" s="81"/>
      <c r="AI5737" s="82"/>
      <c r="AJ5737" s="78"/>
    </row>
    <row r="5738" spans="34:36" x14ac:dyDescent="0.15">
      <c r="AH5738" s="81"/>
      <c r="AI5738" s="82"/>
      <c r="AJ5738" s="78"/>
    </row>
    <row r="5739" spans="34:36" x14ac:dyDescent="0.15">
      <c r="AH5739" s="81"/>
      <c r="AI5739" s="82"/>
      <c r="AJ5739" s="78"/>
    </row>
    <row r="5740" spans="34:36" x14ac:dyDescent="0.15">
      <c r="AH5740" s="81"/>
      <c r="AI5740" s="82"/>
      <c r="AJ5740" s="78"/>
    </row>
    <row r="5741" spans="34:36" x14ac:dyDescent="0.15">
      <c r="AH5741" s="81"/>
      <c r="AI5741" s="82"/>
      <c r="AJ5741" s="78"/>
    </row>
    <row r="5742" spans="34:36" x14ac:dyDescent="0.15">
      <c r="AH5742" s="81"/>
      <c r="AI5742" s="82"/>
      <c r="AJ5742" s="78"/>
    </row>
    <row r="5743" spans="34:36" x14ac:dyDescent="0.15">
      <c r="AH5743" s="81"/>
      <c r="AI5743" s="82"/>
      <c r="AJ5743" s="78"/>
    </row>
    <row r="5744" spans="34:36" x14ac:dyDescent="0.15">
      <c r="AH5744" s="81"/>
      <c r="AI5744" s="82"/>
      <c r="AJ5744" s="78"/>
    </row>
    <row r="5745" spans="34:36" x14ac:dyDescent="0.15">
      <c r="AH5745" s="81"/>
      <c r="AI5745" s="82"/>
      <c r="AJ5745" s="78"/>
    </row>
    <row r="5746" spans="34:36" x14ac:dyDescent="0.15">
      <c r="AH5746" s="81"/>
      <c r="AI5746" s="82"/>
      <c r="AJ5746" s="78"/>
    </row>
    <row r="5747" spans="34:36" x14ac:dyDescent="0.15">
      <c r="AH5747" s="81"/>
      <c r="AI5747" s="82"/>
      <c r="AJ5747" s="78"/>
    </row>
    <row r="5748" spans="34:36" x14ac:dyDescent="0.15">
      <c r="AH5748" s="81"/>
      <c r="AI5748" s="82"/>
      <c r="AJ5748" s="78"/>
    </row>
    <row r="5749" spans="34:36" x14ac:dyDescent="0.15">
      <c r="AH5749" s="81"/>
      <c r="AI5749" s="82"/>
      <c r="AJ5749" s="78"/>
    </row>
    <row r="5750" spans="34:36" x14ac:dyDescent="0.15">
      <c r="AH5750" s="81"/>
      <c r="AI5750" s="82"/>
      <c r="AJ5750" s="78"/>
    </row>
    <row r="5751" spans="34:36" x14ac:dyDescent="0.15">
      <c r="AH5751" s="81"/>
      <c r="AI5751" s="82"/>
      <c r="AJ5751" s="78"/>
    </row>
    <row r="5752" spans="34:36" x14ac:dyDescent="0.15">
      <c r="AH5752" s="81"/>
      <c r="AI5752" s="82"/>
      <c r="AJ5752" s="78"/>
    </row>
    <row r="5753" spans="34:36" x14ac:dyDescent="0.15">
      <c r="AH5753" s="81"/>
      <c r="AI5753" s="82"/>
      <c r="AJ5753" s="78"/>
    </row>
    <row r="5754" spans="34:36" x14ac:dyDescent="0.15">
      <c r="AH5754" s="81"/>
      <c r="AI5754" s="82"/>
      <c r="AJ5754" s="78"/>
    </row>
    <row r="5755" spans="34:36" x14ac:dyDescent="0.15">
      <c r="AH5755" s="81"/>
      <c r="AI5755" s="82"/>
      <c r="AJ5755" s="78"/>
    </row>
    <row r="5756" spans="34:36" x14ac:dyDescent="0.15">
      <c r="AH5756" s="81"/>
      <c r="AI5756" s="82"/>
      <c r="AJ5756" s="78"/>
    </row>
    <row r="5757" spans="34:36" x14ac:dyDescent="0.15">
      <c r="AH5757" s="81"/>
      <c r="AI5757" s="82"/>
      <c r="AJ5757" s="78"/>
    </row>
    <row r="5758" spans="34:36" x14ac:dyDescent="0.15">
      <c r="AH5758" s="81"/>
      <c r="AI5758" s="82"/>
      <c r="AJ5758" s="78"/>
    </row>
    <row r="5759" spans="34:36" x14ac:dyDescent="0.15">
      <c r="AH5759" s="81"/>
      <c r="AI5759" s="82"/>
      <c r="AJ5759" s="78"/>
    </row>
    <row r="5760" spans="34:36" x14ac:dyDescent="0.15">
      <c r="AH5760" s="81"/>
      <c r="AI5760" s="82"/>
      <c r="AJ5760" s="78"/>
    </row>
    <row r="5761" spans="34:36" x14ac:dyDescent="0.15">
      <c r="AH5761" s="81"/>
      <c r="AI5761" s="82"/>
      <c r="AJ5761" s="78"/>
    </row>
    <row r="5762" spans="34:36" x14ac:dyDescent="0.15">
      <c r="AH5762" s="81"/>
      <c r="AI5762" s="82"/>
      <c r="AJ5762" s="78"/>
    </row>
    <row r="5763" spans="34:36" x14ac:dyDescent="0.15">
      <c r="AH5763" s="81"/>
      <c r="AI5763" s="82"/>
      <c r="AJ5763" s="78"/>
    </row>
    <row r="5764" spans="34:36" x14ac:dyDescent="0.15">
      <c r="AH5764" s="81"/>
      <c r="AI5764" s="82"/>
      <c r="AJ5764" s="78"/>
    </row>
    <row r="5765" spans="34:36" x14ac:dyDescent="0.15">
      <c r="AH5765" s="81"/>
      <c r="AI5765" s="82"/>
      <c r="AJ5765" s="78"/>
    </row>
    <row r="5766" spans="34:36" x14ac:dyDescent="0.15">
      <c r="AH5766" s="81"/>
      <c r="AI5766" s="82"/>
      <c r="AJ5766" s="78"/>
    </row>
    <row r="5767" spans="34:36" x14ac:dyDescent="0.15">
      <c r="AH5767" s="81"/>
      <c r="AI5767" s="82"/>
      <c r="AJ5767" s="78"/>
    </row>
    <row r="5768" spans="34:36" x14ac:dyDescent="0.15">
      <c r="AH5768" s="81"/>
      <c r="AI5768" s="82"/>
      <c r="AJ5768" s="78"/>
    </row>
    <row r="5769" spans="34:36" x14ac:dyDescent="0.15">
      <c r="AH5769" s="81"/>
      <c r="AI5769" s="82"/>
      <c r="AJ5769" s="78"/>
    </row>
    <row r="5770" spans="34:36" x14ac:dyDescent="0.15">
      <c r="AH5770" s="81"/>
      <c r="AI5770" s="82"/>
      <c r="AJ5770" s="78"/>
    </row>
    <row r="5771" spans="34:36" x14ac:dyDescent="0.15">
      <c r="AH5771" s="81"/>
      <c r="AI5771" s="82"/>
      <c r="AJ5771" s="78"/>
    </row>
    <row r="5772" spans="34:36" x14ac:dyDescent="0.15">
      <c r="AH5772" s="81"/>
      <c r="AI5772" s="82"/>
      <c r="AJ5772" s="78"/>
    </row>
    <row r="5773" spans="34:36" x14ac:dyDescent="0.15">
      <c r="AH5773" s="81"/>
      <c r="AI5773" s="82"/>
      <c r="AJ5773" s="78"/>
    </row>
    <row r="5774" spans="34:36" x14ac:dyDescent="0.15">
      <c r="AH5774" s="81"/>
      <c r="AI5774" s="82"/>
      <c r="AJ5774" s="78"/>
    </row>
    <row r="5775" spans="34:36" x14ac:dyDescent="0.15">
      <c r="AH5775" s="81"/>
      <c r="AI5775" s="82"/>
      <c r="AJ5775" s="78"/>
    </row>
    <row r="5776" spans="34:36" x14ac:dyDescent="0.15">
      <c r="AH5776" s="81"/>
      <c r="AI5776" s="82"/>
      <c r="AJ5776" s="78"/>
    </row>
    <row r="5777" spans="34:36" x14ac:dyDescent="0.15">
      <c r="AH5777" s="81"/>
      <c r="AI5777" s="82"/>
      <c r="AJ5777" s="78"/>
    </row>
    <row r="5778" spans="34:36" x14ac:dyDescent="0.15">
      <c r="AH5778" s="81"/>
      <c r="AI5778" s="82"/>
      <c r="AJ5778" s="78"/>
    </row>
    <row r="5779" spans="34:36" x14ac:dyDescent="0.15">
      <c r="AH5779" s="81"/>
      <c r="AI5779" s="82"/>
      <c r="AJ5779" s="78"/>
    </row>
    <row r="5780" spans="34:36" x14ac:dyDescent="0.15">
      <c r="AH5780" s="81"/>
      <c r="AI5780" s="82"/>
      <c r="AJ5780" s="78"/>
    </row>
    <row r="5781" spans="34:36" x14ac:dyDescent="0.15">
      <c r="AH5781" s="81"/>
      <c r="AI5781" s="82"/>
      <c r="AJ5781" s="78"/>
    </row>
    <row r="5782" spans="34:36" x14ac:dyDescent="0.15">
      <c r="AH5782" s="81"/>
      <c r="AI5782" s="82"/>
      <c r="AJ5782" s="78"/>
    </row>
    <row r="5783" spans="34:36" x14ac:dyDescent="0.15">
      <c r="AH5783" s="81"/>
      <c r="AI5783" s="82"/>
      <c r="AJ5783" s="78"/>
    </row>
    <row r="5784" spans="34:36" x14ac:dyDescent="0.15">
      <c r="AH5784" s="81"/>
      <c r="AI5784" s="82"/>
      <c r="AJ5784" s="78"/>
    </row>
    <row r="5785" spans="34:36" x14ac:dyDescent="0.15">
      <c r="AH5785" s="81"/>
      <c r="AI5785" s="82"/>
      <c r="AJ5785" s="78"/>
    </row>
    <row r="5786" spans="34:36" x14ac:dyDescent="0.15">
      <c r="AH5786" s="81"/>
      <c r="AI5786" s="82"/>
      <c r="AJ5786" s="78"/>
    </row>
    <row r="5787" spans="34:36" x14ac:dyDescent="0.15">
      <c r="AH5787" s="81"/>
      <c r="AI5787" s="82"/>
      <c r="AJ5787" s="78"/>
    </row>
    <row r="5788" spans="34:36" x14ac:dyDescent="0.15">
      <c r="AH5788" s="81"/>
      <c r="AI5788" s="82"/>
      <c r="AJ5788" s="78"/>
    </row>
    <row r="5789" spans="34:36" x14ac:dyDescent="0.15">
      <c r="AH5789" s="81"/>
      <c r="AI5789" s="82"/>
      <c r="AJ5789" s="78"/>
    </row>
    <row r="5790" spans="34:36" x14ac:dyDescent="0.15">
      <c r="AH5790" s="81"/>
      <c r="AI5790" s="82"/>
      <c r="AJ5790" s="78"/>
    </row>
    <row r="5791" spans="34:36" x14ac:dyDescent="0.15">
      <c r="AH5791" s="81"/>
      <c r="AI5791" s="82"/>
      <c r="AJ5791" s="78"/>
    </row>
    <row r="5792" spans="34:36" x14ac:dyDescent="0.15">
      <c r="AH5792" s="81"/>
      <c r="AI5792" s="82"/>
      <c r="AJ5792" s="78"/>
    </row>
    <row r="5793" spans="34:36" x14ac:dyDescent="0.15">
      <c r="AH5793" s="81"/>
      <c r="AI5793" s="82"/>
      <c r="AJ5793" s="78"/>
    </row>
    <row r="5794" spans="34:36" x14ac:dyDescent="0.15">
      <c r="AH5794" s="81"/>
      <c r="AI5794" s="82"/>
      <c r="AJ5794" s="78"/>
    </row>
    <row r="5795" spans="34:36" x14ac:dyDescent="0.15">
      <c r="AH5795" s="81"/>
      <c r="AI5795" s="82"/>
      <c r="AJ5795" s="78"/>
    </row>
    <row r="5796" spans="34:36" x14ac:dyDescent="0.15">
      <c r="AH5796" s="81"/>
      <c r="AI5796" s="82"/>
      <c r="AJ5796" s="78"/>
    </row>
    <row r="5797" spans="34:36" x14ac:dyDescent="0.15">
      <c r="AH5797" s="81"/>
      <c r="AI5797" s="82"/>
      <c r="AJ5797" s="78"/>
    </row>
    <row r="5798" spans="34:36" x14ac:dyDescent="0.15">
      <c r="AH5798" s="81"/>
      <c r="AI5798" s="82"/>
      <c r="AJ5798" s="78"/>
    </row>
    <row r="5799" spans="34:36" x14ac:dyDescent="0.15">
      <c r="AH5799" s="81"/>
      <c r="AI5799" s="82"/>
      <c r="AJ5799" s="78"/>
    </row>
    <row r="5800" spans="34:36" x14ac:dyDescent="0.15">
      <c r="AH5800" s="81"/>
      <c r="AI5800" s="82"/>
      <c r="AJ5800" s="78"/>
    </row>
    <row r="5801" spans="34:36" x14ac:dyDescent="0.15">
      <c r="AH5801" s="81"/>
      <c r="AI5801" s="82"/>
      <c r="AJ5801" s="78"/>
    </row>
    <row r="5802" spans="34:36" x14ac:dyDescent="0.15">
      <c r="AH5802" s="81"/>
      <c r="AI5802" s="82"/>
      <c r="AJ5802" s="78"/>
    </row>
    <row r="5803" spans="34:36" x14ac:dyDescent="0.15">
      <c r="AH5803" s="81"/>
      <c r="AI5803" s="82"/>
      <c r="AJ5803" s="78"/>
    </row>
    <row r="5804" spans="34:36" x14ac:dyDescent="0.15">
      <c r="AH5804" s="81"/>
      <c r="AI5804" s="82"/>
      <c r="AJ5804" s="78"/>
    </row>
    <row r="5805" spans="34:36" x14ac:dyDescent="0.15">
      <c r="AH5805" s="81"/>
      <c r="AI5805" s="82"/>
      <c r="AJ5805" s="78"/>
    </row>
    <row r="5806" spans="34:36" x14ac:dyDescent="0.15">
      <c r="AH5806" s="81"/>
      <c r="AI5806" s="82"/>
      <c r="AJ5806" s="78"/>
    </row>
    <row r="5807" spans="34:36" x14ac:dyDescent="0.15">
      <c r="AH5807" s="81"/>
      <c r="AI5807" s="82"/>
      <c r="AJ5807" s="78"/>
    </row>
    <row r="5808" spans="34:36" x14ac:dyDescent="0.15">
      <c r="AH5808" s="81"/>
      <c r="AI5808" s="82"/>
      <c r="AJ5808" s="78"/>
    </row>
    <row r="5809" spans="34:36" x14ac:dyDescent="0.15">
      <c r="AH5809" s="81"/>
      <c r="AI5809" s="82"/>
      <c r="AJ5809" s="78"/>
    </row>
    <row r="5810" spans="34:36" x14ac:dyDescent="0.15">
      <c r="AH5810" s="81"/>
      <c r="AI5810" s="82"/>
      <c r="AJ5810" s="78"/>
    </row>
    <row r="5811" spans="34:36" x14ac:dyDescent="0.15">
      <c r="AH5811" s="81"/>
      <c r="AI5811" s="82"/>
      <c r="AJ5811" s="78"/>
    </row>
    <row r="5812" spans="34:36" x14ac:dyDescent="0.15">
      <c r="AH5812" s="81"/>
      <c r="AI5812" s="82"/>
      <c r="AJ5812" s="78"/>
    </row>
    <row r="5813" spans="34:36" x14ac:dyDescent="0.15">
      <c r="AH5813" s="81"/>
      <c r="AI5813" s="82"/>
      <c r="AJ5813" s="78"/>
    </row>
    <row r="5814" spans="34:36" x14ac:dyDescent="0.15">
      <c r="AH5814" s="81"/>
      <c r="AI5814" s="82"/>
      <c r="AJ5814" s="78"/>
    </row>
    <row r="5815" spans="34:36" x14ac:dyDescent="0.15">
      <c r="AH5815" s="81"/>
      <c r="AI5815" s="82"/>
      <c r="AJ5815" s="78"/>
    </row>
    <row r="5816" spans="34:36" x14ac:dyDescent="0.15">
      <c r="AH5816" s="81"/>
      <c r="AI5816" s="82"/>
      <c r="AJ5816" s="78"/>
    </row>
    <row r="5817" spans="34:36" x14ac:dyDescent="0.15">
      <c r="AH5817" s="81"/>
      <c r="AI5817" s="82"/>
      <c r="AJ5817" s="78"/>
    </row>
    <row r="5818" spans="34:36" x14ac:dyDescent="0.15">
      <c r="AH5818" s="81"/>
      <c r="AI5818" s="82"/>
      <c r="AJ5818" s="78"/>
    </row>
    <row r="5819" spans="34:36" x14ac:dyDescent="0.15">
      <c r="AH5819" s="81"/>
      <c r="AI5819" s="82"/>
      <c r="AJ5819" s="78"/>
    </row>
    <row r="5820" spans="34:36" x14ac:dyDescent="0.15">
      <c r="AH5820" s="81"/>
      <c r="AI5820" s="82"/>
      <c r="AJ5820" s="78"/>
    </row>
    <row r="5821" spans="34:36" x14ac:dyDescent="0.15">
      <c r="AH5821" s="81"/>
      <c r="AI5821" s="82"/>
      <c r="AJ5821" s="78"/>
    </row>
    <row r="5822" spans="34:36" x14ac:dyDescent="0.15">
      <c r="AH5822" s="81"/>
      <c r="AI5822" s="82"/>
      <c r="AJ5822" s="78"/>
    </row>
    <row r="5823" spans="34:36" x14ac:dyDescent="0.15">
      <c r="AH5823" s="81"/>
      <c r="AI5823" s="82"/>
      <c r="AJ5823" s="78"/>
    </row>
    <row r="5824" spans="34:36" x14ac:dyDescent="0.15">
      <c r="AH5824" s="81"/>
      <c r="AI5824" s="82"/>
      <c r="AJ5824" s="78"/>
    </row>
    <row r="5825" spans="34:36" x14ac:dyDescent="0.15">
      <c r="AH5825" s="81"/>
      <c r="AI5825" s="82"/>
      <c r="AJ5825" s="78"/>
    </row>
    <row r="5826" spans="34:36" x14ac:dyDescent="0.15">
      <c r="AH5826" s="81"/>
      <c r="AI5826" s="82"/>
      <c r="AJ5826" s="78"/>
    </row>
    <row r="5827" spans="34:36" x14ac:dyDescent="0.15">
      <c r="AH5827" s="81"/>
      <c r="AI5827" s="82"/>
      <c r="AJ5827" s="78"/>
    </row>
    <row r="5828" spans="34:36" x14ac:dyDescent="0.15">
      <c r="AH5828" s="81"/>
      <c r="AI5828" s="82"/>
      <c r="AJ5828" s="78"/>
    </row>
    <row r="5829" spans="34:36" x14ac:dyDescent="0.15">
      <c r="AH5829" s="81"/>
      <c r="AI5829" s="82"/>
      <c r="AJ5829" s="78"/>
    </row>
    <row r="5830" spans="34:36" x14ac:dyDescent="0.15">
      <c r="AH5830" s="81"/>
      <c r="AI5830" s="82"/>
      <c r="AJ5830" s="78"/>
    </row>
    <row r="5831" spans="34:36" x14ac:dyDescent="0.15">
      <c r="AH5831" s="81"/>
      <c r="AI5831" s="82"/>
      <c r="AJ5831" s="78"/>
    </row>
    <row r="5832" spans="34:36" x14ac:dyDescent="0.15">
      <c r="AH5832" s="81"/>
      <c r="AI5832" s="82"/>
      <c r="AJ5832" s="78"/>
    </row>
    <row r="5833" spans="34:36" x14ac:dyDescent="0.15">
      <c r="AH5833" s="81"/>
      <c r="AI5833" s="82"/>
      <c r="AJ5833" s="78"/>
    </row>
    <row r="5834" spans="34:36" x14ac:dyDescent="0.15">
      <c r="AH5834" s="81"/>
      <c r="AI5834" s="82"/>
      <c r="AJ5834" s="78"/>
    </row>
    <row r="5835" spans="34:36" x14ac:dyDescent="0.15">
      <c r="AH5835" s="81"/>
      <c r="AI5835" s="82"/>
      <c r="AJ5835" s="78"/>
    </row>
    <row r="5836" spans="34:36" x14ac:dyDescent="0.15">
      <c r="AH5836" s="81"/>
      <c r="AI5836" s="82"/>
      <c r="AJ5836" s="78"/>
    </row>
    <row r="5837" spans="34:36" x14ac:dyDescent="0.15">
      <c r="AH5837" s="81"/>
      <c r="AI5837" s="82"/>
      <c r="AJ5837" s="78"/>
    </row>
    <row r="5838" spans="34:36" x14ac:dyDescent="0.15">
      <c r="AH5838" s="81"/>
      <c r="AI5838" s="82"/>
      <c r="AJ5838" s="78"/>
    </row>
    <row r="5839" spans="34:36" x14ac:dyDescent="0.15">
      <c r="AH5839" s="81"/>
      <c r="AI5839" s="82"/>
      <c r="AJ5839" s="78"/>
    </row>
    <row r="5840" spans="34:36" x14ac:dyDescent="0.15">
      <c r="AH5840" s="81"/>
      <c r="AI5840" s="82"/>
      <c r="AJ5840" s="78"/>
    </row>
    <row r="5841" spans="34:36" x14ac:dyDescent="0.15">
      <c r="AH5841" s="81"/>
      <c r="AI5841" s="82"/>
      <c r="AJ5841" s="78"/>
    </row>
    <row r="5842" spans="34:36" x14ac:dyDescent="0.15">
      <c r="AH5842" s="81"/>
      <c r="AI5842" s="82"/>
      <c r="AJ5842" s="78"/>
    </row>
    <row r="5843" spans="34:36" x14ac:dyDescent="0.15">
      <c r="AH5843" s="81"/>
      <c r="AI5843" s="82"/>
      <c r="AJ5843" s="78"/>
    </row>
    <row r="5844" spans="34:36" x14ac:dyDescent="0.15">
      <c r="AH5844" s="81"/>
      <c r="AI5844" s="82"/>
      <c r="AJ5844" s="78"/>
    </row>
    <row r="5845" spans="34:36" x14ac:dyDescent="0.15">
      <c r="AH5845" s="81"/>
      <c r="AI5845" s="82"/>
      <c r="AJ5845" s="78"/>
    </row>
    <row r="5846" spans="34:36" x14ac:dyDescent="0.15">
      <c r="AH5846" s="81"/>
      <c r="AI5846" s="82"/>
      <c r="AJ5846" s="78"/>
    </row>
    <row r="5847" spans="34:36" x14ac:dyDescent="0.15">
      <c r="AH5847" s="81"/>
      <c r="AI5847" s="82"/>
      <c r="AJ5847" s="78"/>
    </row>
    <row r="5848" spans="34:36" x14ac:dyDescent="0.15">
      <c r="AH5848" s="81"/>
      <c r="AI5848" s="82"/>
      <c r="AJ5848" s="78"/>
    </row>
    <row r="5849" spans="34:36" x14ac:dyDescent="0.15">
      <c r="AH5849" s="81"/>
      <c r="AI5849" s="82"/>
      <c r="AJ5849" s="78"/>
    </row>
    <row r="5850" spans="34:36" x14ac:dyDescent="0.15">
      <c r="AH5850" s="81"/>
      <c r="AI5850" s="82"/>
      <c r="AJ5850" s="78"/>
    </row>
    <row r="5851" spans="34:36" x14ac:dyDescent="0.15">
      <c r="AH5851" s="81"/>
      <c r="AI5851" s="82"/>
      <c r="AJ5851" s="78"/>
    </row>
    <row r="5852" spans="34:36" x14ac:dyDescent="0.15">
      <c r="AH5852" s="81"/>
      <c r="AI5852" s="82"/>
      <c r="AJ5852" s="78"/>
    </row>
    <row r="5853" spans="34:36" x14ac:dyDescent="0.15">
      <c r="AH5853" s="81"/>
      <c r="AI5853" s="82"/>
      <c r="AJ5853" s="78"/>
    </row>
    <row r="5854" spans="34:36" x14ac:dyDescent="0.15">
      <c r="AH5854" s="81"/>
      <c r="AI5854" s="82"/>
      <c r="AJ5854" s="78"/>
    </row>
    <row r="5855" spans="34:36" x14ac:dyDescent="0.15">
      <c r="AH5855" s="81"/>
      <c r="AI5855" s="82"/>
      <c r="AJ5855" s="78"/>
    </row>
    <row r="5856" spans="34:36" x14ac:dyDescent="0.15">
      <c r="AH5856" s="81"/>
      <c r="AI5856" s="82"/>
      <c r="AJ5856" s="78"/>
    </row>
    <row r="5857" spans="34:36" x14ac:dyDescent="0.15">
      <c r="AH5857" s="81"/>
      <c r="AI5857" s="82"/>
      <c r="AJ5857" s="78"/>
    </row>
    <row r="5858" spans="34:36" x14ac:dyDescent="0.15">
      <c r="AH5858" s="81"/>
      <c r="AI5858" s="82"/>
      <c r="AJ5858" s="78"/>
    </row>
    <row r="5859" spans="34:36" x14ac:dyDescent="0.15">
      <c r="AH5859" s="81"/>
      <c r="AI5859" s="82"/>
      <c r="AJ5859" s="78"/>
    </row>
    <row r="5860" spans="34:36" x14ac:dyDescent="0.15">
      <c r="AH5860" s="81"/>
      <c r="AI5860" s="82"/>
      <c r="AJ5860" s="78"/>
    </row>
    <row r="5861" spans="34:36" x14ac:dyDescent="0.15">
      <c r="AH5861" s="81"/>
      <c r="AI5861" s="82"/>
      <c r="AJ5861" s="78"/>
    </row>
    <row r="5862" spans="34:36" x14ac:dyDescent="0.15">
      <c r="AH5862" s="81"/>
      <c r="AI5862" s="82"/>
      <c r="AJ5862" s="78"/>
    </row>
    <row r="5863" spans="34:36" x14ac:dyDescent="0.15">
      <c r="AH5863" s="81"/>
      <c r="AI5863" s="82"/>
      <c r="AJ5863" s="78"/>
    </row>
    <row r="5864" spans="34:36" x14ac:dyDescent="0.15">
      <c r="AH5864" s="81"/>
      <c r="AI5864" s="82"/>
      <c r="AJ5864" s="78"/>
    </row>
    <row r="5865" spans="34:36" x14ac:dyDescent="0.15">
      <c r="AH5865" s="81"/>
      <c r="AI5865" s="82"/>
      <c r="AJ5865" s="78"/>
    </row>
    <row r="5866" spans="34:36" x14ac:dyDescent="0.15">
      <c r="AH5866" s="81"/>
      <c r="AI5866" s="82"/>
      <c r="AJ5866" s="78"/>
    </row>
    <row r="5867" spans="34:36" x14ac:dyDescent="0.15">
      <c r="AH5867" s="81"/>
      <c r="AI5867" s="82"/>
      <c r="AJ5867" s="78"/>
    </row>
    <row r="5868" spans="34:36" x14ac:dyDescent="0.15">
      <c r="AH5868" s="81"/>
      <c r="AI5868" s="82"/>
      <c r="AJ5868" s="78"/>
    </row>
    <row r="5869" spans="34:36" x14ac:dyDescent="0.15">
      <c r="AH5869" s="81"/>
      <c r="AI5869" s="82"/>
      <c r="AJ5869" s="78"/>
    </row>
    <row r="5870" spans="34:36" x14ac:dyDescent="0.15">
      <c r="AH5870" s="81"/>
      <c r="AI5870" s="82"/>
      <c r="AJ5870" s="78"/>
    </row>
    <row r="5871" spans="34:36" x14ac:dyDescent="0.15">
      <c r="AH5871" s="81"/>
      <c r="AI5871" s="82"/>
      <c r="AJ5871" s="78"/>
    </row>
    <row r="5872" spans="34:36" x14ac:dyDescent="0.15">
      <c r="AH5872" s="81"/>
      <c r="AI5872" s="82"/>
      <c r="AJ5872" s="78"/>
    </row>
    <row r="5873" spans="34:36" x14ac:dyDescent="0.15">
      <c r="AH5873" s="81"/>
      <c r="AI5873" s="82"/>
      <c r="AJ5873" s="78"/>
    </row>
    <row r="5874" spans="34:36" x14ac:dyDescent="0.15">
      <c r="AH5874" s="81"/>
      <c r="AI5874" s="82"/>
      <c r="AJ5874" s="78"/>
    </row>
    <row r="5875" spans="34:36" x14ac:dyDescent="0.15">
      <c r="AH5875" s="81"/>
      <c r="AI5875" s="82"/>
      <c r="AJ5875" s="78"/>
    </row>
    <row r="5876" spans="34:36" x14ac:dyDescent="0.15">
      <c r="AH5876" s="81"/>
      <c r="AI5876" s="82"/>
      <c r="AJ5876" s="78"/>
    </row>
    <row r="5877" spans="34:36" x14ac:dyDescent="0.15">
      <c r="AH5877" s="81"/>
      <c r="AI5877" s="82"/>
      <c r="AJ5877" s="78"/>
    </row>
    <row r="5878" spans="34:36" x14ac:dyDescent="0.15">
      <c r="AH5878" s="81"/>
      <c r="AI5878" s="82"/>
      <c r="AJ5878" s="78"/>
    </row>
    <row r="5879" spans="34:36" x14ac:dyDescent="0.15">
      <c r="AH5879" s="81"/>
      <c r="AI5879" s="82"/>
      <c r="AJ5879" s="78"/>
    </row>
    <row r="5880" spans="34:36" x14ac:dyDescent="0.15">
      <c r="AH5880" s="81"/>
      <c r="AI5880" s="82"/>
      <c r="AJ5880" s="78"/>
    </row>
    <row r="5881" spans="34:36" x14ac:dyDescent="0.15">
      <c r="AH5881" s="81"/>
      <c r="AI5881" s="82"/>
      <c r="AJ5881" s="78"/>
    </row>
    <row r="5882" spans="34:36" x14ac:dyDescent="0.15">
      <c r="AH5882" s="81"/>
      <c r="AI5882" s="82"/>
      <c r="AJ5882" s="78"/>
    </row>
    <row r="5883" spans="34:36" x14ac:dyDescent="0.15">
      <c r="AH5883" s="81"/>
      <c r="AI5883" s="82"/>
      <c r="AJ5883" s="78"/>
    </row>
    <row r="5884" spans="34:36" x14ac:dyDescent="0.15">
      <c r="AH5884" s="81"/>
      <c r="AI5884" s="82"/>
      <c r="AJ5884" s="78"/>
    </row>
    <row r="5885" spans="34:36" x14ac:dyDescent="0.15">
      <c r="AH5885" s="81"/>
      <c r="AI5885" s="82"/>
      <c r="AJ5885" s="78"/>
    </row>
    <row r="5886" spans="34:36" x14ac:dyDescent="0.15">
      <c r="AH5886" s="81"/>
      <c r="AI5886" s="82"/>
      <c r="AJ5886" s="78"/>
    </row>
    <row r="5887" spans="34:36" x14ac:dyDescent="0.15">
      <c r="AH5887" s="81"/>
      <c r="AI5887" s="82"/>
      <c r="AJ5887" s="78"/>
    </row>
    <row r="5888" spans="34:36" x14ac:dyDescent="0.15">
      <c r="AH5888" s="81"/>
      <c r="AI5888" s="82"/>
      <c r="AJ5888" s="78"/>
    </row>
    <row r="5889" spans="34:36" x14ac:dyDescent="0.15">
      <c r="AH5889" s="81"/>
      <c r="AI5889" s="82"/>
      <c r="AJ5889" s="78"/>
    </row>
    <row r="5890" spans="34:36" x14ac:dyDescent="0.15">
      <c r="AH5890" s="81"/>
      <c r="AI5890" s="82"/>
      <c r="AJ5890" s="78"/>
    </row>
    <row r="5891" spans="34:36" x14ac:dyDescent="0.15">
      <c r="AH5891" s="81"/>
      <c r="AI5891" s="82"/>
      <c r="AJ5891" s="78"/>
    </row>
    <row r="5892" spans="34:36" x14ac:dyDescent="0.15">
      <c r="AH5892" s="81"/>
      <c r="AI5892" s="82"/>
      <c r="AJ5892" s="78"/>
    </row>
    <row r="5893" spans="34:36" x14ac:dyDescent="0.15">
      <c r="AH5893" s="81"/>
      <c r="AI5893" s="82"/>
      <c r="AJ5893" s="78"/>
    </row>
    <row r="5894" spans="34:36" x14ac:dyDescent="0.15">
      <c r="AH5894" s="81"/>
      <c r="AI5894" s="82"/>
      <c r="AJ5894" s="78"/>
    </row>
    <row r="5895" spans="34:36" x14ac:dyDescent="0.15">
      <c r="AH5895" s="81"/>
      <c r="AI5895" s="82"/>
      <c r="AJ5895" s="78"/>
    </row>
    <row r="5896" spans="34:36" x14ac:dyDescent="0.15">
      <c r="AH5896" s="81"/>
      <c r="AI5896" s="82"/>
      <c r="AJ5896" s="78"/>
    </row>
    <row r="5897" spans="34:36" x14ac:dyDescent="0.15">
      <c r="AH5897" s="81"/>
      <c r="AI5897" s="82"/>
      <c r="AJ5897" s="78"/>
    </row>
    <row r="5898" spans="34:36" x14ac:dyDescent="0.15">
      <c r="AH5898" s="81"/>
      <c r="AI5898" s="82"/>
      <c r="AJ5898" s="78"/>
    </row>
    <row r="5899" spans="34:36" x14ac:dyDescent="0.15">
      <c r="AH5899" s="81"/>
      <c r="AI5899" s="82"/>
      <c r="AJ5899" s="78"/>
    </row>
    <row r="5900" spans="34:36" x14ac:dyDescent="0.15">
      <c r="AH5900" s="81"/>
      <c r="AI5900" s="82"/>
      <c r="AJ5900" s="78"/>
    </row>
    <row r="5901" spans="34:36" x14ac:dyDescent="0.15">
      <c r="AH5901" s="81"/>
      <c r="AI5901" s="82"/>
      <c r="AJ5901" s="78"/>
    </row>
    <row r="5902" spans="34:36" x14ac:dyDescent="0.15">
      <c r="AH5902" s="81"/>
      <c r="AI5902" s="82"/>
      <c r="AJ5902" s="78"/>
    </row>
    <row r="5903" spans="34:36" x14ac:dyDescent="0.15">
      <c r="AH5903" s="81"/>
      <c r="AI5903" s="82"/>
      <c r="AJ5903" s="78"/>
    </row>
    <row r="5904" spans="34:36" x14ac:dyDescent="0.15">
      <c r="AH5904" s="81"/>
      <c r="AI5904" s="82"/>
      <c r="AJ5904" s="78"/>
    </row>
    <row r="5905" spans="34:36" x14ac:dyDescent="0.15">
      <c r="AH5905" s="81"/>
      <c r="AI5905" s="82"/>
      <c r="AJ5905" s="78"/>
    </row>
    <row r="5906" spans="34:36" x14ac:dyDescent="0.15">
      <c r="AH5906" s="81"/>
      <c r="AI5906" s="82"/>
      <c r="AJ5906" s="78"/>
    </row>
    <row r="5907" spans="34:36" x14ac:dyDescent="0.15">
      <c r="AH5907" s="81"/>
      <c r="AI5907" s="82"/>
      <c r="AJ5907" s="78"/>
    </row>
    <row r="5908" spans="34:36" x14ac:dyDescent="0.15">
      <c r="AH5908" s="81"/>
      <c r="AI5908" s="82"/>
      <c r="AJ5908" s="78"/>
    </row>
    <row r="5909" spans="34:36" x14ac:dyDescent="0.15">
      <c r="AH5909" s="81"/>
      <c r="AI5909" s="82"/>
      <c r="AJ5909" s="78"/>
    </row>
    <row r="5910" spans="34:36" x14ac:dyDescent="0.15">
      <c r="AH5910" s="81"/>
      <c r="AI5910" s="82"/>
      <c r="AJ5910" s="78"/>
    </row>
    <row r="5911" spans="34:36" x14ac:dyDescent="0.15">
      <c r="AH5911" s="81"/>
      <c r="AI5911" s="82"/>
      <c r="AJ5911" s="78"/>
    </row>
    <row r="5912" spans="34:36" x14ac:dyDescent="0.15">
      <c r="AH5912" s="81"/>
      <c r="AI5912" s="82"/>
      <c r="AJ5912" s="78"/>
    </row>
    <row r="5913" spans="34:36" x14ac:dyDescent="0.15">
      <c r="AH5913" s="81"/>
      <c r="AI5913" s="82"/>
      <c r="AJ5913" s="78"/>
    </row>
    <row r="5914" spans="34:36" x14ac:dyDescent="0.15">
      <c r="AH5914" s="81"/>
      <c r="AI5914" s="82"/>
      <c r="AJ5914" s="78"/>
    </row>
    <row r="5915" spans="34:36" x14ac:dyDescent="0.15">
      <c r="AH5915" s="81"/>
      <c r="AI5915" s="82"/>
      <c r="AJ5915" s="78"/>
    </row>
    <row r="5916" spans="34:36" x14ac:dyDescent="0.15">
      <c r="AH5916" s="81"/>
      <c r="AI5916" s="82"/>
      <c r="AJ5916" s="78"/>
    </row>
    <row r="5917" spans="34:36" x14ac:dyDescent="0.15">
      <c r="AH5917" s="81"/>
      <c r="AI5917" s="82"/>
      <c r="AJ5917" s="78"/>
    </row>
    <row r="5918" spans="34:36" x14ac:dyDescent="0.15">
      <c r="AH5918" s="81"/>
      <c r="AI5918" s="82"/>
      <c r="AJ5918" s="78"/>
    </row>
    <row r="5919" spans="34:36" x14ac:dyDescent="0.15">
      <c r="AH5919" s="81"/>
      <c r="AI5919" s="82"/>
      <c r="AJ5919" s="78"/>
    </row>
    <row r="5920" spans="34:36" x14ac:dyDescent="0.15">
      <c r="AH5920" s="81"/>
      <c r="AI5920" s="82"/>
      <c r="AJ5920" s="78"/>
    </row>
    <row r="5921" spans="34:36" x14ac:dyDescent="0.15">
      <c r="AH5921" s="81"/>
      <c r="AI5921" s="82"/>
      <c r="AJ5921" s="78"/>
    </row>
    <row r="5922" spans="34:36" x14ac:dyDescent="0.15">
      <c r="AH5922" s="81"/>
      <c r="AI5922" s="82"/>
      <c r="AJ5922" s="78"/>
    </row>
    <row r="5923" spans="34:36" x14ac:dyDescent="0.15">
      <c r="AH5923" s="81"/>
      <c r="AI5923" s="82"/>
      <c r="AJ5923" s="78"/>
    </row>
    <row r="5924" spans="34:36" x14ac:dyDescent="0.15">
      <c r="AH5924" s="81"/>
      <c r="AI5924" s="82"/>
      <c r="AJ5924" s="78"/>
    </row>
    <row r="5925" spans="34:36" x14ac:dyDescent="0.15">
      <c r="AH5925" s="81"/>
      <c r="AI5925" s="82"/>
      <c r="AJ5925" s="78"/>
    </row>
    <row r="5926" spans="34:36" x14ac:dyDescent="0.15">
      <c r="AH5926" s="81"/>
      <c r="AI5926" s="82"/>
      <c r="AJ5926" s="78"/>
    </row>
    <row r="5927" spans="34:36" x14ac:dyDescent="0.15">
      <c r="AH5927" s="81"/>
      <c r="AI5927" s="82"/>
      <c r="AJ5927" s="78"/>
    </row>
    <row r="5928" spans="34:36" x14ac:dyDescent="0.15">
      <c r="AH5928" s="81"/>
      <c r="AI5928" s="82"/>
      <c r="AJ5928" s="78"/>
    </row>
    <row r="5929" spans="34:36" x14ac:dyDescent="0.15">
      <c r="AH5929" s="81"/>
      <c r="AI5929" s="82"/>
      <c r="AJ5929" s="78"/>
    </row>
    <row r="5930" spans="34:36" x14ac:dyDescent="0.15">
      <c r="AH5930" s="81"/>
      <c r="AI5930" s="82"/>
      <c r="AJ5930" s="78"/>
    </row>
    <row r="5931" spans="34:36" x14ac:dyDescent="0.15">
      <c r="AH5931" s="81"/>
      <c r="AI5931" s="82"/>
      <c r="AJ5931" s="78"/>
    </row>
    <row r="5932" spans="34:36" x14ac:dyDescent="0.15">
      <c r="AH5932" s="81"/>
      <c r="AI5932" s="82"/>
      <c r="AJ5932" s="78"/>
    </row>
    <row r="5933" spans="34:36" x14ac:dyDescent="0.15">
      <c r="AH5933" s="81"/>
      <c r="AI5933" s="82"/>
      <c r="AJ5933" s="78"/>
    </row>
    <row r="5934" spans="34:36" x14ac:dyDescent="0.15">
      <c r="AH5934" s="81"/>
      <c r="AI5934" s="82"/>
      <c r="AJ5934" s="78"/>
    </row>
    <row r="5935" spans="34:36" x14ac:dyDescent="0.15">
      <c r="AH5935" s="81"/>
      <c r="AI5935" s="82"/>
      <c r="AJ5935" s="78"/>
    </row>
    <row r="5936" spans="34:36" x14ac:dyDescent="0.15">
      <c r="AH5936" s="81"/>
      <c r="AI5936" s="82"/>
      <c r="AJ5936" s="78"/>
    </row>
    <row r="5937" spans="34:36" x14ac:dyDescent="0.15">
      <c r="AH5937" s="81"/>
      <c r="AI5937" s="82"/>
      <c r="AJ5937" s="78"/>
    </row>
    <row r="5938" spans="34:36" x14ac:dyDescent="0.15">
      <c r="AH5938" s="81"/>
      <c r="AI5938" s="82"/>
      <c r="AJ5938" s="78"/>
    </row>
    <row r="5939" spans="34:36" x14ac:dyDescent="0.15">
      <c r="AH5939" s="81"/>
      <c r="AI5939" s="82"/>
      <c r="AJ5939" s="78"/>
    </row>
    <row r="5940" spans="34:36" x14ac:dyDescent="0.15">
      <c r="AH5940" s="81"/>
      <c r="AI5940" s="82"/>
      <c r="AJ5940" s="78"/>
    </row>
    <row r="5941" spans="34:36" x14ac:dyDescent="0.15">
      <c r="AH5941" s="81"/>
      <c r="AI5941" s="82"/>
      <c r="AJ5941" s="78"/>
    </row>
    <row r="5942" spans="34:36" x14ac:dyDescent="0.15">
      <c r="AH5942" s="81"/>
      <c r="AI5942" s="82"/>
      <c r="AJ5942" s="78"/>
    </row>
    <row r="5943" spans="34:36" x14ac:dyDescent="0.15">
      <c r="AH5943" s="81"/>
      <c r="AI5943" s="82"/>
      <c r="AJ5943" s="78"/>
    </row>
    <row r="5944" spans="34:36" x14ac:dyDescent="0.15">
      <c r="AH5944" s="81"/>
      <c r="AI5944" s="82"/>
      <c r="AJ5944" s="78"/>
    </row>
    <row r="5945" spans="34:36" x14ac:dyDescent="0.15">
      <c r="AH5945" s="81"/>
      <c r="AI5945" s="82"/>
      <c r="AJ5945" s="78"/>
    </row>
    <row r="5946" spans="34:36" x14ac:dyDescent="0.15">
      <c r="AH5946" s="81"/>
      <c r="AI5946" s="82"/>
      <c r="AJ5946" s="78"/>
    </row>
    <row r="5947" spans="34:36" x14ac:dyDescent="0.15">
      <c r="AH5947" s="81"/>
      <c r="AI5947" s="82"/>
      <c r="AJ5947" s="78"/>
    </row>
    <row r="5948" spans="34:36" x14ac:dyDescent="0.15">
      <c r="AH5948" s="81"/>
      <c r="AI5948" s="82"/>
      <c r="AJ5948" s="78"/>
    </row>
    <row r="5949" spans="34:36" x14ac:dyDescent="0.15">
      <c r="AH5949" s="81"/>
      <c r="AI5949" s="82"/>
      <c r="AJ5949" s="78"/>
    </row>
    <row r="5950" spans="34:36" x14ac:dyDescent="0.15">
      <c r="AH5950" s="81"/>
      <c r="AI5950" s="82"/>
      <c r="AJ5950" s="78"/>
    </row>
    <row r="5951" spans="34:36" x14ac:dyDescent="0.15">
      <c r="AH5951" s="81"/>
      <c r="AI5951" s="82"/>
      <c r="AJ5951" s="78"/>
    </row>
    <row r="5952" spans="34:36" x14ac:dyDescent="0.15">
      <c r="AH5952" s="81"/>
      <c r="AI5952" s="82"/>
      <c r="AJ5952" s="78"/>
    </row>
    <row r="5953" spans="34:36" x14ac:dyDescent="0.15">
      <c r="AH5953" s="81"/>
      <c r="AI5953" s="82"/>
      <c r="AJ5953" s="78"/>
    </row>
    <row r="5954" spans="34:36" x14ac:dyDescent="0.15">
      <c r="AH5954" s="81"/>
      <c r="AI5954" s="82"/>
      <c r="AJ5954" s="78"/>
    </row>
    <row r="5955" spans="34:36" x14ac:dyDescent="0.15">
      <c r="AH5955" s="81"/>
      <c r="AI5955" s="82"/>
      <c r="AJ5955" s="78"/>
    </row>
    <row r="5956" spans="34:36" x14ac:dyDescent="0.15">
      <c r="AH5956" s="81"/>
      <c r="AI5956" s="82"/>
      <c r="AJ5956" s="78"/>
    </row>
    <row r="5957" spans="34:36" x14ac:dyDescent="0.15">
      <c r="AH5957" s="81"/>
      <c r="AI5957" s="82"/>
      <c r="AJ5957" s="78"/>
    </row>
    <row r="5958" spans="34:36" x14ac:dyDescent="0.15">
      <c r="AH5958" s="81"/>
      <c r="AI5958" s="82"/>
      <c r="AJ5958" s="78"/>
    </row>
    <row r="5959" spans="34:36" x14ac:dyDescent="0.15">
      <c r="AH5959" s="81"/>
      <c r="AI5959" s="82"/>
      <c r="AJ5959" s="78"/>
    </row>
    <row r="5960" spans="34:36" x14ac:dyDescent="0.15">
      <c r="AH5960" s="81"/>
      <c r="AI5960" s="82"/>
      <c r="AJ5960" s="78"/>
    </row>
    <row r="5961" spans="34:36" x14ac:dyDescent="0.15">
      <c r="AH5961" s="81"/>
      <c r="AI5961" s="82"/>
      <c r="AJ5961" s="78"/>
    </row>
    <row r="5962" spans="34:36" x14ac:dyDescent="0.15">
      <c r="AH5962" s="81"/>
      <c r="AI5962" s="82"/>
      <c r="AJ5962" s="78"/>
    </row>
    <row r="5963" spans="34:36" x14ac:dyDescent="0.15">
      <c r="AH5963" s="81"/>
      <c r="AI5963" s="82"/>
      <c r="AJ5963" s="78"/>
    </row>
    <row r="5964" spans="34:36" x14ac:dyDescent="0.15">
      <c r="AH5964" s="81"/>
      <c r="AI5964" s="82"/>
      <c r="AJ5964" s="78"/>
    </row>
    <row r="5965" spans="34:36" x14ac:dyDescent="0.15">
      <c r="AH5965" s="81"/>
      <c r="AI5965" s="82"/>
      <c r="AJ5965" s="78"/>
    </row>
    <row r="5966" spans="34:36" x14ac:dyDescent="0.15">
      <c r="AH5966" s="81"/>
      <c r="AI5966" s="82"/>
      <c r="AJ5966" s="78"/>
    </row>
    <row r="5967" spans="34:36" x14ac:dyDescent="0.15">
      <c r="AH5967" s="81"/>
      <c r="AI5967" s="82"/>
      <c r="AJ5967" s="78"/>
    </row>
    <row r="5968" spans="34:36" x14ac:dyDescent="0.15">
      <c r="AH5968" s="81"/>
      <c r="AI5968" s="82"/>
      <c r="AJ5968" s="78"/>
    </row>
    <row r="5969" spans="34:36" x14ac:dyDescent="0.15">
      <c r="AH5969" s="81"/>
      <c r="AI5969" s="82"/>
      <c r="AJ5969" s="78"/>
    </row>
    <row r="5970" spans="34:36" x14ac:dyDescent="0.15">
      <c r="AH5970" s="81"/>
      <c r="AI5970" s="82"/>
      <c r="AJ5970" s="78"/>
    </row>
    <row r="5971" spans="34:36" x14ac:dyDescent="0.15">
      <c r="AH5971" s="81"/>
      <c r="AI5971" s="82"/>
      <c r="AJ5971" s="78"/>
    </row>
    <row r="5972" spans="34:36" x14ac:dyDescent="0.15">
      <c r="AH5972" s="81"/>
      <c r="AI5972" s="82"/>
      <c r="AJ5972" s="78"/>
    </row>
    <row r="5973" spans="34:36" x14ac:dyDescent="0.15">
      <c r="AH5973" s="81"/>
      <c r="AI5973" s="82"/>
      <c r="AJ5973" s="78"/>
    </row>
    <row r="5974" spans="34:36" x14ac:dyDescent="0.15">
      <c r="AH5974" s="81"/>
      <c r="AI5974" s="82"/>
      <c r="AJ5974" s="78"/>
    </row>
    <row r="5975" spans="34:36" x14ac:dyDescent="0.15">
      <c r="AH5975" s="81"/>
      <c r="AI5975" s="82"/>
      <c r="AJ5975" s="78"/>
    </row>
    <row r="5976" spans="34:36" x14ac:dyDescent="0.15">
      <c r="AH5976" s="81"/>
      <c r="AI5976" s="82"/>
      <c r="AJ5976" s="78"/>
    </row>
    <row r="5977" spans="34:36" x14ac:dyDescent="0.15">
      <c r="AH5977" s="81"/>
      <c r="AI5977" s="82"/>
      <c r="AJ5977" s="78"/>
    </row>
    <row r="5978" spans="34:36" x14ac:dyDescent="0.15">
      <c r="AH5978" s="81"/>
      <c r="AI5978" s="82"/>
      <c r="AJ5978" s="78"/>
    </row>
    <row r="5979" spans="34:36" x14ac:dyDescent="0.15">
      <c r="AH5979" s="81"/>
      <c r="AI5979" s="82"/>
      <c r="AJ5979" s="78"/>
    </row>
    <row r="5980" spans="34:36" x14ac:dyDescent="0.15">
      <c r="AH5980" s="81"/>
      <c r="AI5980" s="82"/>
      <c r="AJ5980" s="78"/>
    </row>
    <row r="5981" spans="34:36" x14ac:dyDescent="0.15">
      <c r="AH5981" s="81"/>
      <c r="AI5981" s="82"/>
      <c r="AJ5981" s="78"/>
    </row>
    <row r="5982" spans="34:36" x14ac:dyDescent="0.15">
      <c r="AH5982" s="81"/>
      <c r="AI5982" s="82"/>
      <c r="AJ5982" s="78"/>
    </row>
    <row r="5983" spans="34:36" x14ac:dyDescent="0.15">
      <c r="AH5983" s="81"/>
      <c r="AI5983" s="82"/>
      <c r="AJ5983" s="78"/>
    </row>
    <row r="5984" spans="34:36" x14ac:dyDescent="0.15">
      <c r="AH5984" s="81"/>
      <c r="AI5984" s="82"/>
      <c r="AJ5984" s="78"/>
    </row>
    <row r="5985" spans="34:36" x14ac:dyDescent="0.15">
      <c r="AH5985" s="81"/>
      <c r="AI5985" s="82"/>
      <c r="AJ5985" s="78"/>
    </row>
    <row r="5986" spans="34:36" x14ac:dyDescent="0.15">
      <c r="AH5986" s="81"/>
      <c r="AI5986" s="82"/>
      <c r="AJ5986" s="78"/>
    </row>
    <row r="5987" spans="34:36" x14ac:dyDescent="0.15">
      <c r="AH5987" s="81"/>
      <c r="AI5987" s="82"/>
      <c r="AJ5987" s="78"/>
    </row>
    <row r="5988" spans="34:36" x14ac:dyDescent="0.15">
      <c r="AH5988" s="81"/>
      <c r="AI5988" s="82"/>
      <c r="AJ5988" s="78"/>
    </row>
    <row r="5989" spans="34:36" x14ac:dyDescent="0.15">
      <c r="AH5989" s="81"/>
      <c r="AI5989" s="82"/>
      <c r="AJ5989" s="78"/>
    </row>
    <row r="5990" spans="34:36" x14ac:dyDescent="0.15">
      <c r="AH5990" s="81"/>
      <c r="AI5990" s="82"/>
      <c r="AJ5990" s="78"/>
    </row>
    <row r="5991" spans="34:36" x14ac:dyDescent="0.15">
      <c r="AH5991" s="81"/>
      <c r="AI5991" s="82"/>
      <c r="AJ5991" s="78"/>
    </row>
    <row r="5992" spans="34:36" x14ac:dyDescent="0.15">
      <c r="AH5992" s="81"/>
      <c r="AI5992" s="82"/>
      <c r="AJ5992" s="78"/>
    </row>
    <row r="5993" spans="34:36" x14ac:dyDescent="0.15">
      <c r="AH5993" s="81"/>
      <c r="AI5993" s="82"/>
      <c r="AJ5993" s="78"/>
    </row>
    <row r="5994" spans="34:36" x14ac:dyDescent="0.15">
      <c r="AH5994" s="81"/>
      <c r="AI5994" s="82"/>
      <c r="AJ5994" s="78"/>
    </row>
    <row r="5995" spans="34:36" x14ac:dyDescent="0.15">
      <c r="AH5995" s="81"/>
      <c r="AI5995" s="82"/>
      <c r="AJ5995" s="78"/>
    </row>
    <row r="5996" spans="34:36" x14ac:dyDescent="0.15">
      <c r="AH5996" s="81"/>
      <c r="AI5996" s="82"/>
      <c r="AJ5996" s="78"/>
    </row>
    <row r="5997" spans="34:36" x14ac:dyDescent="0.15">
      <c r="AH5997" s="81"/>
      <c r="AI5997" s="82"/>
      <c r="AJ5997" s="78"/>
    </row>
    <row r="5998" spans="34:36" x14ac:dyDescent="0.15">
      <c r="AH5998" s="81"/>
      <c r="AI5998" s="82"/>
      <c r="AJ5998" s="78"/>
    </row>
    <row r="5999" spans="34:36" x14ac:dyDescent="0.15">
      <c r="AH5999" s="81"/>
      <c r="AI5999" s="82"/>
      <c r="AJ5999" s="78"/>
    </row>
    <row r="6000" spans="34:36" x14ac:dyDescent="0.15">
      <c r="AH6000" s="81"/>
      <c r="AI6000" s="82"/>
      <c r="AJ6000" s="78"/>
    </row>
    <row r="6001" spans="34:36" x14ac:dyDescent="0.15">
      <c r="AH6001" s="81"/>
      <c r="AI6001" s="82"/>
      <c r="AJ6001" s="78"/>
    </row>
    <row r="6002" spans="34:36" x14ac:dyDescent="0.15">
      <c r="AH6002" s="81"/>
      <c r="AI6002" s="82"/>
      <c r="AJ6002" s="78"/>
    </row>
    <row r="6003" spans="34:36" x14ac:dyDescent="0.15">
      <c r="AH6003" s="81"/>
      <c r="AI6003" s="82"/>
      <c r="AJ6003" s="78"/>
    </row>
    <row r="6004" spans="34:36" x14ac:dyDescent="0.15">
      <c r="AH6004" s="81"/>
      <c r="AI6004" s="82"/>
      <c r="AJ6004" s="78"/>
    </row>
    <row r="6005" spans="34:36" x14ac:dyDescent="0.15">
      <c r="AH6005" s="81"/>
      <c r="AI6005" s="82"/>
      <c r="AJ6005" s="78"/>
    </row>
    <row r="6006" spans="34:36" x14ac:dyDescent="0.15">
      <c r="AH6006" s="81"/>
      <c r="AI6006" s="82"/>
      <c r="AJ6006" s="78"/>
    </row>
    <row r="6007" spans="34:36" x14ac:dyDescent="0.15">
      <c r="AH6007" s="81"/>
      <c r="AI6007" s="82"/>
      <c r="AJ6007" s="78"/>
    </row>
    <row r="6008" spans="34:36" x14ac:dyDescent="0.15">
      <c r="AH6008" s="81"/>
      <c r="AI6008" s="82"/>
      <c r="AJ6008" s="78"/>
    </row>
    <row r="6009" spans="34:36" x14ac:dyDescent="0.15">
      <c r="AH6009" s="81"/>
      <c r="AI6009" s="82"/>
      <c r="AJ6009" s="78"/>
    </row>
    <row r="6010" spans="34:36" x14ac:dyDescent="0.15">
      <c r="AH6010" s="81"/>
      <c r="AI6010" s="82"/>
      <c r="AJ6010" s="78"/>
    </row>
    <row r="6011" spans="34:36" x14ac:dyDescent="0.15">
      <c r="AH6011" s="81"/>
      <c r="AI6011" s="82"/>
      <c r="AJ6011" s="78"/>
    </row>
    <row r="6012" spans="34:36" x14ac:dyDescent="0.15">
      <c r="AH6012" s="81"/>
      <c r="AI6012" s="82"/>
      <c r="AJ6012" s="78"/>
    </row>
    <row r="6013" spans="34:36" x14ac:dyDescent="0.15">
      <c r="AH6013" s="81"/>
      <c r="AI6013" s="82"/>
      <c r="AJ6013" s="78"/>
    </row>
    <row r="6014" spans="34:36" x14ac:dyDescent="0.15">
      <c r="AH6014" s="81"/>
      <c r="AI6014" s="82"/>
      <c r="AJ6014" s="78"/>
    </row>
    <row r="6015" spans="34:36" x14ac:dyDescent="0.15">
      <c r="AH6015" s="81"/>
      <c r="AI6015" s="82"/>
      <c r="AJ6015" s="78"/>
    </row>
    <row r="6016" spans="34:36" x14ac:dyDescent="0.15">
      <c r="AH6016" s="81"/>
      <c r="AI6016" s="82"/>
      <c r="AJ6016" s="78"/>
    </row>
    <row r="6017" spans="34:36" x14ac:dyDescent="0.15">
      <c r="AH6017" s="81"/>
      <c r="AI6017" s="82"/>
      <c r="AJ6017" s="78"/>
    </row>
    <row r="6018" spans="34:36" x14ac:dyDescent="0.15">
      <c r="AH6018" s="81"/>
      <c r="AI6018" s="82"/>
      <c r="AJ6018" s="78"/>
    </row>
    <row r="6019" spans="34:36" x14ac:dyDescent="0.15">
      <c r="AH6019" s="81"/>
      <c r="AI6019" s="82"/>
      <c r="AJ6019" s="78"/>
    </row>
    <row r="6020" spans="34:36" x14ac:dyDescent="0.15">
      <c r="AH6020" s="81"/>
      <c r="AI6020" s="82"/>
      <c r="AJ6020" s="78"/>
    </row>
    <row r="6021" spans="34:36" x14ac:dyDescent="0.15">
      <c r="AH6021" s="81"/>
      <c r="AI6021" s="82"/>
      <c r="AJ6021" s="78"/>
    </row>
    <row r="6022" spans="34:36" x14ac:dyDescent="0.15">
      <c r="AH6022" s="81"/>
      <c r="AI6022" s="82"/>
      <c r="AJ6022" s="78"/>
    </row>
    <row r="6023" spans="34:36" x14ac:dyDescent="0.15">
      <c r="AH6023" s="81"/>
      <c r="AI6023" s="82"/>
      <c r="AJ6023" s="78"/>
    </row>
    <row r="6024" spans="34:36" x14ac:dyDescent="0.15">
      <c r="AH6024" s="81"/>
      <c r="AI6024" s="82"/>
      <c r="AJ6024" s="78"/>
    </row>
    <row r="6025" spans="34:36" x14ac:dyDescent="0.15">
      <c r="AH6025" s="81"/>
      <c r="AI6025" s="82"/>
      <c r="AJ6025" s="78"/>
    </row>
    <row r="6026" spans="34:36" x14ac:dyDescent="0.15">
      <c r="AH6026" s="81"/>
      <c r="AI6026" s="82"/>
      <c r="AJ6026" s="78"/>
    </row>
    <row r="6027" spans="34:36" x14ac:dyDescent="0.15">
      <c r="AH6027" s="81"/>
      <c r="AI6027" s="82"/>
      <c r="AJ6027" s="78"/>
    </row>
    <row r="6028" spans="34:36" x14ac:dyDescent="0.15">
      <c r="AH6028" s="81"/>
      <c r="AI6028" s="82"/>
      <c r="AJ6028" s="78"/>
    </row>
    <row r="6029" spans="34:36" x14ac:dyDescent="0.15">
      <c r="AH6029" s="81"/>
      <c r="AI6029" s="82"/>
      <c r="AJ6029" s="78"/>
    </row>
    <row r="6030" spans="34:36" x14ac:dyDescent="0.15">
      <c r="AH6030" s="81"/>
      <c r="AI6030" s="82"/>
      <c r="AJ6030" s="78"/>
    </row>
    <row r="6031" spans="34:36" x14ac:dyDescent="0.15">
      <c r="AH6031" s="81"/>
      <c r="AI6031" s="82"/>
      <c r="AJ6031" s="78"/>
    </row>
    <row r="6032" spans="34:36" x14ac:dyDescent="0.15">
      <c r="AH6032" s="81"/>
      <c r="AI6032" s="82"/>
      <c r="AJ6032" s="78"/>
    </row>
    <row r="6033" spans="34:36" x14ac:dyDescent="0.15">
      <c r="AH6033" s="81"/>
      <c r="AI6033" s="82"/>
      <c r="AJ6033" s="78"/>
    </row>
    <row r="6034" spans="34:36" x14ac:dyDescent="0.15">
      <c r="AH6034" s="81"/>
      <c r="AI6034" s="82"/>
      <c r="AJ6034" s="78"/>
    </row>
    <row r="6035" spans="34:36" x14ac:dyDescent="0.15">
      <c r="AH6035" s="81"/>
      <c r="AI6035" s="82"/>
      <c r="AJ6035" s="78"/>
    </row>
    <row r="6036" spans="34:36" x14ac:dyDescent="0.15">
      <c r="AH6036" s="81"/>
      <c r="AI6036" s="82"/>
      <c r="AJ6036" s="78"/>
    </row>
    <row r="6037" spans="34:36" x14ac:dyDescent="0.15">
      <c r="AH6037" s="81"/>
      <c r="AI6037" s="82"/>
      <c r="AJ6037" s="78"/>
    </row>
    <row r="6038" spans="34:36" x14ac:dyDescent="0.15">
      <c r="AH6038" s="81"/>
      <c r="AI6038" s="82"/>
      <c r="AJ6038" s="78"/>
    </row>
    <row r="6039" spans="34:36" x14ac:dyDescent="0.15">
      <c r="AH6039" s="81"/>
      <c r="AI6039" s="82"/>
      <c r="AJ6039" s="78"/>
    </row>
    <row r="6040" spans="34:36" x14ac:dyDescent="0.15">
      <c r="AH6040" s="81"/>
      <c r="AI6040" s="82"/>
      <c r="AJ6040" s="78"/>
    </row>
    <row r="6041" spans="34:36" x14ac:dyDescent="0.15">
      <c r="AH6041" s="81"/>
      <c r="AI6041" s="82"/>
      <c r="AJ6041" s="78"/>
    </row>
    <row r="6042" spans="34:36" x14ac:dyDescent="0.15">
      <c r="AH6042" s="81"/>
      <c r="AI6042" s="82"/>
      <c r="AJ6042" s="78"/>
    </row>
    <row r="6043" spans="34:36" x14ac:dyDescent="0.15">
      <c r="AH6043" s="81"/>
      <c r="AI6043" s="82"/>
      <c r="AJ6043" s="78"/>
    </row>
    <row r="6044" spans="34:36" x14ac:dyDescent="0.15">
      <c r="AH6044" s="81"/>
      <c r="AI6044" s="82"/>
      <c r="AJ6044" s="78"/>
    </row>
    <row r="6045" spans="34:36" x14ac:dyDescent="0.15">
      <c r="AH6045" s="81"/>
      <c r="AI6045" s="82"/>
      <c r="AJ6045" s="78"/>
    </row>
    <row r="6046" spans="34:36" x14ac:dyDescent="0.15">
      <c r="AH6046" s="81"/>
      <c r="AI6046" s="82"/>
      <c r="AJ6046" s="78"/>
    </row>
    <row r="6047" spans="34:36" x14ac:dyDescent="0.15">
      <c r="AH6047" s="81"/>
      <c r="AI6047" s="82"/>
      <c r="AJ6047" s="78"/>
    </row>
    <row r="6048" spans="34:36" x14ac:dyDescent="0.15">
      <c r="AH6048" s="81"/>
      <c r="AI6048" s="82"/>
      <c r="AJ6048" s="78"/>
    </row>
    <row r="6049" spans="34:36" x14ac:dyDescent="0.15">
      <c r="AH6049" s="81"/>
      <c r="AI6049" s="82"/>
      <c r="AJ6049" s="78"/>
    </row>
    <row r="6050" spans="34:36" x14ac:dyDescent="0.15">
      <c r="AH6050" s="81"/>
      <c r="AI6050" s="82"/>
      <c r="AJ6050" s="78"/>
    </row>
    <row r="6051" spans="34:36" x14ac:dyDescent="0.15">
      <c r="AH6051" s="81"/>
      <c r="AI6051" s="82"/>
      <c r="AJ6051" s="78"/>
    </row>
    <row r="6052" spans="34:36" x14ac:dyDescent="0.15">
      <c r="AH6052" s="81"/>
      <c r="AI6052" s="82"/>
      <c r="AJ6052" s="78"/>
    </row>
    <row r="6053" spans="34:36" x14ac:dyDescent="0.15">
      <c r="AH6053" s="81"/>
      <c r="AI6053" s="82"/>
      <c r="AJ6053" s="78"/>
    </row>
    <row r="6054" spans="34:36" x14ac:dyDescent="0.15">
      <c r="AH6054" s="81"/>
      <c r="AI6054" s="82"/>
      <c r="AJ6054" s="78"/>
    </row>
    <row r="6055" spans="34:36" x14ac:dyDescent="0.15">
      <c r="AH6055" s="81"/>
      <c r="AI6055" s="82"/>
      <c r="AJ6055" s="78"/>
    </row>
    <row r="6056" spans="34:36" x14ac:dyDescent="0.15">
      <c r="AH6056" s="81"/>
      <c r="AI6056" s="82"/>
      <c r="AJ6056" s="78"/>
    </row>
    <row r="6057" spans="34:36" x14ac:dyDescent="0.15">
      <c r="AH6057" s="81"/>
      <c r="AI6057" s="82"/>
      <c r="AJ6057" s="78"/>
    </row>
    <row r="6058" spans="34:36" x14ac:dyDescent="0.15">
      <c r="AH6058" s="81"/>
      <c r="AI6058" s="82"/>
      <c r="AJ6058" s="78"/>
    </row>
    <row r="6059" spans="34:36" x14ac:dyDescent="0.15">
      <c r="AH6059" s="81"/>
      <c r="AI6059" s="82"/>
      <c r="AJ6059" s="78"/>
    </row>
    <row r="6060" spans="34:36" x14ac:dyDescent="0.15">
      <c r="AH6060" s="81"/>
      <c r="AI6060" s="82"/>
      <c r="AJ6060" s="78"/>
    </row>
    <row r="6061" spans="34:36" x14ac:dyDescent="0.15">
      <c r="AH6061" s="81"/>
      <c r="AI6061" s="82"/>
      <c r="AJ6061" s="78"/>
    </row>
    <row r="6062" spans="34:36" x14ac:dyDescent="0.15">
      <c r="AH6062" s="81"/>
      <c r="AI6062" s="82"/>
      <c r="AJ6062" s="78"/>
    </row>
    <row r="6063" spans="34:36" x14ac:dyDescent="0.15">
      <c r="AH6063" s="81"/>
      <c r="AI6063" s="82"/>
      <c r="AJ6063" s="78"/>
    </row>
    <row r="6064" spans="34:36" x14ac:dyDescent="0.15">
      <c r="AH6064" s="81"/>
      <c r="AI6064" s="82"/>
      <c r="AJ6064" s="78"/>
    </row>
    <row r="6065" spans="34:36" x14ac:dyDescent="0.15">
      <c r="AH6065" s="81"/>
      <c r="AI6065" s="82"/>
      <c r="AJ6065" s="78"/>
    </row>
    <row r="6066" spans="34:36" x14ac:dyDescent="0.15">
      <c r="AH6066" s="81"/>
      <c r="AI6066" s="82"/>
      <c r="AJ6066" s="78"/>
    </row>
    <row r="6067" spans="34:36" x14ac:dyDescent="0.15">
      <c r="AH6067" s="81"/>
      <c r="AI6067" s="82"/>
      <c r="AJ6067" s="78"/>
    </row>
    <row r="6068" spans="34:36" x14ac:dyDescent="0.15">
      <c r="AH6068" s="81"/>
      <c r="AI6068" s="82"/>
      <c r="AJ6068" s="78"/>
    </row>
    <row r="6069" spans="34:36" x14ac:dyDescent="0.15">
      <c r="AH6069" s="81"/>
      <c r="AI6069" s="82"/>
      <c r="AJ6069" s="78"/>
    </row>
    <row r="6070" spans="34:36" x14ac:dyDescent="0.15">
      <c r="AH6070" s="81"/>
      <c r="AI6070" s="82"/>
      <c r="AJ6070" s="78"/>
    </row>
    <row r="6071" spans="34:36" x14ac:dyDescent="0.15">
      <c r="AH6071" s="81"/>
      <c r="AI6071" s="82"/>
      <c r="AJ6071" s="78"/>
    </row>
    <row r="6072" spans="34:36" x14ac:dyDescent="0.15">
      <c r="AH6072" s="81"/>
      <c r="AI6072" s="82"/>
      <c r="AJ6072" s="78"/>
    </row>
    <row r="6073" spans="34:36" x14ac:dyDescent="0.15">
      <c r="AH6073" s="81"/>
      <c r="AI6073" s="82"/>
      <c r="AJ6073" s="78"/>
    </row>
    <row r="6074" spans="34:36" x14ac:dyDescent="0.15">
      <c r="AH6074" s="81"/>
      <c r="AI6074" s="82"/>
      <c r="AJ6074" s="78"/>
    </row>
    <row r="6075" spans="34:36" x14ac:dyDescent="0.15">
      <c r="AH6075" s="81"/>
      <c r="AI6075" s="82"/>
      <c r="AJ6075" s="78"/>
    </row>
    <row r="6076" spans="34:36" x14ac:dyDescent="0.15">
      <c r="AH6076" s="81"/>
      <c r="AI6076" s="82"/>
      <c r="AJ6076" s="78"/>
    </row>
    <row r="6077" spans="34:36" x14ac:dyDescent="0.15">
      <c r="AH6077" s="81"/>
      <c r="AI6077" s="82"/>
      <c r="AJ6077" s="78"/>
    </row>
    <row r="6078" spans="34:36" x14ac:dyDescent="0.15">
      <c r="AH6078" s="81"/>
      <c r="AI6078" s="82"/>
      <c r="AJ6078" s="78"/>
    </row>
    <row r="6079" spans="34:36" x14ac:dyDescent="0.15">
      <c r="AH6079" s="81"/>
      <c r="AI6079" s="82"/>
      <c r="AJ6079" s="78"/>
    </row>
    <row r="6080" spans="34:36" x14ac:dyDescent="0.15">
      <c r="AH6080" s="81"/>
      <c r="AI6080" s="82"/>
      <c r="AJ6080" s="78"/>
    </row>
    <row r="6081" spans="34:36" x14ac:dyDescent="0.15">
      <c r="AH6081" s="81"/>
      <c r="AI6081" s="82"/>
      <c r="AJ6081" s="78"/>
    </row>
    <row r="6082" spans="34:36" x14ac:dyDescent="0.15">
      <c r="AH6082" s="81"/>
      <c r="AI6082" s="82"/>
      <c r="AJ6082" s="78"/>
    </row>
    <row r="6083" spans="34:36" x14ac:dyDescent="0.15">
      <c r="AH6083" s="81"/>
      <c r="AI6083" s="82"/>
      <c r="AJ6083" s="78"/>
    </row>
    <row r="6084" spans="34:36" x14ac:dyDescent="0.15">
      <c r="AH6084" s="81"/>
      <c r="AI6084" s="82"/>
      <c r="AJ6084" s="78"/>
    </row>
    <row r="6085" spans="34:36" x14ac:dyDescent="0.15">
      <c r="AH6085" s="81"/>
      <c r="AI6085" s="82"/>
      <c r="AJ6085" s="78"/>
    </row>
    <row r="6086" spans="34:36" x14ac:dyDescent="0.15">
      <c r="AH6086" s="81"/>
      <c r="AI6086" s="82"/>
      <c r="AJ6086" s="78"/>
    </row>
    <row r="6087" spans="34:36" x14ac:dyDescent="0.15">
      <c r="AH6087" s="81"/>
      <c r="AI6087" s="82"/>
      <c r="AJ6087" s="78"/>
    </row>
    <row r="6088" spans="34:36" x14ac:dyDescent="0.15">
      <c r="AH6088" s="81"/>
      <c r="AI6088" s="82"/>
      <c r="AJ6088" s="78"/>
    </row>
    <row r="6089" spans="34:36" x14ac:dyDescent="0.15">
      <c r="AH6089" s="81"/>
      <c r="AI6089" s="82"/>
      <c r="AJ6089" s="78"/>
    </row>
    <row r="6090" spans="34:36" x14ac:dyDescent="0.15">
      <c r="AH6090" s="81"/>
      <c r="AI6090" s="82"/>
      <c r="AJ6090" s="78"/>
    </row>
    <row r="6091" spans="34:36" x14ac:dyDescent="0.15">
      <c r="AH6091" s="81"/>
      <c r="AI6091" s="82"/>
      <c r="AJ6091" s="78"/>
    </row>
    <row r="6092" spans="34:36" x14ac:dyDescent="0.15">
      <c r="AH6092" s="81"/>
      <c r="AI6092" s="82"/>
      <c r="AJ6092" s="78"/>
    </row>
    <row r="6093" spans="34:36" x14ac:dyDescent="0.15">
      <c r="AH6093" s="81"/>
      <c r="AI6093" s="82"/>
      <c r="AJ6093" s="78"/>
    </row>
    <row r="6094" spans="34:36" x14ac:dyDescent="0.15">
      <c r="AH6094" s="81"/>
      <c r="AI6094" s="82"/>
      <c r="AJ6094" s="78"/>
    </row>
    <row r="6095" spans="34:36" x14ac:dyDescent="0.15">
      <c r="AH6095" s="81"/>
      <c r="AI6095" s="82"/>
      <c r="AJ6095" s="78"/>
    </row>
    <row r="6096" spans="34:36" x14ac:dyDescent="0.15">
      <c r="AH6096" s="81"/>
      <c r="AI6096" s="82"/>
      <c r="AJ6096" s="78"/>
    </row>
    <row r="6097" spans="34:36" x14ac:dyDescent="0.15">
      <c r="AH6097" s="81"/>
      <c r="AI6097" s="82"/>
      <c r="AJ6097" s="78"/>
    </row>
    <row r="6098" spans="34:36" x14ac:dyDescent="0.15">
      <c r="AH6098" s="81"/>
      <c r="AI6098" s="82"/>
      <c r="AJ6098" s="78"/>
    </row>
    <row r="6099" spans="34:36" x14ac:dyDescent="0.15">
      <c r="AH6099" s="81"/>
      <c r="AI6099" s="82"/>
      <c r="AJ6099" s="78"/>
    </row>
    <row r="6100" spans="34:36" x14ac:dyDescent="0.15">
      <c r="AH6100" s="81"/>
      <c r="AI6100" s="82"/>
      <c r="AJ6100" s="78"/>
    </row>
    <row r="6101" spans="34:36" x14ac:dyDescent="0.15">
      <c r="AH6101" s="81"/>
      <c r="AI6101" s="82"/>
      <c r="AJ6101" s="78"/>
    </row>
    <row r="6102" spans="34:36" x14ac:dyDescent="0.15">
      <c r="AH6102" s="81"/>
      <c r="AI6102" s="82"/>
      <c r="AJ6102" s="78"/>
    </row>
    <row r="6103" spans="34:36" x14ac:dyDescent="0.15">
      <c r="AH6103" s="81"/>
      <c r="AI6103" s="82"/>
      <c r="AJ6103" s="78"/>
    </row>
    <row r="6104" spans="34:36" x14ac:dyDescent="0.15">
      <c r="AH6104" s="81"/>
      <c r="AI6104" s="82"/>
      <c r="AJ6104" s="78"/>
    </row>
    <row r="6105" spans="34:36" x14ac:dyDescent="0.15">
      <c r="AH6105" s="81"/>
      <c r="AI6105" s="82"/>
      <c r="AJ6105" s="78"/>
    </row>
    <row r="6106" spans="34:36" x14ac:dyDescent="0.15">
      <c r="AH6106" s="81"/>
      <c r="AI6106" s="82"/>
      <c r="AJ6106" s="78"/>
    </row>
    <row r="6107" spans="34:36" x14ac:dyDescent="0.15">
      <c r="AH6107" s="81"/>
      <c r="AI6107" s="82"/>
      <c r="AJ6107" s="78"/>
    </row>
    <row r="6108" spans="34:36" x14ac:dyDescent="0.15">
      <c r="AH6108" s="81"/>
      <c r="AI6108" s="82"/>
      <c r="AJ6108" s="78"/>
    </row>
    <row r="6109" spans="34:36" x14ac:dyDescent="0.15">
      <c r="AH6109" s="81"/>
      <c r="AI6109" s="82"/>
      <c r="AJ6109" s="78"/>
    </row>
    <row r="6110" spans="34:36" x14ac:dyDescent="0.15">
      <c r="AH6110" s="81"/>
      <c r="AI6110" s="82"/>
      <c r="AJ6110" s="78"/>
    </row>
    <row r="6111" spans="34:36" x14ac:dyDescent="0.15">
      <c r="AH6111" s="81"/>
      <c r="AI6111" s="82"/>
      <c r="AJ6111" s="78"/>
    </row>
    <row r="6112" spans="34:36" x14ac:dyDescent="0.15">
      <c r="AH6112" s="81"/>
      <c r="AI6112" s="82"/>
      <c r="AJ6112" s="78"/>
    </row>
    <row r="6113" spans="34:36" x14ac:dyDescent="0.15">
      <c r="AH6113" s="81"/>
      <c r="AI6113" s="82"/>
      <c r="AJ6113" s="78"/>
    </row>
    <row r="6114" spans="34:36" x14ac:dyDescent="0.15">
      <c r="AH6114" s="81"/>
      <c r="AI6114" s="82"/>
      <c r="AJ6114" s="78"/>
    </row>
    <row r="6115" spans="34:36" x14ac:dyDescent="0.15">
      <c r="AH6115" s="81"/>
      <c r="AI6115" s="82"/>
      <c r="AJ6115" s="78"/>
    </row>
    <row r="6116" spans="34:36" x14ac:dyDescent="0.15">
      <c r="AH6116" s="81"/>
      <c r="AI6116" s="82"/>
      <c r="AJ6116" s="78"/>
    </row>
    <row r="6117" spans="34:36" x14ac:dyDescent="0.15">
      <c r="AH6117" s="81"/>
      <c r="AI6117" s="82"/>
      <c r="AJ6117" s="78"/>
    </row>
    <row r="6118" spans="34:36" x14ac:dyDescent="0.15">
      <c r="AH6118" s="81"/>
      <c r="AI6118" s="82"/>
      <c r="AJ6118" s="78"/>
    </row>
    <row r="6119" spans="34:36" x14ac:dyDescent="0.15">
      <c r="AH6119" s="81"/>
      <c r="AI6119" s="82"/>
      <c r="AJ6119" s="78"/>
    </row>
    <row r="6120" spans="34:36" x14ac:dyDescent="0.15">
      <c r="AH6120" s="81"/>
      <c r="AI6120" s="82"/>
      <c r="AJ6120" s="78"/>
    </row>
    <row r="6121" spans="34:36" x14ac:dyDescent="0.15">
      <c r="AH6121" s="81"/>
      <c r="AI6121" s="82"/>
      <c r="AJ6121" s="78"/>
    </row>
    <row r="6122" spans="34:36" x14ac:dyDescent="0.15">
      <c r="AH6122" s="81"/>
      <c r="AI6122" s="82"/>
      <c r="AJ6122" s="78"/>
    </row>
    <row r="6123" spans="34:36" x14ac:dyDescent="0.15">
      <c r="AH6123" s="81"/>
      <c r="AI6123" s="82"/>
      <c r="AJ6123" s="78"/>
    </row>
    <row r="6124" spans="34:36" x14ac:dyDescent="0.15">
      <c r="AH6124" s="81"/>
      <c r="AI6124" s="82"/>
      <c r="AJ6124" s="78"/>
    </row>
    <row r="6125" spans="34:36" x14ac:dyDescent="0.15">
      <c r="AH6125" s="81"/>
      <c r="AI6125" s="82"/>
      <c r="AJ6125" s="78"/>
    </row>
    <row r="6126" spans="34:36" x14ac:dyDescent="0.15">
      <c r="AH6126" s="81"/>
      <c r="AI6126" s="82"/>
      <c r="AJ6126" s="78"/>
    </row>
    <row r="6127" spans="34:36" x14ac:dyDescent="0.15">
      <c r="AH6127" s="81"/>
      <c r="AI6127" s="82"/>
      <c r="AJ6127" s="78"/>
    </row>
    <row r="6128" spans="34:36" x14ac:dyDescent="0.15">
      <c r="AH6128" s="81"/>
      <c r="AI6128" s="82"/>
      <c r="AJ6128" s="78"/>
    </row>
    <row r="6129" spans="34:36" x14ac:dyDescent="0.15">
      <c r="AH6129" s="81"/>
      <c r="AI6129" s="82"/>
      <c r="AJ6129" s="78"/>
    </row>
    <row r="6130" spans="34:36" x14ac:dyDescent="0.15">
      <c r="AH6130" s="81"/>
      <c r="AI6130" s="82"/>
      <c r="AJ6130" s="78"/>
    </row>
    <row r="6131" spans="34:36" x14ac:dyDescent="0.15">
      <c r="AH6131" s="81"/>
      <c r="AI6131" s="82"/>
      <c r="AJ6131" s="78"/>
    </row>
    <row r="6132" spans="34:36" x14ac:dyDescent="0.15">
      <c r="AH6132" s="81"/>
      <c r="AI6132" s="82"/>
      <c r="AJ6132" s="78"/>
    </row>
    <row r="6133" spans="34:36" x14ac:dyDescent="0.15">
      <c r="AH6133" s="81"/>
      <c r="AI6133" s="82"/>
      <c r="AJ6133" s="78"/>
    </row>
    <row r="6134" spans="34:36" x14ac:dyDescent="0.15">
      <c r="AH6134" s="81"/>
      <c r="AI6134" s="82"/>
      <c r="AJ6134" s="78"/>
    </row>
    <row r="6135" spans="34:36" x14ac:dyDescent="0.15">
      <c r="AH6135" s="81"/>
      <c r="AI6135" s="82"/>
      <c r="AJ6135" s="78"/>
    </row>
    <row r="6136" spans="34:36" x14ac:dyDescent="0.15">
      <c r="AH6136" s="81"/>
      <c r="AI6136" s="82"/>
      <c r="AJ6136" s="78"/>
    </row>
    <row r="6137" spans="34:36" x14ac:dyDescent="0.15">
      <c r="AH6137" s="81"/>
      <c r="AI6137" s="82"/>
      <c r="AJ6137" s="78"/>
    </row>
    <row r="6138" spans="34:36" x14ac:dyDescent="0.15">
      <c r="AH6138" s="81"/>
      <c r="AI6138" s="82"/>
      <c r="AJ6138" s="78"/>
    </row>
    <row r="6139" spans="34:36" x14ac:dyDescent="0.15">
      <c r="AH6139" s="81"/>
      <c r="AI6139" s="82"/>
      <c r="AJ6139" s="78"/>
    </row>
    <row r="6140" spans="34:36" x14ac:dyDescent="0.15">
      <c r="AH6140" s="81"/>
      <c r="AI6140" s="82"/>
      <c r="AJ6140" s="78"/>
    </row>
    <row r="6141" spans="34:36" x14ac:dyDescent="0.15">
      <c r="AH6141" s="81"/>
      <c r="AI6141" s="82"/>
      <c r="AJ6141" s="78"/>
    </row>
    <row r="6142" spans="34:36" x14ac:dyDescent="0.15">
      <c r="AH6142" s="81"/>
      <c r="AI6142" s="82"/>
      <c r="AJ6142" s="78"/>
    </row>
    <row r="6143" spans="34:36" x14ac:dyDescent="0.15">
      <c r="AH6143" s="81"/>
      <c r="AI6143" s="82"/>
      <c r="AJ6143" s="78"/>
    </row>
    <row r="6144" spans="34:36" x14ac:dyDescent="0.15">
      <c r="AH6144" s="81"/>
      <c r="AI6144" s="82"/>
      <c r="AJ6144" s="78"/>
    </row>
    <row r="6145" spans="34:36" x14ac:dyDescent="0.15">
      <c r="AH6145" s="81"/>
      <c r="AI6145" s="82"/>
      <c r="AJ6145" s="78"/>
    </row>
    <row r="6146" spans="34:36" x14ac:dyDescent="0.15">
      <c r="AH6146" s="81"/>
      <c r="AI6146" s="82"/>
      <c r="AJ6146" s="78"/>
    </row>
    <row r="6147" spans="34:36" x14ac:dyDescent="0.15">
      <c r="AH6147" s="81"/>
      <c r="AI6147" s="82"/>
      <c r="AJ6147" s="78"/>
    </row>
    <row r="6148" spans="34:36" x14ac:dyDescent="0.15">
      <c r="AH6148" s="81"/>
      <c r="AI6148" s="82"/>
      <c r="AJ6148" s="78"/>
    </row>
    <row r="6149" spans="34:36" x14ac:dyDescent="0.15">
      <c r="AH6149" s="81"/>
      <c r="AI6149" s="82"/>
      <c r="AJ6149" s="78"/>
    </row>
    <row r="6150" spans="34:36" x14ac:dyDescent="0.15">
      <c r="AH6150" s="81"/>
      <c r="AI6150" s="82"/>
      <c r="AJ6150" s="78"/>
    </row>
    <row r="6151" spans="34:36" x14ac:dyDescent="0.15">
      <c r="AH6151" s="81"/>
      <c r="AI6151" s="82"/>
      <c r="AJ6151" s="78"/>
    </row>
    <row r="6152" spans="34:36" x14ac:dyDescent="0.15">
      <c r="AH6152" s="81"/>
      <c r="AI6152" s="82"/>
      <c r="AJ6152" s="78"/>
    </row>
    <row r="6153" spans="34:36" x14ac:dyDescent="0.15">
      <c r="AH6153" s="81"/>
      <c r="AI6153" s="82"/>
      <c r="AJ6153" s="78"/>
    </row>
    <row r="6154" spans="34:36" x14ac:dyDescent="0.15">
      <c r="AH6154" s="81"/>
      <c r="AI6154" s="82"/>
      <c r="AJ6154" s="78"/>
    </row>
    <row r="6155" spans="34:36" x14ac:dyDescent="0.15">
      <c r="AH6155" s="81"/>
      <c r="AI6155" s="82"/>
      <c r="AJ6155" s="78"/>
    </row>
    <row r="6156" spans="34:36" x14ac:dyDescent="0.15">
      <c r="AH6156" s="81"/>
      <c r="AI6156" s="82"/>
      <c r="AJ6156" s="78"/>
    </row>
    <row r="6157" spans="34:36" x14ac:dyDescent="0.15">
      <c r="AH6157" s="81"/>
      <c r="AI6157" s="82"/>
      <c r="AJ6157" s="78"/>
    </row>
    <row r="6158" spans="34:36" x14ac:dyDescent="0.15">
      <c r="AH6158" s="81"/>
      <c r="AI6158" s="82"/>
      <c r="AJ6158" s="78"/>
    </row>
    <row r="6159" spans="34:36" x14ac:dyDescent="0.15">
      <c r="AH6159" s="81"/>
      <c r="AI6159" s="82"/>
      <c r="AJ6159" s="78"/>
    </row>
    <row r="6160" spans="34:36" x14ac:dyDescent="0.15">
      <c r="AH6160" s="81"/>
      <c r="AI6160" s="82"/>
      <c r="AJ6160" s="78"/>
    </row>
    <row r="6161" spans="34:36" x14ac:dyDescent="0.15">
      <c r="AH6161" s="81"/>
      <c r="AI6161" s="82"/>
      <c r="AJ6161" s="78"/>
    </row>
    <row r="6162" spans="34:36" x14ac:dyDescent="0.15">
      <c r="AH6162" s="81"/>
      <c r="AI6162" s="82"/>
      <c r="AJ6162" s="78"/>
    </row>
    <row r="6163" spans="34:36" x14ac:dyDescent="0.15">
      <c r="AH6163" s="81"/>
      <c r="AI6163" s="82"/>
      <c r="AJ6163" s="78"/>
    </row>
    <row r="6164" spans="34:36" x14ac:dyDescent="0.15">
      <c r="AH6164" s="81"/>
      <c r="AI6164" s="82"/>
      <c r="AJ6164" s="78"/>
    </row>
    <row r="6165" spans="34:36" x14ac:dyDescent="0.15">
      <c r="AH6165" s="81"/>
      <c r="AI6165" s="82"/>
      <c r="AJ6165" s="78"/>
    </row>
    <row r="6166" spans="34:36" x14ac:dyDescent="0.15">
      <c r="AH6166" s="81"/>
      <c r="AI6166" s="82"/>
      <c r="AJ6166" s="78"/>
    </row>
    <row r="6167" spans="34:36" x14ac:dyDescent="0.15">
      <c r="AH6167" s="81"/>
      <c r="AI6167" s="82"/>
      <c r="AJ6167" s="78"/>
    </row>
    <row r="6168" spans="34:36" x14ac:dyDescent="0.15">
      <c r="AH6168" s="81"/>
      <c r="AI6168" s="82"/>
      <c r="AJ6168" s="78"/>
    </row>
    <row r="6169" spans="34:36" x14ac:dyDescent="0.15">
      <c r="AH6169" s="81"/>
      <c r="AI6169" s="82"/>
      <c r="AJ6169" s="78"/>
    </row>
    <row r="6170" spans="34:36" x14ac:dyDescent="0.15">
      <c r="AH6170" s="81"/>
      <c r="AI6170" s="82"/>
      <c r="AJ6170" s="78"/>
    </row>
    <row r="6171" spans="34:36" x14ac:dyDescent="0.15">
      <c r="AH6171" s="81"/>
      <c r="AI6171" s="82"/>
      <c r="AJ6171" s="78"/>
    </row>
    <row r="6172" spans="34:36" x14ac:dyDescent="0.15">
      <c r="AH6172" s="81"/>
      <c r="AI6172" s="82"/>
      <c r="AJ6172" s="78"/>
    </row>
    <row r="6173" spans="34:36" x14ac:dyDescent="0.15">
      <c r="AH6173" s="81"/>
      <c r="AI6173" s="82"/>
      <c r="AJ6173" s="78"/>
    </row>
    <row r="6174" spans="34:36" x14ac:dyDescent="0.15">
      <c r="AH6174" s="81"/>
      <c r="AI6174" s="82"/>
      <c r="AJ6174" s="78"/>
    </row>
    <row r="6175" spans="34:36" x14ac:dyDescent="0.15">
      <c r="AH6175" s="81"/>
      <c r="AI6175" s="82"/>
      <c r="AJ6175" s="78"/>
    </row>
    <row r="6176" spans="34:36" x14ac:dyDescent="0.15">
      <c r="AH6176" s="81"/>
      <c r="AI6176" s="82"/>
      <c r="AJ6176" s="78"/>
    </row>
    <row r="6177" spans="34:36" x14ac:dyDescent="0.15">
      <c r="AH6177" s="81"/>
      <c r="AI6177" s="82"/>
      <c r="AJ6177" s="78"/>
    </row>
    <row r="6178" spans="34:36" x14ac:dyDescent="0.15">
      <c r="AH6178" s="81"/>
      <c r="AI6178" s="82"/>
      <c r="AJ6178" s="78"/>
    </row>
    <row r="6179" spans="34:36" x14ac:dyDescent="0.15">
      <c r="AH6179" s="81"/>
      <c r="AI6179" s="82"/>
      <c r="AJ6179" s="78"/>
    </row>
    <row r="6180" spans="34:36" x14ac:dyDescent="0.15">
      <c r="AH6180" s="81"/>
      <c r="AI6180" s="82"/>
      <c r="AJ6180" s="78"/>
    </row>
    <row r="6181" spans="34:36" x14ac:dyDescent="0.15">
      <c r="AH6181" s="81"/>
      <c r="AI6181" s="82"/>
      <c r="AJ6181" s="78"/>
    </row>
    <row r="6182" spans="34:36" x14ac:dyDescent="0.15">
      <c r="AH6182" s="81"/>
      <c r="AI6182" s="82"/>
      <c r="AJ6182" s="78"/>
    </row>
    <row r="6183" spans="34:36" x14ac:dyDescent="0.15">
      <c r="AH6183" s="81"/>
      <c r="AI6183" s="82"/>
      <c r="AJ6183" s="78"/>
    </row>
    <row r="6184" spans="34:36" x14ac:dyDescent="0.15">
      <c r="AH6184" s="81"/>
      <c r="AI6184" s="82"/>
      <c r="AJ6184" s="78"/>
    </row>
    <row r="6185" spans="34:36" x14ac:dyDescent="0.15">
      <c r="AH6185" s="81"/>
      <c r="AI6185" s="82"/>
      <c r="AJ6185" s="78"/>
    </row>
    <row r="6186" spans="34:36" x14ac:dyDescent="0.15">
      <c r="AH6186" s="81"/>
      <c r="AI6186" s="82"/>
      <c r="AJ6186" s="78"/>
    </row>
    <row r="6187" spans="34:36" x14ac:dyDescent="0.15">
      <c r="AH6187" s="81"/>
      <c r="AI6187" s="82"/>
      <c r="AJ6187" s="78"/>
    </row>
    <row r="6188" spans="34:36" x14ac:dyDescent="0.15">
      <c r="AH6188" s="81"/>
      <c r="AI6188" s="82"/>
      <c r="AJ6188" s="78"/>
    </row>
    <row r="6189" spans="34:36" x14ac:dyDescent="0.15">
      <c r="AH6189" s="81"/>
      <c r="AI6189" s="82"/>
      <c r="AJ6189" s="78"/>
    </row>
    <row r="6190" spans="34:36" x14ac:dyDescent="0.15">
      <c r="AH6190" s="81"/>
      <c r="AI6190" s="82"/>
      <c r="AJ6190" s="78"/>
    </row>
    <row r="6191" spans="34:36" x14ac:dyDescent="0.15">
      <c r="AH6191" s="81"/>
      <c r="AI6191" s="82"/>
      <c r="AJ6191" s="78"/>
    </row>
    <row r="6192" spans="34:36" x14ac:dyDescent="0.15">
      <c r="AH6192" s="81"/>
      <c r="AI6192" s="82"/>
      <c r="AJ6192" s="78"/>
    </row>
    <row r="6193" spans="34:36" x14ac:dyDescent="0.15">
      <c r="AH6193" s="81"/>
      <c r="AI6193" s="82"/>
      <c r="AJ6193" s="78"/>
    </row>
    <row r="6194" spans="34:36" x14ac:dyDescent="0.15">
      <c r="AH6194" s="81"/>
      <c r="AI6194" s="82"/>
      <c r="AJ6194" s="78"/>
    </row>
    <row r="6195" spans="34:36" x14ac:dyDescent="0.15">
      <c r="AH6195" s="81"/>
      <c r="AI6195" s="82"/>
      <c r="AJ6195" s="78"/>
    </row>
    <row r="6196" spans="34:36" x14ac:dyDescent="0.15">
      <c r="AH6196" s="81"/>
      <c r="AI6196" s="82"/>
      <c r="AJ6196" s="78"/>
    </row>
    <row r="6197" spans="34:36" x14ac:dyDescent="0.15">
      <c r="AH6197" s="81"/>
      <c r="AI6197" s="82"/>
      <c r="AJ6197" s="78"/>
    </row>
    <row r="6198" spans="34:36" x14ac:dyDescent="0.15">
      <c r="AH6198" s="81"/>
      <c r="AI6198" s="82"/>
      <c r="AJ6198" s="78"/>
    </row>
    <row r="6199" spans="34:36" x14ac:dyDescent="0.15">
      <c r="AH6199" s="81"/>
      <c r="AI6199" s="82"/>
      <c r="AJ6199" s="78"/>
    </row>
    <row r="6200" spans="34:36" x14ac:dyDescent="0.15">
      <c r="AH6200" s="81"/>
      <c r="AI6200" s="82"/>
      <c r="AJ6200" s="78"/>
    </row>
    <row r="6201" spans="34:36" x14ac:dyDescent="0.15">
      <c r="AH6201" s="81"/>
      <c r="AI6201" s="82"/>
      <c r="AJ6201" s="78"/>
    </row>
    <row r="6202" spans="34:36" x14ac:dyDescent="0.15">
      <c r="AH6202" s="81"/>
      <c r="AI6202" s="82"/>
      <c r="AJ6202" s="78"/>
    </row>
    <row r="6203" spans="34:36" x14ac:dyDescent="0.15">
      <c r="AH6203" s="81"/>
      <c r="AI6203" s="82"/>
      <c r="AJ6203" s="78"/>
    </row>
    <row r="6204" spans="34:36" x14ac:dyDescent="0.15">
      <c r="AH6204" s="81"/>
      <c r="AI6204" s="82"/>
      <c r="AJ6204" s="78"/>
    </row>
    <row r="6205" spans="34:36" x14ac:dyDescent="0.15">
      <c r="AH6205" s="81"/>
      <c r="AI6205" s="82"/>
      <c r="AJ6205" s="78"/>
    </row>
    <row r="6206" spans="34:36" x14ac:dyDescent="0.15">
      <c r="AH6206" s="81"/>
      <c r="AI6206" s="82"/>
      <c r="AJ6206" s="78"/>
    </row>
    <row r="6207" spans="34:36" x14ac:dyDescent="0.15">
      <c r="AH6207" s="81"/>
      <c r="AI6207" s="82"/>
      <c r="AJ6207" s="78"/>
    </row>
    <row r="6208" spans="34:36" x14ac:dyDescent="0.15">
      <c r="AH6208" s="81"/>
      <c r="AI6208" s="82"/>
      <c r="AJ6208" s="78"/>
    </row>
    <row r="6209" spans="34:36" x14ac:dyDescent="0.15">
      <c r="AH6209" s="81"/>
      <c r="AI6209" s="82"/>
      <c r="AJ6209" s="78"/>
    </row>
    <row r="6210" spans="34:36" x14ac:dyDescent="0.15">
      <c r="AH6210" s="81"/>
      <c r="AI6210" s="82"/>
      <c r="AJ6210" s="78"/>
    </row>
    <row r="6211" spans="34:36" x14ac:dyDescent="0.15">
      <c r="AH6211" s="81"/>
      <c r="AI6211" s="82"/>
      <c r="AJ6211" s="78"/>
    </row>
    <row r="6212" spans="34:36" x14ac:dyDescent="0.15">
      <c r="AH6212" s="81"/>
      <c r="AI6212" s="82"/>
      <c r="AJ6212" s="78"/>
    </row>
    <row r="6213" spans="34:36" x14ac:dyDescent="0.15">
      <c r="AH6213" s="81"/>
      <c r="AI6213" s="82"/>
      <c r="AJ6213" s="78"/>
    </row>
    <row r="6214" spans="34:36" x14ac:dyDescent="0.15">
      <c r="AH6214" s="81"/>
      <c r="AI6214" s="82"/>
      <c r="AJ6214" s="78"/>
    </row>
    <row r="6215" spans="34:36" x14ac:dyDescent="0.15">
      <c r="AH6215" s="81"/>
      <c r="AI6215" s="82"/>
      <c r="AJ6215" s="78"/>
    </row>
    <row r="6216" spans="34:36" x14ac:dyDescent="0.15">
      <c r="AH6216" s="81"/>
      <c r="AI6216" s="82"/>
      <c r="AJ6216" s="78"/>
    </row>
    <row r="6217" spans="34:36" x14ac:dyDescent="0.15">
      <c r="AH6217" s="81"/>
      <c r="AI6217" s="82"/>
      <c r="AJ6217" s="78"/>
    </row>
    <row r="6218" spans="34:36" x14ac:dyDescent="0.15">
      <c r="AH6218" s="81"/>
      <c r="AI6218" s="82"/>
      <c r="AJ6218" s="78"/>
    </row>
    <row r="6219" spans="34:36" x14ac:dyDescent="0.15">
      <c r="AH6219" s="81"/>
      <c r="AI6219" s="82"/>
      <c r="AJ6219" s="78"/>
    </row>
    <row r="6220" spans="34:36" x14ac:dyDescent="0.15">
      <c r="AH6220" s="81"/>
      <c r="AI6220" s="82"/>
      <c r="AJ6220" s="78"/>
    </row>
    <row r="6221" spans="34:36" x14ac:dyDescent="0.15">
      <c r="AH6221" s="81"/>
      <c r="AI6221" s="82"/>
      <c r="AJ6221" s="78"/>
    </row>
    <row r="6222" spans="34:36" x14ac:dyDescent="0.15">
      <c r="AH6222" s="81"/>
      <c r="AI6222" s="82"/>
      <c r="AJ6222" s="78"/>
    </row>
    <row r="6223" spans="34:36" x14ac:dyDescent="0.15">
      <c r="AH6223" s="81"/>
      <c r="AI6223" s="82"/>
      <c r="AJ6223" s="78"/>
    </row>
    <row r="6224" spans="34:36" x14ac:dyDescent="0.15">
      <c r="AH6224" s="81"/>
      <c r="AI6224" s="82"/>
      <c r="AJ6224" s="78"/>
    </row>
    <row r="6225" spans="34:36" x14ac:dyDescent="0.15">
      <c r="AH6225" s="81"/>
      <c r="AI6225" s="82"/>
      <c r="AJ6225" s="78"/>
    </row>
    <row r="6226" spans="34:36" x14ac:dyDescent="0.15">
      <c r="AH6226" s="81"/>
      <c r="AI6226" s="82"/>
      <c r="AJ6226" s="78"/>
    </row>
    <row r="6227" spans="34:36" x14ac:dyDescent="0.15">
      <c r="AH6227" s="81"/>
      <c r="AI6227" s="82"/>
      <c r="AJ6227" s="78"/>
    </row>
    <row r="6228" spans="34:36" x14ac:dyDescent="0.15">
      <c r="AH6228" s="81"/>
      <c r="AI6228" s="82"/>
      <c r="AJ6228" s="78"/>
    </row>
    <row r="6229" spans="34:36" x14ac:dyDescent="0.15">
      <c r="AH6229" s="81"/>
      <c r="AI6229" s="82"/>
      <c r="AJ6229" s="78"/>
    </row>
    <row r="6230" spans="34:36" x14ac:dyDescent="0.15">
      <c r="AH6230" s="81"/>
      <c r="AI6230" s="82"/>
      <c r="AJ6230" s="78"/>
    </row>
    <row r="6231" spans="34:36" x14ac:dyDescent="0.15">
      <c r="AH6231" s="81"/>
      <c r="AI6231" s="82"/>
      <c r="AJ6231" s="78"/>
    </row>
    <row r="6232" spans="34:36" x14ac:dyDescent="0.15">
      <c r="AH6232" s="81"/>
      <c r="AI6232" s="82"/>
      <c r="AJ6232" s="78"/>
    </row>
    <row r="6233" spans="34:36" x14ac:dyDescent="0.15">
      <c r="AH6233" s="81"/>
      <c r="AI6233" s="82"/>
      <c r="AJ6233" s="78"/>
    </row>
    <row r="6234" spans="34:36" x14ac:dyDescent="0.15">
      <c r="AH6234" s="81"/>
      <c r="AI6234" s="82"/>
      <c r="AJ6234" s="78"/>
    </row>
    <row r="6235" spans="34:36" x14ac:dyDescent="0.15">
      <c r="AH6235" s="81"/>
      <c r="AI6235" s="82"/>
      <c r="AJ6235" s="78"/>
    </row>
    <row r="6236" spans="34:36" x14ac:dyDescent="0.15">
      <c r="AH6236" s="81"/>
      <c r="AI6236" s="82"/>
      <c r="AJ6236" s="78"/>
    </row>
    <row r="6237" spans="34:36" x14ac:dyDescent="0.15">
      <c r="AH6237" s="81"/>
      <c r="AI6237" s="82"/>
      <c r="AJ6237" s="78"/>
    </row>
    <row r="6238" spans="34:36" x14ac:dyDescent="0.15">
      <c r="AH6238" s="81"/>
      <c r="AI6238" s="82"/>
      <c r="AJ6238" s="78"/>
    </row>
    <row r="6239" spans="34:36" x14ac:dyDescent="0.15">
      <c r="AH6239" s="81"/>
      <c r="AI6239" s="82"/>
      <c r="AJ6239" s="78"/>
    </row>
    <row r="6240" spans="34:36" x14ac:dyDescent="0.15">
      <c r="AH6240" s="81"/>
      <c r="AI6240" s="82"/>
      <c r="AJ6240" s="78"/>
    </row>
    <row r="6241" spans="34:36" x14ac:dyDescent="0.15">
      <c r="AH6241" s="81"/>
      <c r="AI6241" s="82"/>
      <c r="AJ6241" s="78"/>
    </row>
    <row r="6242" spans="34:36" x14ac:dyDescent="0.15">
      <c r="AH6242" s="81"/>
      <c r="AI6242" s="82"/>
      <c r="AJ6242" s="78"/>
    </row>
    <row r="6243" spans="34:36" x14ac:dyDescent="0.15">
      <c r="AH6243" s="81"/>
      <c r="AI6243" s="82"/>
      <c r="AJ6243" s="78"/>
    </row>
    <row r="6244" spans="34:36" x14ac:dyDescent="0.15">
      <c r="AH6244" s="81"/>
      <c r="AI6244" s="82"/>
      <c r="AJ6244" s="78"/>
    </row>
    <row r="6245" spans="34:36" x14ac:dyDescent="0.15">
      <c r="AH6245" s="81"/>
      <c r="AI6245" s="82"/>
      <c r="AJ6245" s="78"/>
    </row>
    <row r="6246" spans="34:36" x14ac:dyDescent="0.15">
      <c r="AH6246" s="81"/>
      <c r="AI6246" s="82"/>
      <c r="AJ6246" s="78"/>
    </row>
    <row r="6247" spans="34:36" x14ac:dyDescent="0.15">
      <c r="AH6247" s="81"/>
      <c r="AI6247" s="82"/>
      <c r="AJ6247" s="78"/>
    </row>
    <row r="6248" spans="34:36" x14ac:dyDescent="0.15">
      <c r="AH6248" s="81"/>
      <c r="AI6248" s="82"/>
      <c r="AJ6248" s="78"/>
    </row>
    <row r="6249" spans="34:36" x14ac:dyDescent="0.15">
      <c r="AH6249" s="81"/>
      <c r="AI6249" s="82"/>
      <c r="AJ6249" s="78"/>
    </row>
    <row r="6250" spans="34:36" x14ac:dyDescent="0.15">
      <c r="AH6250" s="81"/>
      <c r="AI6250" s="82"/>
      <c r="AJ6250" s="78"/>
    </row>
    <row r="6251" spans="34:36" x14ac:dyDescent="0.15">
      <c r="AH6251" s="81"/>
      <c r="AI6251" s="82"/>
      <c r="AJ6251" s="78"/>
    </row>
    <row r="6252" spans="34:36" x14ac:dyDescent="0.15">
      <c r="AH6252" s="81"/>
      <c r="AI6252" s="82"/>
      <c r="AJ6252" s="78"/>
    </row>
    <row r="6253" spans="34:36" x14ac:dyDescent="0.15">
      <c r="AH6253" s="81"/>
      <c r="AI6253" s="82"/>
      <c r="AJ6253" s="78"/>
    </row>
    <row r="6254" spans="34:36" x14ac:dyDescent="0.15">
      <c r="AH6254" s="81"/>
      <c r="AI6254" s="82"/>
      <c r="AJ6254" s="78"/>
    </row>
    <row r="6255" spans="34:36" x14ac:dyDescent="0.15">
      <c r="AH6255" s="81"/>
      <c r="AI6255" s="82"/>
      <c r="AJ6255" s="78"/>
    </row>
    <row r="6256" spans="34:36" x14ac:dyDescent="0.15">
      <c r="AH6256" s="81"/>
      <c r="AI6256" s="82"/>
      <c r="AJ6256" s="78"/>
    </row>
    <row r="6257" spans="34:36" x14ac:dyDescent="0.15">
      <c r="AH6257" s="81"/>
      <c r="AI6257" s="82"/>
      <c r="AJ6257" s="78"/>
    </row>
    <row r="6258" spans="34:36" x14ac:dyDescent="0.15">
      <c r="AH6258" s="81"/>
      <c r="AI6258" s="82"/>
      <c r="AJ6258" s="78"/>
    </row>
    <row r="6259" spans="34:36" x14ac:dyDescent="0.15">
      <c r="AH6259" s="81"/>
      <c r="AI6259" s="82"/>
      <c r="AJ6259" s="78"/>
    </row>
    <row r="6260" spans="34:36" x14ac:dyDescent="0.15">
      <c r="AH6260" s="81"/>
      <c r="AI6260" s="82"/>
      <c r="AJ6260" s="78"/>
    </row>
    <row r="6261" spans="34:36" x14ac:dyDescent="0.15">
      <c r="AH6261" s="81"/>
      <c r="AI6261" s="82"/>
      <c r="AJ6261" s="78"/>
    </row>
    <row r="6262" spans="34:36" x14ac:dyDescent="0.15">
      <c r="AH6262" s="81"/>
      <c r="AI6262" s="82"/>
      <c r="AJ6262" s="78"/>
    </row>
    <row r="6263" spans="34:36" x14ac:dyDescent="0.15">
      <c r="AH6263" s="81"/>
      <c r="AI6263" s="82"/>
      <c r="AJ6263" s="78"/>
    </row>
    <row r="6264" spans="34:36" x14ac:dyDescent="0.15">
      <c r="AH6264" s="81"/>
      <c r="AI6264" s="82"/>
      <c r="AJ6264" s="78"/>
    </row>
    <row r="6265" spans="34:36" x14ac:dyDescent="0.15">
      <c r="AH6265" s="81"/>
      <c r="AI6265" s="82"/>
      <c r="AJ6265" s="78"/>
    </row>
    <row r="6266" spans="34:36" x14ac:dyDescent="0.15">
      <c r="AH6266" s="81"/>
      <c r="AI6266" s="82"/>
      <c r="AJ6266" s="78"/>
    </row>
    <row r="6267" spans="34:36" x14ac:dyDescent="0.15">
      <c r="AH6267" s="81"/>
      <c r="AI6267" s="82"/>
      <c r="AJ6267" s="78"/>
    </row>
    <row r="6268" spans="34:36" x14ac:dyDescent="0.15">
      <c r="AH6268" s="81"/>
      <c r="AI6268" s="82"/>
      <c r="AJ6268" s="78"/>
    </row>
    <row r="6269" spans="34:36" x14ac:dyDescent="0.15">
      <c r="AH6269" s="81"/>
      <c r="AI6269" s="82"/>
      <c r="AJ6269" s="78"/>
    </row>
    <row r="6270" spans="34:36" x14ac:dyDescent="0.15">
      <c r="AH6270" s="81"/>
      <c r="AI6270" s="82"/>
      <c r="AJ6270" s="78"/>
    </row>
    <row r="6271" spans="34:36" x14ac:dyDescent="0.15">
      <c r="AH6271" s="81"/>
      <c r="AI6271" s="82"/>
      <c r="AJ6271" s="78"/>
    </row>
    <row r="6272" spans="34:36" x14ac:dyDescent="0.15">
      <c r="AH6272" s="81"/>
      <c r="AI6272" s="82"/>
      <c r="AJ6272" s="78"/>
    </row>
    <row r="6273" spans="34:36" x14ac:dyDescent="0.15">
      <c r="AH6273" s="81"/>
      <c r="AI6273" s="82"/>
      <c r="AJ6273" s="78"/>
    </row>
    <row r="6274" spans="34:36" x14ac:dyDescent="0.15">
      <c r="AH6274" s="81"/>
      <c r="AI6274" s="82"/>
      <c r="AJ6274" s="78"/>
    </row>
    <row r="6275" spans="34:36" x14ac:dyDescent="0.15">
      <c r="AH6275" s="81"/>
      <c r="AI6275" s="82"/>
      <c r="AJ6275" s="78"/>
    </row>
    <row r="6276" spans="34:36" x14ac:dyDescent="0.15">
      <c r="AH6276" s="81"/>
      <c r="AI6276" s="82"/>
      <c r="AJ6276" s="78"/>
    </row>
    <row r="6277" spans="34:36" x14ac:dyDescent="0.15">
      <c r="AH6277" s="81"/>
      <c r="AI6277" s="82"/>
      <c r="AJ6277" s="78"/>
    </row>
    <row r="6278" spans="34:36" x14ac:dyDescent="0.15">
      <c r="AH6278" s="81"/>
      <c r="AI6278" s="82"/>
      <c r="AJ6278" s="78"/>
    </row>
    <row r="6279" spans="34:36" x14ac:dyDescent="0.15">
      <c r="AH6279" s="81"/>
      <c r="AI6279" s="82"/>
      <c r="AJ6279" s="78"/>
    </row>
    <row r="6280" spans="34:36" x14ac:dyDescent="0.15">
      <c r="AH6280" s="81"/>
      <c r="AI6280" s="82"/>
      <c r="AJ6280" s="78"/>
    </row>
    <row r="6281" spans="34:36" x14ac:dyDescent="0.15">
      <c r="AH6281" s="81"/>
      <c r="AI6281" s="82"/>
      <c r="AJ6281" s="78"/>
    </row>
    <row r="6282" spans="34:36" x14ac:dyDescent="0.15">
      <c r="AH6282" s="81"/>
      <c r="AI6282" s="82"/>
      <c r="AJ6282" s="78"/>
    </row>
    <row r="6283" spans="34:36" x14ac:dyDescent="0.15">
      <c r="AH6283" s="81"/>
      <c r="AI6283" s="82"/>
      <c r="AJ6283" s="78"/>
    </row>
    <row r="6284" spans="34:36" x14ac:dyDescent="0.15">
      <c r="AH6284" s="81"/>
      <c r="AI6284" s="82"/>
      <c r="AJ6284" s="78"/>
    </row>
    <row r="6285" spans="34:36" x14ac:dyDescent="0.15">
      <c r="AH6285" s="81"/>
      <c r="AI6285" s="82"/>
      <c r="AJ6285" s="78"/>
    </row>
    <row r="6286" spans="34:36" x14ac:dyDescent="0.15">
      <c r="AH6286" s="81"/>
      <c r="AI6286" s="82"/>
      <c r="AJ6286" s="78"/>
    </row>
    <row r="6287" spans="34:36" x14ac:dyDescent="0.15">
      <c r="AH6287" s="81"/>
      <c r="AI6287" s="82"/>
      <c r="AJ6287" s="78"/>
    </row>
    <row r="6288" spans="34:36" x14ac:dyDescent="0.15">
      <c r="AH6288" s="81"/>
      <c r="AI6288" s="82"/>
      <c r="AJ6288" s="78"/>
    </row>
    <row r="6289" spans="34:36" x14ac:dyDescent="0.15">
      <c r="AH6289" s="81"/>
      <c r="AI6289" s="82"/>
      <c r="AJ6289" s="78"/>
    </row>
    <row r="6290" spans="34:36" x14ac:dyDescent="0.15">
      <c r="AH6290" s="81"/>
      <c r="AI6290" s="82"/>
      <c r="AJ6290" s="78"/>
    </row>
    <row r="6291" spans="34:36" x14ac:dyDescent="0.15">
      <c r="AH6291" s="81"/>
      <c r="AI6291" s="82"/>
      <c r="AJ6291" s="78"/>
    </row>
    <row r="6292" spans="34:36" x14ac:dyDescent="0.15">
      <c r="AH6292" s="81"/>
      <c r="AI6292" s="82"/>
      <c r="AJ6292" s="78"/>
    </row>
    <row r="6293" spans="34:36" x14ac:dyDescent="0.15">
      <c r="AH6293" s="81"/>
      <c r="AI6293" s="82"/>
      <c r="AJ6293" s="78"/>
    </row>
    <row r="6294" spans="34:36" x14ac:dyDescent="0.15">
      <c r="AH6294" s="81"/>
      <c r="AI6294" s="82"/>
      <c r="AJ6294" s="78"/>
    </row>
    <row r="6295" spans="34:36" x14ac:dyDescent="0.15">
      <c r="AH6295" s="81"/>
      <c r="AI6295" s="82"/>
      <c r="AJ6295" s="78"/>
    </row>
    <row r="6296" spans="34:36" x14ac:dyDescent="0.15">
      <c r="AH6296" s="81"/>
      <c r="AI6296" s="82"/>
      <c r="AJ6296" s="78"/>
    </row>
    <row r="6297" spans="34:36" x14ac:dyDescent="0.15">
      <c r="AH6297" s="81"/>
      <c r="AI6297" s="82"/>
      <c r="AJ6297" s="78"/>
    </row>
    <row r="6298" spans="34:36" x14ac:dyDescent="0.15">
      <c r="AH6298" s="81"/>
      <c r="AI6298" s="82"/>
      <c r="AJ6298" s="78"/>
    </row>
    <row r="6299" spans="34:36" x14ac:dyDescent="0.15">
      <c r="AH6299" s="81"/>
      <c r="AI6299" s="82"/>
      <c r="AJ6299" s="78"/>
    </row>
    <row r="6300" spans="34:36" x14ac:dyDescent="0.15">
      <c r="AH6300" s="81"/>
      <c r="AI6300" s="82"/>
      <c r="AJ6300" s="78"/>
    </row>
    <row r="6301" spans="34:36" x14ac:dyDescent="0.15">
      <c r="AH6301" s="81"/>
      <c r="AI6301" s="82"/>
      <c r="AJ6301" s="78"/>
    </row>
    <row r="6302" spans="34:36" x14ac:dyDescent="0.15">
      <c r="AH6302" s="81"/>
      <c r="AI6302" s="82"/>
      <c r="AJ6302" s="78"/>
    </row>
    <row r="6303" spans="34:36" x14ac:dyDescent="0.15">
      <c r="AH6303" s="81"/>
      <c r="AI6303" s="82"/>
      <c r="AJ6303" s="78"/>
    </row>
    <row r="6304" spans="34:36" x14ac:dyDescent="0.15">
      <c r="AH6304" s="81"/>
      <c r="AI6304" s="82"/>
      <c r="AJ6304" s="78"/>
    </row>
    <row r="6305" spans="34:36" x14ac:dyDescent="0.15">
      <c r="AH6305" s="81"/>
      <c r="AI6305" s="82"/>
      <c r="AJ6305" s="78"/>
    </row>
    <row r="6306" spans="34:36" x14ac:dyDescent="0.15">
      <c r="AH6306" s="81"/>
      <c r="AI6306" s="82"/>
      <c r="AJ6306" s="78"/>
    </row>
    <row r="6307" spans="34:36" x14ac:dyDescent="0.15">
      <c r="AH6307" s="81"/>
      <c r="AI6307" s="82"/>
      <c r="AJ6307" s="78"/>
    </row>
    <row r="6308" spans="34:36" x14ac:dyDescent="0.15">
      <c r="AH6308" s="81"/>
      <c r="AI6308" s="82"/>
      <c r="AJ6308" s="78"/>
    </row>
    <row r="6309" spans="34:36" x14ac:dyDescent="0.15">
      <c r="AH6309" s="81"/>
      <c r="AI6309" s="82"/>
      <c r="AJ6309" s="78"/>
    </row>
    <row r="6310" spans="34:36" x14ac:dyDescent="0.15">
      <c r="AH6310" s="81"/>
      <c r="AI6310" s="82"/>
      <c r="AJ6310" s="78"/>
    </row>
    <row r="6311" spans="34:36" x14ac:dyDescent="0.15">
      <c r="AH6311" s="81"/>
      <c r="AI6311" s="82"/>
      <c r="AJ6311" s="78"/>
    </row>
    <row r="6312" spans="34:36" x14ac:dyDescent="0.15">
      <c r="AH6312" s="81"/>
      <c r="AI6312" s="82"/>
      <c r="AJ6312" s="78"/>
    </row>
    <row r="6313" spans="34:36" x14ac:dyDescent="0.15">
      <c r="AH6313" s="81"/>
      <c r="AI6313" s="82"/>
      <c r="AJ6313" s="78"/>
    </row>
    <row r="6314" spans="34:36" x14ac:dyDescent="0.15">
      <c r="AH6314" s="81"/>
      <c r="AI6314" s="82"/>
      <c r="AJ6314" s="78"/>
    </row>
    <row r="6315" spans="34:36" x14ac:dyDescent="0.15">
      <c r="AH6315" s="81"/>
      <c r="AI6315" s="82"/>
      <c r="AJ6315" s="78"/>
    </row>
    <row r="6316" spans="34:36" x14ac:dyDescent="0.15">
      <c r="AH6316" s="81"/>
      <c r="AI6316" s="82"/>
      <c r="AJ6316" s="78"/>
    </row>
    <row r="6317" spans="34:36" x14ac:dyDescent="0.15">
      <c r="AH6317" s="81"/>
      <c r="AI6317" s="82"/>
      <c r="AJ6317" s="78"/>
    </row>
    <row r="6318" spans="34:36" x14ac:dyDescent="0.15">
      <c r="AH6318" s="81"/>
      <c r="AI6318" s="82"/>
      <c r="AJ6318" s="78"/>
    </row>
    <row r="6319" spans="34:36" x14ac:dyDescent="0.15">
      <c r="AH6319" s="81"/>
      <c r="AI6319" s="82"/>
      <c r="AJ6319" s="78"/>
    </row>
    <row r="6320" spans="34:36" x14ac:dyDescent="0.15">
      <c r="AH6320" s="81"/>
      <c r="AI6320" s="82"/>
      <c r="AJ6320" s="78"/>
    </row>
    <row r="6321" spans="34:36" x14ac:dyDescent="0.15">
      <c r="AH6321" s="81"/>
      <c r="AI6321" s="82"/>
      <c r="AJ6321" s="78"/>
    </row>
    <row r="6322" spans="34:36" x14ac:dyDescent="0.15">
      <c r="AH6322" s="81"/>
      <c r="AI6322" s="82"/>
      <c r="AJ6322" s="78"/>
    </row>
    <row r="6323" spans="34:36" x14ac:dyDescent="0.15">
      <c r="AH6323" s="81"/>
      <c r="AI6323" s="82"/>
      <c r="AJ6323" s="78"/>
    </row>
    <row r="6324" spans="34:36" x14ac:dyDescent="0.15">
      <c r="AH6324" s="81"/>
      <c r="AI6324" s="82"/>
      <c r="AJ6324" s="78"/>
    </row>
    <row r="6325" spans="34:36" x14ac:dyDescent="0.15">
      <c r="AH6325" s="81"/>
      <c r="AI6325" s="82"/>
      <c r="AJ6325" s="78"/>
    </row>
    <row r="6326" spans="34:36" x14ac:dyDescent="0.15">
      <c r="AH6326" s="81"/>
      <c r="AI6326" s="82"/>
      <c r="AJ6326" s="78"/>
    </row>
    <row r="6327" spans="34:36" x14ac:dyDescent="0.15">
      <c r="AH6327" s="81"/>
      <c r="AI6327" s="82"/>
      <c r="AJ6327" s="78"/>
    </row>
    <row r="6328" spans="34:36" x14ac:dyDescent="0.15">
      <c r="AH6328" s="81"/>
      <c r="AI6328" s="82"/>
      <c r="AJ6328" s="78"/>
    </row>
    <row r="6329" spans="34:36" x14ac:dyDescent="0.15">
      <c r="AH6329" s="81"/>
      <c r="AI6329" s="82"/>
      <c r="AJ6329" s="78"/>
    </row>
    <row r="6330" spans="34:36" x14ac:dyDescent="0.15">
      <c r="AH6330" s="81"/>
      <c r="AI6330" s="82"/>
      <c r="AJ6330" s="78"/>
    </row>
    <row r="6331" spans="34:36" x14ac:dyDescent="0.15">
      <c r="AH6331" s="81"/>
      <c r="AI6331" s="82"/>
      <c r="AJ6331" s="78"/>
    </row>
    <row r="6332" spans="34:36" x14ac:dyDescent="0.15">
      <c r="AH6332" s="81"/>
      <c r="AI6332" s="82"/>
      <c r="AJ6332" s="78"/>
    </row>
    <row r="6333" spans="34:36" x14ac:dyDescent="0.15">
      <c r="AH6333" s="81"/>
      <c r="AI6333" s="82"/>
      <c r="AJ6333" s="78"/>
    </row>
    <row r="6334" spans="34:36" x14ac:dyDescent="0.15">
      <c r="AH6334" s="81"/>
      <c r="AI6334" s="82"/>
      <c r="AJ6334" s="78"/>
    </row>
    <row r="6335" spans="34:36" x14ac:dyDescent="0.15">
      <c r="AH6335" s="81"/>
      <c r="AI6335" s="82"/>
      <c r="AJ6335" s="78"/>
    </row>
    <row r="6336" spans="34:36" x14ac:dyDescent="0.15">
      <c r="AH6336" s="81"/>
      <c r="AI6336" s="82"/>
      <c r="AJ6336" s="78"/>
    </row>
    <row r="6337" spans="34:36" x14ac:dyDescent="0.15">
      <c r="AH6337" s="81"/>
      <c r="AI6337" s="82"/>
      <c r="AJ6337" s="78"/>
    </row>
    <row r="6338" spans="34:36" x14ac:dyDescent="0.15">
      <c r="AH6338" s="81"/>
      <c r="AI6338" s="82"/>
      <c r="AJ6338" s="78"/>
    </row>
    <row r="6339" spans="34:36" x14ac:dyDescent="0.15">
      <c r="AH6339" s="81"/>
      <c r="AI6339" s="82"/>
      <c r="AJ6339" s="78"/>
    </row>
    <row r="6340" spans="34:36" x14ac:dyDescent="0.15">
      <c r="AH6340" s="81"/>
      <c r="AI6340" s="82"/>
      <c r="AJ6340" s="78"/>
    </row>
    <row r="6341" spans="34:36" x14ac:dyDescent="0.15">
      <c r="AH6341" s="81"/>
      <c r="AI6341" s="82"/>
      <c r="AJ6341" s="78"/>
    </row>
    <row r="6342" spans="34:36" x14ac:dyDescent="0.15">
      <c r="AH6342" s="81"/>
      <c r="AI6342" s="82"/>
      <c r="AJ6342" s="78"/>
    </row>
    <row r="6343" spans="34:36" x14ac:dyDescent="0.15">
      <c r="AH6343" s="81"/>
      <c r="AI6343" s="82"/>
      <c r="AJ6343" s="78"/>
    </row>
    <row r="6344" spans="34:36" x14ac:dyDescent="0.15">
      <c r="AH6344" s="81"/>
      <c r="AI6344" s="82"/>
      <c r="AJ6344" s="78"/>
    </row>
    <row r="6345" spans="34:36" x14ac:dyDescent="0.15">
      <c r="AH6345" s="81"/>
      <c r="AI6345" s="82"/>
      <c r="AJ6345" s="78"/>
    </row>
    <row r="6346" spans="34:36" x14ac:dyDescent="0.15">
      <c r="AH6346" s="81"/>
      <c r="AI6346" s="82"/>
      <c r="AJ6346" s="78"/>
    </row>
    <row r="6347" spans="34:36" x14ac:dyDescent="0.15">
      <c r="AH6347" s="81"/>
      <c r="AI6347" s="82"/>
      <c r="AJ6347" s="78"/>
    </row>
    <row r="6348" spans="34:36" x14ac:dyDescent="0.15">
      <c r="AH6348" s="81"/>
      <c r="AI6348" s="82"/>
      <c r="AJ6348" s="78"/>
    </row>
    <row r="6349" spans="34:36" x14ac:dyDescent="0.15">
      <c r="AH6349" s="81"/>
      <c r="AI6349" s="82"/>
      <c r="AJ6349" s="78"/>
    </row>
    <row r="6350" spans="34:36" x14ac:dyDescent="0.15">
      <c r="AH6350" s="81"/>
      <c r="AI6350" s="82"/>
      <c r="AJ6350" s="78"/>
    </row>
    <row r="6351" spans="34:36" x14ac:dyDescent="0.15">
      <c r="AH6351" s="81"/>
      <c r="AI6351" s="82"/>
      <c r="AJ6351" s="78"/>
    </row>
    <row r="6352" spans="34:36" x14ac:dyDescent="0.15">
      <c r="AH6352" s="81"/>
      <c r="AI6352" s="82"/>
      <c r="AJ6352" s="78"/>
    </row>
    <row r="6353" spans="34:36" x14ac:dyDescent="0.15">
      <c r="AH6353" s="81"/>
      <c r="AI6353" s="82"/>
      <c r="AJ6353" s="78"/>
    </row>
    <row r="6354" spans="34:36" x14ac:dyDescent="0.15">
      <c r="AH6354" s="81"/>
      <c r="AI6354" s="82"/>
      <c r="AJ6354" s="78"/>
    </row>
    <row r="6355" spans="34:36" x14ac:dyDescent="0.15">
      <c r="AH6355" s="81"/>
      <c r="AI6355" s="82"/>
      <c r="AJ6355" s="78"/>
    </row>
    <row r="6356" spans="34:36" x14ac:dyDescent="0.15">
      <c r="AH6356" s="81"/>
      <c r="AI6356" s="82"/>
      <c r="AJ6356" s="78"/>
    </row>
    <row r="6357" spans="34:36" x14ac:dyDescent="0.15">
      <c r="AH6357" s="81"/>
      <c r="AI6357" s="82"/>
      <c r="AJ6357" s="78"/>
    </row>
    <row r="6358" spans="34:36" x14ac:dyDescent="0.15">
      <c r="AH6358" s="81"/>
      <c r="AI6358" s="82"/>
      <c r="AJ6358" s="78"/>
    </row>
    <row r="6359" spans="34:36" x14ac:dyDescent="0.15">
      <c r="AH6359" s="81"/>
      <c r="AI6359" s="82"/>
      <c r="AJ6359" s="78"/>
    </row>
    <row r="6360" spans="34:36" x14ac:dyDescent="0.15">
      <c r="AH6360" s="81"/>
      <c r="AI6360" s="82"/>
      <c r="AJ6360" s="78"/>
    </row>
    <row r="6361" spans="34:36" x14ac:dyDescent="0.15">
      <c r="AH6361" s="81"/>
      <c r="AI6361" s="82"/>
      <c r="AJ6361" s="78"/>
    </row>
    <row r="6362" spans="34:36" x14ac:dyDescent="0.15">
      <c r="AH6362" s="81"/>
      <c r="AI6362" s="82"/>
      <c r="AJ6362" s="78"/>
    </row>
    <row r="6363" spans="34:36" x14ac:dyDescent="0.15">
      <c r="AH6363" s="81"/>
      <c r="AI6363" s="82"/>
      <c r="AJ6363" s="78"/>
    </row>
    <row r="6364" spans="34:36" x14ac:dyDescent="0.15">
      <c r="AH6364" s="81"/>
      <c r="AI6364" s="82"/>
      <c r="AJ6364" s="78"/>
    </row>
    <row r="6365" spans="34:36" x14ac:dyDescent="0.15">
      <c r="AH6365" s="81"/>
      <c r="AI6365" s="82"/>
      <c r="AJ6365" s="78"/>
    </row>
    <row r="6366" spans="34:36" x14ac:dyDescent="0.15">
      <c r="AH6366" s="81"/>
      <c r="AI6366" s="82"/>
      <c r="AJ6366" s="78"/>
    </row>
    <row r="6367" spans="34:36" x14ac:dyDescent="0.15">
      <c r="AH6367" s="81"/>
      <c r="AI6367" s="82"/>
      <c r="AJ6367" s="78"/>
    </row>
    <row r="6368" spans="34:36" x14ac:dyDescent="0.15">
      <c r="AH6368" s="81"/>
      <c r="AI6368" s="82"/>
      <c r="AJ6368" s="78"/>
    </row>
    <row r="6369" spans="34:36" x14ac:dyDescent="0.15">
      <c r="AH6369" s="81"/>
      <c r="AI6369" s="82"/>
      <c r="AJ6369" s="78"/>
    </row>
    <row r="6370" spans="34:36" x14ac:dyDescent="0.15">
      <c r="AH6370" s="81"/>
      <c r="AI6370" s="82"/>
      <c r="AJ6370" s="78"/>
    </row>
    <row r="6371" spans="34:36" x14ac:dyDescent="0.15">
      <c r="AH6371" s="81"/>
      <c r="AI6371" s="82"/>
      <c r="AJ6371" s="78"/>
    </row>
    <row r="6372" spans="34:36" x14ac:dyDescent="0.15">
      <c r="AH6372" s="81"/>
      <c r="AI6372" s="82"/>
      <c r="AJ6372" s="78"/>
    </row>
    <row r="6373" spans="34:36" x14ac:dyDescent="0.15">
      <c r="AH6373" s="81"/>
      <c r="AI6373" s="82"/>
      <c r="AJ6373" s="78"/>
    </row>
    <row r="6374" spans="34:36" x14ac:dyDescent="0.15">
      <c r="AH6374" s="81"/>
      <c r="AI6374" s="82"/>
      <c r="AJ6374" s="78"/>
    </row>
    <row r="6375" spans="34:36" x14ac:dyDescent="0.15">
      <c r="AH6375" s="81"/>
      <c r="AI6375" s="82"/>
      <c r="AJ6375" s="78"/>
    </row>
    <row r="6376" spans="34:36" x14ac:dyDescent="0.15">
      <c r="AH6376" s="81"/>
      <c r="AI6376" s="82"/>
      <c r="AJ6376" s="78"/>
    </row>
    <row r="6377" spans="34:36" x14ac:dyDescent="0.15">
      <c r="AH6377" s="81"/>
      <c r="AI6377" s="82"/>
      <c r="AJ6377" s="78"/>
    </row>
    <row r="6378" spans="34:36" x14ac:dyDescent="0.15">
      <c r="AH6378" s="81"/>
      <c r="AI6378" s="82"/>
      <c r="AJ6378" s="78"/>
    </row>
    <row r="6379" spans="34:36" x14ac:dyDescent="0.15">
      <c r="AH6379" s="81"/>
      <c r="AI6379" s="82"/>
      <c r="AJ6379" s="78"/>
    </row>
    <row r="6380" spans="34:36" x14ac:dyDescent="0.15">
      <c r="AH6380" s="81"/>
      <c r="AI6380" s="82"/>
      <c r="AJ6380" s="78"/>
    </row>
    <row r="6381" spans="34:36" x14ac:dyDescent="0.15">
      <c r="AH6381" s="81"/>
      <c r="AI6381" s="82"/>
      <c r="AJ6381" s="78"/>
    </row>
    <row r="6382" spans="34:36" x14ac:dyDescent="0.15">
      <c r="AH6382" s="81"/>
      <c r="AI6382" s="82"/>
      <c r="AJ6382" s="78"/>
    </row>
    <row r="6383" spans="34:36" x14ac:dyDescent="0.15">
      <c r="AH6383" s="81"/>
      <c r="AI6383" s="82"/>
      <c r="AJ6383" s="78"/>
    </row>
    <row r="6384" spans="34:36" x14ac:dyDescent="0.15">
      <c r="AH6384" s="81"/>
      <c r="AI6384" s="82"/>
      <c r="AJ6384" s="78"/>
    </row>
    <row r="6385" spans="34:36" x14ac:dyDescent="0.15">
      <c r="AH6385" s="81"/>
      <c r="AI6385" s="82"/>
      <c r="AJ6385" s="78"/>
    </row>
    <row r="6386" spans="34:36" x14ac:dyDescent="0.15">
      <c r="AH6386" s="81"/>
      <c r="AI6386" s="82"/>
      <c r="AJ6386" s="78"/>
    </row>
    <row r="6387" spans="34:36" x14ac:dyDescent="0.15">
      <c r="AH6387" s="81"/>
      <c r="AI6387" s="82"/>
      <c r="AJ6387" s="78"/>
    </row>
    <row r="6388" spans="34:36" x14ac:dyDescent="0.15">
      <c r="AH6388" s="81"/>
      <c r="AI6388" s="82"/>
      <c r="AJ6388" s="78"/>
    </row>
    <row r="6389" spans="34:36" x14ac:dyDescent="0.15">
      <c r="AH6389" s="81"/>
      <c r="AI6389" s="82"/>
      <c r="AJ6389" s="78"/>
    </row>
    <row r="6390" spans="34:36" x14ac:dyDescent="0.15">
      <c r="AH6390" s="81"/>
      <c r="AI6390" s="82"/>
      <c r="AJ6390" s="78"/>
    </row>
    <row r="6391" spans="34:36" x14ac:dyDescent="0.15">
      <c r="AH6391" s="81"/>
      <c r="AI6391" s="82"/>
      <c r="AJ6391" s="78"/>
    </row>
    <row r="6392" spans="34:36" x14ac:dyDescent="0.15">
      <c r="AH6392" s="81"/>
      <c r="AI6392" s="82"/>
      <c r="AJ6392" s="78"/>
    </row>
    <row r="6393" spans="34:36" x14ac:dyDescent="0.15">
      <c r="AH6393" s="81"/>
      <c r="AI6393" s="82"/>
      <c r="AJ6393" s="78"/>
    </row>
    <row r="6394" spans="34:36" x14ac:dyDescent="0.15">
      <c r="AH6394" s="81"/>
      <c r="AI6394" s="82"/>
      <c r="AJ6394" s="78"/>
    </row>
    <row r="6395" spans="34:36" x14ac:dyDescent="0.15">
      <c r="AH6395" s="81"/>
      <c r="AI6395" s="82"/>
      <c r="AJ6395" s="78"/>
    </row>
    <row r="6396" spans="34:36" x14ac:dyDescent="0.15">
      <c r="AH6396" s="81"/>
      <c r="AI6396" s="82"/>
      <c r="AJ6396" s="78"/>
    </row>
    <row r="6397" spans="34:36" x14ac:dyDescent="0.15">
      <c r="AH6397" s="81"/>
      <c r="AI6397" s="82"/>
      <c r="AJ6397" s="78"/>
    </row>
    <row r="6398" spans="34:36" x14ac:dyDescent="0.15">
      <c r="AH6398" s="81"/>
      <c r="AI6398" s="82"/>
      <c r="AJ6398" s="78"/>
    </row>
    <row r="6399" spans="34:36" x14ac:dyDescent="0.15">
      <c r="AH6399" s="81"/>
      <c r="AI6399" s="82"/>
      <c r="AJ6399" s="78"/>
    </row>
    <row r="6400" spans="34:36" x14ac:dyDescent="0.15">
      <c r="AH6400" s="81"/>
      <c r="AI6400" s="82"/>
      <c r="AJ6400" s="78"/>
    </row>
    <row r="6401" spans="34:36" x14ac:dyDescent="0.15">
      <c r="AH6401" s="81"/>
      <c r="AI6401" s="82"/>
      <c r="AJ6401" s="78"/>
    </row>
    <row r="6402" spans="34:36" x14ac:dyDescent="0.15">
      <c r="AH6402" s="81"/>
      <c r="AI6402" s="82"/>
      <c r="AJ6402" s="78"/>
    </row>
    <row r="6403" spans="34:36" x14ac:dyDescent="0.15">
      <c r="AH6403" s="81"/>
      <c r="AI6403" s="82"/>
      <c r="AJ6403" s="78"/>
    </row>
    <row r="6404" spans="34:36" x14ac:dyDescent="0.15">
      <c r="AH6404" s="81"/>
      <c r="AI6404" s="82"/>
      <c r="AJ6404" s="78"/>
    </row>
    <row r="6405" spans="34:36" x14ac:dyDescent="0.15">
      <c r="AH6405" s="81"/>
      <c r="AI6405" s="82"/>
      <c r="AJ6405" s="78"/>
    </row>
    <row r="6406" spans="34:36" x14ac:dyDescent="0.15">
      <c r="AH6406" s="81"/>
      <c r="AI6406" s="82"/>
      <c r="AJ6406" s="78"/>
    </row>
    <row r="6407" spans="34:36" x14ac:dyDescent="0.15">
      <c r="AH6407" s="81"/>
      <c r="AI6407" s="82"/>
      <c r="AJ6407" s="78"/>
    </row>
    <row r="6408" spans="34:36" x14ac:dyDescent="0.15">
      <c r="AH6408" s="81"/>
      <c r="AI6408" s="82"/>
      <c r="AJ6408" s="78"/>
    </row>
    <row r="6409" spans="34:36" x14ac:dyDescent="0.15">
      <c r="AH6409" s="81"/>
      <c r="AI6409" s="82"/>
      <c r="AJ6409" s="78"/>
    </row>
    <row r="6410" spans="34:36" x14ac:dyDescent="0.15">
      <c r="AH6410" s="81"/>
      <c r="AI6410" s="82"/>
      <c r="AJ6410" s="78"/>
    </row>
    <row r="6411" spans="34:36" x14ac:dyDescent="0.15">
      <c r="AH6411" s="81"/>
      <c r="AI6411" s="82"/>
      <c r="AJ6411" s="78"/>
    </row>
    <row r="6412" spans="34:36" x14ac:dyDescent="0.15">
      <c r="AH6412" s="81"/>
      <c r="AI6412" s="82"/>
      <c r="AJ6412" s="78"/>
    </row>
    <row r="6413" spans="34:36" x14ac:dyDescent="0.15">
      <c r="AH6413" s="81"/>
      <c r="AI6413" s="82"/>
      <c r="AJ6413" s="78"/>
    </row>
    <row r="6414" spans="34:36" x14ac:dyDescent="0.15">
      <c r="AH6414" s="81"/>
      <c r="AI6414" s="82"/>
      <c r="AJ6414" s="78"/>
    </row>
    <row r="6415" spans="34:36" x14ac:dyDescent="0.15">
      <c r="AH6415" s="81"/>
      <c r="AI6415" s="82"/>
      <c r="AJ6415" s="78"/>
    </row>
    <row r="6416" spans="34:36" x14ac:dyDescent="0.15">
      <c r="AH6416" s="81"/>
      <c r="AI6416" s="82"/>
      <c r="AJ6416" s="78"/>
    </row>
    <row r="6417" spans="34:36" x14ac:dyDescent="0.15">
      <c r="AH6417" s="81"/>
      <c r="AI6417" s="82"/>
      <c r="AJ6417" s="78"/>
    </row>
    <row r="6418" spans="34:36" x14ac:dyDescent="0.15">
      <c r="AH6418" s="81"/>
      <c r="AI6418" s="82"/>
      <c r="AJ6418" s="78"/>
    </row>
    <row r="6419" spans="34:36" x14ac:dyDescent="0.15">
      <c r="AH6419" s="81"/>
      <c r="AI6419" s="82"/>
      <c r="AJ6419" s="78"/>
    </row>
    <row r="6420" spans="34:36" x14ac:dyDescent="0.15">
      <c r="AH6420" s="81"/>
      <c r="AI6420" s="82"/>
      <c r="AJ6420" s="78"/>
    </row>
    <row r="6421" spans="34:36" x14ac:dyDescent="0.15">
      <c r="AH6421" s="81"/>
      <c r="AI6421" s="82"/>
      <c r="AJ6421" s="78"/>
    </row>
    <row r="6422" spans="34:36" x14ac:dyDescent="0.15">
      <c r="AH6422" s="81"/>
      <c r="AI6422" s="82"/>
      <c r="AJ6422" s="78"/>
    </row>
    <row r="6423" spans="34:36" x14ac:dyDescent="0.15">
      <c r="AH6423" s="81"/>
      <c r="AI6423" s="82"/>
      <c r="AJ6423" s="78"/>
    </row>
    <row r="6424" spans="34:36" x14ac:dyDescent="0.15">
      <c r="AH6424" s="81"/>
      <c r="AI6424" s="82"/>
      <c r="AJ6424" s="78"/>
    </row>
    <row r="6425" spans="34:36" x14ac:dyDescent="0.15">
      <c r="AH6425" s="81"/>
      <c r="AI6425" s="82"/>
      <c r="AJ6425" s="78"/>
    </row>
    <row r="6426" spans="34:36" x14ac:dyDescent="0.15">
      <c r="AH6426" s="81"/>
      <c r="AI6426" s="82"/>
      <c r="AJ6426" s="78"/>
    </row>
    <row r="6427" spans="34:36" x14ac:dyDescent="0.15">
      <c r="AH6427" s="81"/>
      <c r="AI6427" s="82"/>
      <c r="AJ6427" s="78"/>
    </row>
    <row r="6428" spans="34:36" x14ac:dyDescent="0.15">
      <c r="AH6428" s="81"/>
      <c r="AI6428" s="82"/>
      <c r="AJ6428" s="78"/>
    </row>
    <row r="6429" spans="34:36" x14ac:dyDescent="0.15">
      <c r="AH6429" s="81"/>
      <c r="AI6429" s="82"/>
      <c r="AJ6429" s="78"/>
    </row>
    <row r="6430" spans="34:36" x14ac:dyDescent="0.15">
      <c r="AH6430" s="81"/>
      <c r="AI6430" s="82"/>
      <c r="AJ6430" s="78"/>
    </row>
    <row r="6431" spans="34:36" x14ac:dyDescent="0.15">
      <c r="AH6431" s="81"/>
      <c r="AI6431" s="82"/>
      <c r="AJ6431" s="78"/>
    </row>
    <row r="6432" spans="34:36" x14ac:dyDescent="0.15">
      <c r="AH6432" s="81"/>
      <c r="AI6432" s="82"/>
      <c r="AJ6432" s="78"/>
    </row>
    <row r="6433" spans="34:36" x14ac:dyDescent="0.15">
      <c r="AH6433" s="81"/>
      <c r="AI6433" s="82"/>
      <c r="AJ6433" s="78"/>
    </row>
    <row r="6434" spans="34:36" x14ac:dyDescent="0.15">
      <c r="AH6434" s="81"/>
      <c r="AI6434" s="82"/>
      <c r="AJ6434" s="78"/>
    </row>
    <row r="6435" spans="34:36" x14ac:dyDescent="0.15">
      <c r="AH6435" s="81"/>
      <c r="AI6435" s="82"/>
      <c r="AJ6435" s="78"/>
    </row>
    <row r="6436" spans="34:36" x14ac:dyDescent="0.15">
      <c r="AH6436" s="81"/>
      <c r="AI6436" s="82"/>
      <c r="AJ6436" s="78"/>
    </row>
    <row r="6437" spans="34:36" x14ac:dyDescent="0.15">
      <c r="AH6437" s="81"/>
      <c r="AI6437" s="82"/>
      <c r="AJ6437" s="78"/>
    </row>
    <row r="6438" spans="34:36" x14ac:dyDescent="0.15">
      <c r="AH6438" s="81"/>
      <c r="AI6438" s="82"/>
      <c r="AJ6438" s="78"/>
    </row>
    <row r="6439" spans="34:36" x14ac:dyDescent="0.15">
      <c r="AH6439" s="81"/>
      <c r="AI6439" s="82"/>
      <c r="AJ6439" s="78"/>
    </row>
    <row r="6440" spans="34:36" x14ac:dyDescent="0.15">
      <c r="AH6440" s="81"/>
      <c r="AI6440" s="82"/>
      <c r="AJ6440" s="78"/>
    </row>
    <row r="6441" spans="34:36" x14ac:dyDescent="0.15">
      <c r="AH6441" s="81"/>
      <c r="AI6441" s="82"/>
      <c r="AJ6441" s="78"/>
    </row>
    <row r="6442" spans="34:36" x14ac:dyDescent="0.15">
      <c r="AH6442" s="81"/>
      <c r="AI6442" s="82"/>
      <c r="AJ6442" s="78"/>
    </row>
    <row r="6443" spans="34:36" x14ac:dyDescent="0.15">
      <c r="AH6443" s="81"/>
      <c r="AI6443" s="82"/>
      <c r="AJ6443" s="78"/>
    </row>
    <row r="6444" spans="34:36" x14ac:dyDescent="0.15">
      <c r="AH6444" s="81"/>
      <c r="AI6444" s="82"/>
      <c r="AJ6444" s="78"/>
    </row>
    <row r="6445" spans="34:36" x14ac:dyDescent="0.15">
      <c r="AH6445" s="81"/>
      <c r="AI6445" s="82"/>
      <c r="AJ6445" s="78"/>
    </row>
    <row r="6446" spans="34:36" x14ac:dyDescent="0.15">
      <c r="AH6446" s="81"/>
      <c r="AI6446" s="82"/>
      <c r="AJ6446" s="78"/>
    </row>
    <row r="6447" spans="34:36" x14ac:dyDescent="0.15">
      <c r="AH6447" s="81"/>
      <c r="AI6447" s="82"/>
      <c r="AJ6447" s="78"/>
    </row>
    <row r="6448" spans="34:36" x14ac:dyDescent="0.15">
      <c r="AH6448" s="81"/>
      <c r="AI6448" s="82"/>
      <c r="AJ6448" s="78"/>
    </row>
    <row r="6449" spans="34:36" x14ac:dyDescent="0.15">
      <c r="AH6449" s="81"/>
      <c r="AI6449" s="82"/>
      <c r="AJ6449" s="78"/>
    </row>
    <row r="6450" spans="34:36" x14ac:dyDescent="0.15">
      <c r="AH6450" s="81"/>
      <c r="AI6450" s="82"/>
      <c r="AJ6450" s="78"/>
    </row>
    <row r="6451" spans="34:36" x14ac:dyDescent="0.15">
      <c r="AH6451" s="81"/>
      <c r="AI6451" s="82"/>
      <c r="AJ6451" s="78"/>
    </row>
    <row r="6452" spans="34:36" x14ac:dyDescent="0.15">
      <c r="AH6452" s="81"/>
      <c r="AI6452" s="82"/>
      <c r="AJ6452" s="78"/>
    </row>
    <row r="6453" spans="34:36" x14ac:dyDescent="0.15">
      <c r="AH6453" s="81"/>
      <c r="AI6453" s="82"/>
      <c r="AJ6453" s="78"/>
    </row>
    <row r="6454" spans="34:36" x14ac:dyDescent="0.15">
      <c r="AH6454" s="81"/>
      <c r="AI6454" s="82"/>
      <c r="AJ6454" s="78"/>
    </row>
    <row r="6455" spans="34:36" x14ac:dyDescent="0.15">
      <c r="AH6455" s="81"/>
      <c r="AI6455" s="82"/>
      <c r="AJ6455" s="78"/>
    </row>
    <row r="6456" spans="34:36" x14ac:dyDescent="0.15">
      <c r="AH6456" s="81"/>
      <c r="AI6456" s="82"/>
      <c r="AJ6456" s="78"/>
    </row>
    <row r="6457" spans="34:36" x14ac:dyDescent="0.15">
      <c r="AH6457" s="81"/>
      <c r="AI6457" s="82"/>
      <c r="AJ6457" s="78"/>
    </row>
    <row r="6458" spans="34:36" x14ac:dyDescent="0.15">
      <c r="AH6458" s="81"/>
      <c r="AI6458" s="82"/>
      <c r="AJ6458" s="78"/>
    </row>
    <row r="6459" spans="34:36" x14ac:dyDescent="0.15">
      <c r="AH6459" s="81"/>
      <c r="AI6459" s="82"/>
      <c r="AJ6459" s="78"/>
    </row>
    <row r="6460" spans="34:36" x14ac:dyDescent="0.15">
      <c r="AH6460" s="81"/>
      <c r="AI6460" s="82"/>
      <c r="AJ6460" s="78"/>
    </row>
    <row r="6461" spans="34:36" x14ac:dyDescent="0.15">
      <c r="AH6461" s="81"/>
      <c r="AI6461" s="82"/>
      <c r="AJ6461" s="78"/>
    </row>
    <row r="6462" spans="34:36" x14ac:dyDescent="0.15">
      <c r="AH6462" s="81"/>
      <c r="AI6462" s="82"/>
      <c r="AJ6462" s="78"/>
    </row>
    <row r="6463" spans="34:36" x14ac:dyDescent="0.15">
      <c r="AH6463" s="81"/>
      <c r="AI6463" s="82"/>
      <c r="AJ6463" s="78"/>
    </row>
    <row r="6464" spans="34:36" x14ac:dyDescent="0.15">
      <c r="AH6464" s="81"/>
      <c r="AI6464" s="82"/>
      <c r="AJ6464" s="78"/>
    </row>
    <row r="6465" spans="34:36" x14ac:dyDescent="0.15">
      <c r="AH6465" s="81"/>
      <c r="AI6465" s="82"/>
      <c r="AJ6465" s="78"/>
    </row>
    <row r="6466" spans="34:36" x14ac:dyDescent="0.15">
      <c r="AH6466" s="81"/>
      <c r="AI6466" s="82"/>
      <c r="AJ6466" s="78"/>
    </row>
    <row r="6467" spans="34:36" x14ac:dyDescent="0.15">
      <c r="AH6467" s="81"/>
      <c r="AI6467" s="82"/>
      <c r="AJ6467" s="78"/>
    </row>
    <row r="6468" spans="34:36" x14ac:dyDescent="0.15">
      <c r="AH6468" s="81"/>
      <c r="AI6468" s="82"/>
      <c r="AJ6468" s="78"/>
    </row>
    <row r="6469" spans="34:36" x14ac:dyDescent="0.15">
      <c r="AH6469" s="81"/>
      <c r="AI6469" s="82"/>
      <c r="AJ6469" s="78"/>
    </row>
    <row r="6470" spans="34:36" x14ac:dyDescent="0.15">
      <c r="AH6470" s="81"/>
      <c r="AI6470" s="82"/>
      <c r="AJ6470" s="78"/>
    </row>
    <row r="6471" spans="34:36" x14ac:dyDescent="0.15">
      <c r="AH6471" s="81"/>
      <c r="AI6471" s="82"/>
      <c r="AJ6471" s="78"/>
    </row>
    <row r="6472" spans="34:36" x14ac:dyDescent="0.15">
      <c r="AH6472" s="81"/>
      <c r="AI6472" s="82"/>
      <c r="AJ6472" s="78"/>
    </row>
    <row r="6473" spans="34:36" x14ac:dyDescent="0.15">
      <c r="AH6473" s="81"/>
      <c r="AI6473" s="82"/>
      <c r="AJ6473" s="78"/>
    </row>
    <row r="6474" spans="34:36" x14ac:dyDescent="0.15">
      <c r="AH6474" s="81"/>
      <c r="AI6474" s="82"/>
      <c r="AJ6474" s="78"/>
    </row>
    <row r="6475" spans="34:36" x14ac:dyDescent="0.15">
      <c r="AH6475" s="81"/>
      <c r="AI6475" s="82"/>
      <c r="AJ6475" s="78"/>
    </row>
    <row r="6476" spans="34:36" x14ac:dyDescent="0.15">
      <c r="AH6476" s="81"/>
      <c r="AI6476" s="82"/>
      <c r="AJ6476" s="78"/>
    </row>
    <row r="6477" spans="34:36" x14ac:dyDescent="0.15">
      <c r="AH6477" s="81"/>
      <c r="AI6477" s="82"/>
      <c r="AJ6477" s="78"/>
    </row>
    <row r="6478" spans="34:36" x14ac:dyDescent="0.15">
      <c r="AH6478" s="81"/>
      <c r="AI6478" s="82"/>
      <c r="AJ6478" s="78"/>
    </row>
    <row r="6479" spans="34:36" x14ac:dyDescent="0.15">
      <c r="AH6479" s="81"/>
      <c r="AI6479" s="82"/>
      <c r="AJ6479" s="78"/>
    </row>
    <row r="6480" spans="34:36" x14ac:dyDescent="0.15">
      <c r="AH6480" s="81"/>
      <c r="AI6480" s="82"/>
      <c r="AJ6480" s="78"/>
    </row>
    <row r="6481" spans="34:36" x14ac:dyDescent="0.15">
      <c r="AH6481" s="81"/>
      <c r="AI6481" s="82"/>
      <c r="AJ6481" s="78"/>
    </row>
    <row r="6482" spans="34:36" x14ac:dyDescent="0.15">
      <c r="AH6482" s="81"/>
      <c r="AI6482" s="82"/>
      <c r="AJ6482" s="78"/>
    </row>
    <row r="6483" spans="34:36" x14ac:dyDescent="0.15">
      <c r="AH6483" s="81"/>
      <c r="AI6483" s="82"/>
      <c r="AJ6483" s="78"/>
    </row>
    <row r="6484" spans="34:36" x14ac:dyDescent="0.15">
      <c r="AH6484" s="81"/>
      <c r="AI6484" s="82"/>
      <c r="AJ6484" s="78"/>
    </row>
    <row r="6485" spans="34:36" x14ac:dyDescent="0.15">
      <c r="AH6485" s="81"/>
      <c r="AI6485" s="82"/>
      <c r="AJ6485" s="78"/>
    </row>
    <row r="6486" spans="34:36" x14ac:dyDescent="0.15">
      <c r="AH6486" s="81"/>
      <c r="AI6486" s="82"/>
      <c r="AJ6486" s="78"/>
    </row>
    <row r="6487" spans="34:36" x14ac:dyDescent="0.15">
      <c r="AH6487" s="81"/>
      <c r="AI6487" s="82"/>
      <c r="AJ6487" s="78"/>
    </row>
    <row r="6488" spans="34:36" x14ac:dyDescent="0.15">
      <c r="AH6488" s="81"/>
      <c r="AI6488" s="82"/>
      <c r="AJ6488" s="78"/>
    </row>
    <row r="6489" spans="34:36" x14ac:dyDescent="0.15">
      <c r="AH6489" s="81"/>
      <c r="AI6489" s="82"/>
      <c r="AJ6489" s="78"/>
    </row>
    <row r="6490" spans="34:36" x14ac:dyDescent="0.15">
      <c r="AH6490" s="81"/>
      <c r="AI6490" s="82"/>
      <c r="AJ6490" s="78"/>
    </row>
    <row r="6491" spans="34:36" x14ac:dyDescent="0.15">
      <c r="AH6491" s="81"/>
      <c r="AI6491" s="82"/>
      <c r="AJ6491" s="78"/>
    </row>
    <row r="6492" spans="34:36" x14ac:dyDescent="0.15">
      <c r="AH6492" s="81"/>
      <c r="AI6492" s="82"/>
      <c r="AJ6492" s="78"/>
    </row>
    <row r="6493" spans="34:36" x14ac:dyDescent="0.15">
      <c r="AH6493" s="81"/>
      <c r="AI6493" s="82"/>
      <c r="AJ6493" s="78"/>
    </row>
    <row r="6494" spans="34:36" x14ac:dyDescent="0.15">
      <c r="AH6494" s="81"/>
      <c r="AI6494" s="82"/>
      <c r="AJ6494" s="78"/>
    </row>
    <row r="6495" spans="34:36" x14ac:dyDescent="0.15">
      <c r="AH6495" s="81"/>
      <c r="AI6495" s="82"/>
      <c r="AJ6495" s="78"/>
    </row>
    <row r="6496" spans="34:36" x14ac:dyDescent="0.15">
      <c r="AH6496" s="81"/>
      <c r="AI6496" s="82"/>
      <c r="AJ6496" s="78"/>
    </row>
    <row r="6497" spans="34:36" x14ac:dyDescent="0.15">
      <c r="AH6497" s="81"/>
      <c r="AI6497" s="82"/>
      <c r="AJ6497" s="78"/>
    </row>
    <row r="6498" spans="34:36" x14ac:dyDescent="0.15">
      <c r="AH6498" s="81"/>
      <c r="AI6498" s="82"/>
      <c r="AJ6498" s="78"/>
    </row>
    <row r="6499" spans="34:36" x14ac:dyDescent="0.15">
      <c r="AH6499" s="81"/>
      <c r="AI6499" s="82"/>
      <c r="AJ6499" s="78"/>
    </row>
    <row r="6500" spans="34:36" x14ac:dyDescent="0.15">
      <c r="AH6500" s="81"/>
      <c r="AI6500" s="82"/>
      <c r="AJ6500" s="78"/>
    </row>
    <row r="6501" spans="34:36" x14ac:dyDescent="0.15">
      <c r="AH6501" s="81"/>
      <c r="AI6501" s="82"/>
      <c r="AJ6501" s="78"/>
    </row>
    <row r="6502" spans="34:36" x14ac:dyDescent="0.15">
      <c r="AH6502" s="81"/>
      <c r="AI6502" s="82"/>
      <c r="AJ6502" s="78"/>
    </row>
    <row r="6503" spans="34:36" x14ac:dyDescent="0.15">
      <c r="AH6503" s="81"/>
      <c r="AI6503" s="82"/>
      <c r="AJ6503" s="78"/>
    </row>
    <row r="6504" spans="34:36" x14ac:dyDescent="0.15">
      <c r="AH6504" s="81"/>
      <c r="AI6504" s="82"/>
      <c r="AJ6504" s="78"/>
    </row>
    <row r="6505" spans="34:36" x14ac:dyDescent="0.15">
      <c r="AH6505" s="81"/>
      <c r="AI6505" s="82"/>
      <c r="AJ6505" s="78"/>
    </row>
    <row r="6506" spans="34:36" x14ac:dyDescent="0.15">
      <c r="AH6506" s="81"/>
      <c r="AI6506" s="82"/>
      <c r="AJ6506" s="78"/>
    </row>
    <row r="6507" spans="34:36" x14ac:dyDescent="0.15">
      <c r="AH6507" s="81"/>
      <c r="AI6507" s="82"/>
      <c r="AJ6507" s="78"/>
    </row>
    <row r="6508" spans="34:36" x14ac:dyDescent="0.15">
      <c r="AH6508" s="81"/>
      <c r="AI6508" s="82"/>
      <c r="AJ6508" s="78"/>
    </row>
    <row r="6509" spans="34:36" x14ac:dyDescent="0.15">
      <c r="AH6509" s="81"/>
      <c r="AI6509" s="82"/>
      <c r="AJ6509" s="78"/>
    </row>
    <row r="6510" spans="34:36" x14ac:dyDescent="0.15">
      <c r="AH6510" s="81"/>
      <c r="AI6510" s="82"/>
      <c r="AJ6510" s="78"/>
    </row>
    <row r="6511" spans="34:36" x14ac:dyDescent="0.15">
      <c r="AH6511" s="81"/>
      <c r="AI6511" s="82"/>
      <c r="AJ6511" s="78"/>
    </row>
    <row r="6512" spans="34:36" x14ac:dyDescent="0.15">
      <c r="AH6512" s="81"/>
      <c r="AI6512" s="82"/>
      <c r="AJ6512" s="78"/>
    </row>
    <row r="6513" spans="34:36" x14ac:dyDescent="0.15">
      <c r="AH6513" s="81"/>
      <c r="AI6513" s="82"/>
      <c r="AJ6513" s="78"/>
    </row>
    <row r="6514" spans="34:36" x14ac:dyDescent="0.15">
      <c r="AH6514" s="81"/>
      <c r="AI6514" s="82"/>
      <c r="AJ6514" s="78"/>
    </row>
    <row r="6515" spans="34:36" x14ac:dyDescent="0.15">
      <c r="AH6515" s="81"/>
      <c r="AI6515" s="82"/>
      <c r="AJ6515" s="78"/>
    </row>
    <row r="6516" spans="34:36" x14ac:dyDescent="0.15">
      <c r="AH6516" s="81"/>
      <c r="AI6516" s="82"/>
      <c r="AJ6516" s="78"/>
    </row>
    <row r="6517" spans="34:36" x14ac:dyDescent="0.15">
      <c r="AH6517" s="81"/>
      <c r="AI6517" s="82"/>
      <c r="AJ6517" s="78"/>
    </row>
    <row r="6518" spans="34:36" x14ac:dyDescent="0.15">
      <c r="AH6518" s="81"/>
      <c r="AI6518" s="82"/>
      <c r="AJ6518" s="78"/>
    </row>
    <row r="6519" spans="34:36" x14ac:dyDescent="0.15">
      <c r="AH6519" s="81"/>
      <c r="AI6519" s="82"/>
      <c r="AJ6519" s="78"/>
    </row>
    <row r="6520" spans="34:36" x14ac:dyDescent="0.15">
      <c r="AH6520" s="81"/>
      <c r="AI6520" s="82"/>
      <c r="AJ6520" s="78"/>
    </row>
    <row r="6521" spans="34:36" x14ac:dyDescent="0.15">
      <c r="AH6521" s="81"/>
      <c r="AI6521" s="82"/>
      <c r="AJ6521" s="78"/>
    </row>
    <row r="6522" spans="34:36" x14ac:dyDescent="0.15">
      <c r="AH6522" s="81"/>
      <c r="AI6522" s="82"/>
      <c r="AJ6522" s="78"/>
    </row>
    <row r="6523" spans="34:36" x14ac:dyDescent="0.15">
      <c r="AH6523" s="81"/>
      <c r="AI6523" s="82"/>
      <c r="AJ6523" s="78"/>
    </row>
    <row r="6524" spans="34:36" x14ac:dyDescent="0.15">
      <c r="AH6524" s="81"/>
      <c r="AI6524" s="82"/>
      <c r="AJ6524" s="78"/>
    </row>
    <row r="6525" spans="34:36" x14ac:dyDescent="0.15">
      <c r="AH6525" s="81"/>
      <c r="AI6525" s="82"/>
      <c r="AJ6525" s="78"/>
    </row>
    <row r="6526" spans="34:36" x14ac:dyDescent="0.15">
      <c r="AH6526" s="81"/>
      <c r="AI6526" s="82"/>
      <c r="AJ6526" s="78"/>
    </row>
    <row r="6527" spans="34:36" x14ac:dyDescent="0.15">
      <c r="AH6527" s="81"/>
      <c r="AI6527" s="82"/>
      <c r="AJ6527" s="78"/>
    </row>
    <row r="6528" spans="34:36" x14ac:dyDescent="0.15">
      <c r="AH6528" s="81"/>
      <c r="AI6528" s="82"/>
      <c r="AJ6528" s="78"/>
    </row>
    <row r="6529" spans="34:36" x14ac:dyDescent="0.15">
      <c r="AH6529" s="81"/>
      <c r="AI6529" s="82"/>
      <c r="AJ6529" s="78"/>
    </row>
    <row r="6530" spans="34:36" x14ac:dyDescent="0.15">
      <c r="AH6530" s="81"/>
      <c r="AI6530" s="82"/>
      <c r="AJ6530" s="78"/>
    </row>
    <row r="6531" spans="34:36" x14ac:dyDescent="0.15">
      <c r="AH6531" s="81"/>
      <c r="AI6531" s="82"/>
      <c r="AJ6531" s="78"/>
    </row>
    <row r="6532" spans="34:36" x14ac:dyDescent="0.15">
      <c r="AH6532" s="81"/>
      <c r="AI6532" s="82"/>
      <c r="AJ6532" s="78"/>
    </row>
    <row r="6533" spans="34:36" x14ac:dyDescent="0.15">
      <c r="AH6533" s="81"/>
      <c r="AI6533" s="82"/>
      <c r="AJ6533" s="78"/>
    </row>
    <row r="6534" spans="34:36" x14ac:dyDescent="0.15">
      <c r="AH6534" s="81"/>
      <c r="AI6534" s="82"/>
      <c r="AJ6534" s="78"/>
    </row>
    <row r="6535" spans="34:36" x14ac:dyDescent="0.15">
      <c r="AH6535" s="81"/>
      <c r="AI6535" s="82"/>
      <c r="AJ6535" s="78"/>
    </row>
    <row r="6536" spans="34:36" x14ac:dyDescent="0.15">
      <c r="AH6536" s="81"/>
      <c r="AI6536" s="82"/>
      <c r="AJ6536" s="78"/>
    </row>
    <row r="6537" spans="34:36" x14ac:dyDescent="0.15">
      <c r="AH6537" s="81"/>
      <c r="AI6537" s="82"/>
      <c r="AJ6537" s="78"/>
    </row>
    <row r="6538" spans="34:36" x14ac:dyDescent="0.15">
      <c r="AH6538" s="81"/>
      <c r="AI6538" s="82"/>
      <c r="AJ6538" s="78"/>
    </row>
    <row r="6539" spans="34:36" x14ac:dyDescent="0.15">
      <c r="AH6539" s="81"/>
      <c r="AI6539" s="82"/>
      <c r="AJ6539" s="78"/>
    </row>
    <row r="6540" spans="34:36" x14ac:dyDescent="0.15">
      <c r="AH6540" s="81"/>
      <c r="AI6540" s="82"/>
      <c r="AJ6540" s="78"/>
    </row>
    <row r="6541" spans="34:36" x14ac:dyDescent="0.15">
      <c r="AH6541" s="81"/>
      <c r="AI6541" s="82"/>
      <c r="AJ6541" s="78"/>
    </row>
    <row r="6542" spans="34:36" x14ac:dyDescent="0.15">
      <c r="AH6542" s="81"/>
      <c r="AI6542" s="82"/>
      <c r="AJ6542" s="78"/>
    </row>
    <row r="6543" spans="34:36" x14ac:dyDescent="0.15">
      <c r="AH6543" s="81"/>
      <c r="AI6543" s="82"/>
      <c r="AJ6543" s="78"/>
    </row>
    <row r="6544" spans="34:36" x14ac:dyDescent="0.15">
      <c r="AH6544" s="81"/>
      <c r="AI6544" s="82"/>
      <c r="AJ6544" s="78"/>
    </row>
    <row r="6545" spans="34:36" x14ac:dyDescent="0.15">
      <c r="AH6545" s="81"/>
      <c r="AI6545" s="82"/>
      <c r="AJ6545" s="78"/>
    </row>
    <row r="6546" spans="34:36" x14ac:dyDescent="0.15">
      <c r="AH6546" s="81"/>
      <c r="AI6546" s="82"/>
      <c r="AJ6546" s="78"/>
    </row>
    <row r="6547" spans="34:36" x14ac:dyDescent="0.15">
      <c r="AH6547" s="81"/>
      <c r="AI6547" s="82"/>
      <c r="AJ6547" s="78"/>
    </row>
    <row r="6548" spans="34:36" x14ac:dyDescent="0.15">
      <c r="AH6548" s="81"/>
      <c r="AI6548" s="82"/>
      <c r="AJ6548" s="78"/>
    </row>
    <row r="6549" spans="34:36" x14ac:dyDescent="0.15">
      <c r="AH6549" s="81"/>
      <c r="AI6549" s="82"/>
      <c r="AJ6549" s="78"/>
    </row>
    <row r="6550" spans="34:36" x14ac:dyDescent="0.15">
      <c r="AH6550" s="81"/>
      <c r="AI6550" s="82"/>
      <c r="AJ6550" s="78"/>
    </row>
    <row r="6551" spans="34:36" x14ac:dyDescent="0.15">
      <c r="AH6551" s="81"/>
      <c r="AI6551" s="82"/>
      <c r="AJ6551" s="78"/>
    </row>
    <row r="6552" spans="34:36" x14ac:dyDescent="0.15">
      <c r="AH6552" s="81"/>
      <c r="AI6552" s="82"/>
      <c r="AJ6552" s="78"/>
    </row>
    <row r="6553" spans="34:36" x14ac:dyDescent="0.15">
      <c r="AH6553" s="81"/>
      <c r="AI6553" s="82"/>
      <c r="AJ6553" s="78"/>
    </row>
    <row r="6554" spans="34:36" x14ac:dyDescent="0.15">
      <c r="AH6554" s="81"/>
      <c r="AI6554" s="82"/>
      <c r="AJ6554" s="78"/>
    </row>
    <row r="6555" spans="34:36" x14ac:dyDescent="0.15">
      <c r="AH6555" s="81"/>
      <c r="AI6555" s="82"/>
      <c r="AJ6555" s="78"/>
    </row>
    <row r="6556" spans="34:36" x14ac:dyDescent="0.15">
      <c r="AH6556" s="81"/>
      <c r="AI6556" s="82"/>
      <c r="AJ6556" s="78"/>
    </row>
    <row r="6557" spans="34:36" x14ac:dyDescent="0.15">
      <c r="AH6557" s="81"/>
      <c r="AI6557" s="82"/>
      <c r="AJ6557" s="78"/>
    </row>
    <row r="6558" spans="34:36" x14ac:dyDescent="0.15">
      <c r="AH6558" s="81"/>
      <c r="AI6558" s="82"/>
      <c r="AJ6558" s="78"/>
    </row>
    <row r="6559" spans="34:36" x14ac:dyDescent="0.15">
      <c r="AH6559" s="81"/>
      <c r="AI6559" s="82"/>
      <c r="AJ6559" s="78"/>
    </row>
    <row r="6560" spans="34:36" x14ac:dyDescent="0.15">
      <c r="AH6560" s="81"/>
      <c r="AI6560" s="82"/>
      <c r="AJ6560" s="78"/>
    </row>
    <row r="6561" spans="34:36" x14ac:dyDescent="0.15">
      <c r="AH6561" s="81"/>
      <c r="AI6561" s="82"/>
      <c r="AJ6561" s="78"/>
    </row>
    <row r="6562" spans="34:36" x14ac:dyDescent="0.15">
      <c r="AH6562" s="81"/>
      <c r="AI6562" s="82"/>
      <c r="AJ6562" s="78"/>
    </row>
    <row r="6563" spans="34:36" x14ac:dyDescent="0.15">
      <c r="AH6563" s="81"/>
      <c r="AI6563" s="82"/>
      <c r="AJ6563" s="78"/>
    </row>
    <row r="6564" spans="34:36" x14ac:dyDescent="0.15">
      <c r="AH6564" s="81"/>
      <c r="AI6564" s="82"/>
      <c r="AJ6564" s="78"/>
    </row>
    <row r="6565" spans="34:36" x14ac:dyDescent="0.15">
      <c r="AH6565" s="81"/>
      <c r="AI6565" s="82"/>
      <c r="AJ6565" s="78"/>
    </row>
    <row r="6566" spans="34:36" x14ac:dyDescent="0.15">
      <c r="AH6566" s="81"/>
      <c r="AI6566" s="82"/>
      <c r="AJ6566" s="78"/>
    </row>
    <row r="6567" spans="34:36" x14ac:dyDescent="0.15">
      <c r="AH6567" s="81"/>
      <c r="AI6567" s="82"/>
      <c r="AJ6567" s="78"/>
    </row>
    <row r="6568" spans="34:36" x14ac:dyDescent="0.15">
      <c r="AH6568" s="81"/>
      <c r="AI6568" s="82"/>
      <c r="AJ6568" s="78"/>
    </row>
    <row r="6569" spans="34:36" x14ac:dyDescent="0.15">
      <c r="AH6569" s="81"/>
      <c r="AI6569" s="82"/>
      <c r="AJ6569" s="78"/>
    </row>
    <row r="6570" spans="34:36" x14ac:dyDescent="0.15">
      <c r="AH6570" s="81"/>
      <c r="AI6570" s="82"/>
      <c r="AJ6570" s="78"/>
    </row>
    <row r="6571" spans="34:36" x14ac:dyDescent="0.15">
      <c r="AH6571" s="81"/>
      <c r="AI6571" s="82"/>
      <c r="AJ6571" s="78"/>
    </row>
    <row r="6572" spans="34:36" x14ac:dyDescent="0.15">
      <c r="AH6572" s="81"/>
      <c r="AI6572" s="82"/>
      <c r="AJ6572" s="78"/>
    </row>
    <row r="6573" spans="34:36" x14ac:dyDescent="0.15">
      <c r="AH6573" s="81"/>
      <c r="AI6573" s="82"/>
      <c r="AJ6573" s="78"/>
    </row>
    <row r="6574" spans="34:36" x14ac:dyDescent="0.15">
      <c r="AH6574" s="81"/>
      <c r="AI6574" s="82"/>
      <c r="AJ6574" s="78"/>
    </row>
    <row r="6575" spans="34:36" x14ac:dyDescent="0.15">
      <c r="AH6575" s="81"/>
      <c r="AI6575" s="82"/>
      <c r="AJ6575" s="78"/>
    </row>
    <row r="6576" spans="34:36" x14ac:dyDescent="0.15">
      <c r="AH6576" s="81"/>
      <c r="AI6576" s="82"/>
      <c r="AJ6576" s="78"/>
    </row>
    <row r="6577" spans="34:36" x14ac:dyDescent="0.15">
      <c r="AH6577" s="81"/>
      <c r="AI6577" s="82"/>
      <c r="AJ6577" s="78"/>
    </row>
    <row r="6578" spans="34:36" x14ac:dyDescent="0.15">
      <c r="AH6578" s="81"/>
      <c r="AI6578" s="82"/>
      <c r="AJ6578" s="78"/>
    </row>
    <row r="6579" spans="34:36" x14ac:dyDescent="0.15">
      <c r="AH6579" s="81"/>
      <c r="AI6579" s="82"/>
      <c r="AJ6579" s="78"/>
    </row>
    <row r="6580" spans="34:36" x14ac:dyDescent="0.15">
      <c r="AH6580" s="81"/>
      <c r="AI6580" s="82"/>
      <c r="AJ6580" s="78"/>
    </row>
    <row r="6581" spans="34:36" x14ac:dyDescent="0.15">
      <c r="AH6581" s="81"/>
      <c r="AI6581" s="82"/>
      <c r="AJ6581" s="78"/>
    </row>
    <row r="6582" spans="34:36" x14ac:dyDescent="0.15">
      <c r="AH6582" s="81"/>
      <c r="AI6582" s="82"/>
      <c r="AJ6582" s="78"/>
    </row>
    <row r="6583" spans="34:36" x14ac:dyDescent="0.15">
      <c r="AH6583" s="81"/>
      <c r="AI6583" s="82"/>
      <c r="AJ6583" s="78"/>
    </row>
    <row r="6584" spans="34:36" x14ac:dyDescent="0.15">
      <c r="AH6584" s="81"/>
      <c r="AI6584" s="82"/>
      <c r="AJ6584" s="78"/>
    </row>
    <row r="6585" spans="34:36" x14ac:dyDescent="0.15">
      <c r="AH6585" s="81"/>
      <c r="AI6585" s="82"/>
      <c r="AJ6585" s="78"/>
    </row>
    <row r="6586" spans="34:36" x14ac:dyDescent="0.15">
      <c r="AH6586" s="81"/>
      <c r="AI6586" s="82"/>
      <c r="AJ6586" s="78"/>
    </row>
    <row r="6587" spans="34:36" x14ac:dyDescent="0.15">
      <c r="AH6587" s="81"/>
      <c r="AI6587" s="82"/>
      <c r="AJ6587" s="78"/>
    </row>
    <row r="6588" spans="34:36" x14ac:dyDescent="0.15">
      <c r="AH6588" s="81"/>
      <c r="AI6588" s="82"/>
      <c r="AJ6588" s="78"/>
    </row>
    <row r="6589" spans="34:36" x14ac:dyDescent="0.15">
      <c r="AH6589" s="81"/>
      <c r="AI6589" s="82"/>
      <c r="AJ6589" s="78"/>
    </row>
    <row r="6590" spans="34:36" x14ac:dyDescent="0.15">
      <c r="AH6590" s="81"/>
      <c r="AI6590" s="82"/>
      <c r="AJ6590" s="78"/>
    </row>
    <row r="6591" spans="34:36" x14ac:dyDescent="0.15">
      <c r="AH6591" s="81"/>
      <c r="AI6591" s="82"/>
      <c r="AJ6591" s="78"/>
    </row>
    <row r="6592" spans="34:36" x14ac:dyDescent="0.15">
      <c r="AH6592" s="81"/>
      <c r="AI6592" s="82"/>
      <c r="AJ6592" s="78"/>
    </row>
    <row r="6593" spans="34:36" x14ac:dyDescent="0.15">
      <c r="AH6593" s="81"/>
      <c r="AI6593" s="82"/>
      <c r="AJ6593" s="78"/>
    </row>
    <row r="6594" spans="34:36" x14ac:dyDescent="0.15">
      <c r="AH6594" s="81"/>
      <c r="AI6594" s="82"/>
      <c r="AJ6594" s="78"/>
    </row>
    <row r="6595" spans="34:36" x14ac:dyDescent="0.15">
      <c r="AH6595" s="81"/>
      <c r="AI6595" s="82"/>
      <c r="AJ6595" s="78"/>
    </row>
    <row r="6596" spans="34:36" x14ac:dyDescent="0.15">
      <c r="AH6596" s="81"/>
      <c r="AI6596" s="82"/>
      <c r="AJ6596" s="78"/>
    </row>
    <row r="6597" spans="34:36" x14ac:dyDescent="0.15">
      <c r="AH6597" s="81"/>
      <c r="AI6597" s="82"/>
      <c r="AJ6597" s="78"/>
    </row>
    <row r="6598" spans="34:36" x14ac:dyDescent="0.15">
      <c r="AH6598" s="81"/>
      <c r="AI6598" s="82"/>
      <c r="AJ6598" s="78"/>
    </row>
    <row r="6599" spans="34:36" x14ac:dyDescent="0.15">
      <c r="AH6599" s="81"/>
      <c r="AI6599" s="82"/>
      <c r="AJ6599" s="78"/>
    </row>
    <row r="6600" spans="34:36" x14ac:dyDescent="0.15">
      <c r="AH6600" s="81"/>
      <c r="AI6600" s="82"/>
      <c r="AJ6600" s="78"/>
    </row>
    <row r="6601" spans="34:36" x14ac:dyDescent="0.15">
      <c r="AH6601" s="81"/>
      <c r="AI6601" s="82"/>
      <c r="AJ6601" s="78"/>
    </row>
    <row r="6602" spans="34:36" x14ac:dyDescent="0.15">
      <c r="AH6602" s="81"/>
      <c r="AI6602" s="82"/>
      <c r="AJ6602" s="78"/>
    </row>
    <row r="6603" spans="34:36" x14ac:dyDescent="0.15">
      <c r="AH6603" s="81"/>
      <c r="AI6603" s="82"/>
      <c r="AJ6603" s="78"/>
    </row>
    <row r="6604" spans="34:36" x14ac:dyDescent="0.15">
      <c r="AH6604" s="81"/>
      <c r="AI6604" s="82"/>
      <c r="AJ6604" s="78"/>
    </row>
    <row r="6605" spans="34:36" x14ac:dyDescent="0.15">
      <c r="AH6605" s="81"/>
      <c r="AI6605" s="82"/>
      <c r="AJ6605" s="78"/>
    </row>
    <row r="6606" spans="34:36" x14ac:dyDescent="0.15">
      <c r="AH6606" s="81"/>
      <c r="AI6606" s="82"/>
      <c r="AJ6606" s="78"/>
    </row>
    <row r="6607" spans="34:36" x14ac:dyDescent="0.15">
      <c r="AH6607" s="81"/>
      <c r="AI6607" s="82"/>
      <c r="AJ6607" s="78"/>
    </row>
    <row r="6608" spans="34:36" x14ac:dyDescent="0.15">
      <c r="AH6608" s="81"/>
      <c r="AI6608" s="82"/>
      <c r="AJ6608" s="78"/>
    </row>
    <row r="6609" spans="34:36" x14ac:dyDescent="0.15">
      <c r="AH6609" s="81"/>
      <c r="AI6609" s="82"/>
      <c r="AJ6609" s="78"/>
    </row>
    <row r="6610" spans="34:36" x14ac:dyDescent="0.15">
      <c r="AH6610" s="81"/>
      <c r="AI6610" s="82"/>
      <c r="AJ6610" s="78"/>
    </row>
    <row r="6611" spans="34:36" x14ac:dyDescent="0.15">
      <c r="AH6611" s="81"/>
      <c r="AI6611" s="82"/>
      <c r="AJ6611" s="78"/>
    </row>
    <row r="6612" spans="34:36" x14ac:dyDescent="0.15">
      <c r="AH6612" s="81"/>
      <c r="AI6612" s="82"/>
      <c r="AJ6612" s="78"/>
    </row>
    <row r="6613" spans="34:36" x14ac:dyDescent="0.15">
      <c r="AH6613" s="81"/>
      <c r="AI6613" s="82"/>
      <c r="AJ6613" s="78"/>
    </row>
    <row r="6614" spans="34:36" x14ac:dyDescent="0.15">
      <c r="AH6614" s="81"/>
      <c r="AI6614" s="82"/>
      <c r="AJ6614" s="78"/>
    </row>
    <row r="6615" spans="34:36" x14ac:dyDescent="0.15">
      <c r="AH6615" s="81"/>
      <c r="AI6615" s="82"/>
      <c r="AJ6615" s="78"/>
    </row>
    <row r="6616" spans="34:36" x14ac:dyDescent="0.15">
      <c r="AH6616" s="81"/>
      <c r="AI6616" s="82"/>
      <c r="AJ6616" s="78"/>
    </row>
    <row r="6617" spans="34:36" x14ac:dyDescent="0.15">
      <c r="AH6617" s="81"/>
      <c r="AI6617" s="82"/>
      <c r="AJ6617" s="78"/>
    </row>
    <row r="6618" spans="34:36" x14ac:dyDescent="0.15">
      <c r="AH6618" s="81"/>
      <c r="AI6618" s="82"/>
      <c r="AJ6618" s="78"/>
    </row>
    <row r="6619" spans="34:36" x14ac:dyDescent="0.15">
      <c r="AH6619" s="81"/>
      <c r="AI6619" s="82"/>
      <c r="AJ6619" s="78"/>
    </row>
    <row r="6620" spans="34:36" x14ac:dyDescent="0.15">
      <c r="AH6620" s="81"/>
      <c r="AI6620" s="82"/>
      <c r="AJ6620" s="78"/>
    </row>
    <row r="6621" spans="34:36" x14ac:dyDescent="0.15">
      <c r="AH6621" s="81"/>
      <c r="AI6621" s="82"/>
      <c r="AJ6621" s="78"/>
    </row>
    <row r="6622" spans="34:36" x14ac:dyDescent="0.15">
      <c r="AH6622" s="81"/>
      <c r="AI6622" s="82"/>
      <c r="AJ6622" s="78"/>
    </row>
    <row r="6623" spans="34:36" x14ac:dyDescent="0.15">
      <c r="AH6623" s="81"/>
      <c r="AI6623" s="82"/>
      <c r="AJ6623" s="78"/>
    </row>
    <row r="6624" spans="34:36" x14ac:dyDescent="0.15">
      <c r="AH6624" s="81"/>
      <c r="AI6624" s="82"/>
      <c r="AJ6624" s="78"/>
    </row>
    <row r="6625" spans="34:36" x14ac:dyDescent="0.15">
      <c r="AH6625" s="81"/>
      <c r="AI6625" s="82"/>
      <c r="AJ6625" s="78"/>
    </row>
    <row r="6626" spans="34:36" x14ac:dyDescent="0.15">
      <c r="AH6626" s="81"/>
      <c r="AI6626" s="82"/>
      <c r="AJ6626" s="78"/>
    </row>
    <row r="6627" spans="34:36" x14ac:dyDescent="0.15">
      <c r="AH6627" s="81"/>
      <c r="AI6627" s="82"/>
      <c r="AJ6627" s="78"/>
    </row>
    <row r="6628" spans="34:36" x14ac:dyDescent="0.15">
      <c r="AH6628" s="81"/>
      <c r="AI6628" s="82"/>
      <c r="AJ6628" s="78"/>
    </row>
    <row r="6629" spans="34:36" x14ac:dyDescent="0.15">
      <c r="AH6629" s="81"/>
      <c r="AI6629" s="82"/>
      <c r="AJ6629" s="78"/>
    </row>
    <row r="6630" spans="34:36" x14ac:dyDescent="0.15">
      <c r="AH6630" s="81"/>
      <c r="AI6630" s="82"/>
      <c r="AJ6630" s="78"/>
    </row>
    <row r="6631" spans="34:36" x14ac:dyDescent="0.15">
      <c r="AH6631" s="81"/>
      <c r="AI6631" s="82"/>
      <c r="AJ6631" s="78"/>
    </row>
    <row r="6632" spans="34:36" x14ac:dyDescent="0.15">
      <c r="AH6632" s="81"/>
      <c r="AI6632" s="82"/>
      <c r="AJ6632" s="78"/>
    </row>
    <row r="6633" spans="34:36" x14ac:dyDescent="0.15">
      <c r="AH6633" s="81"/>
      <c r="AI6633" s="82"/>
      <c r="AJ6633" s="78"/>
    </row>
    <row r="6634" spans="34:36" x14ac:dyDescent="0.15">
      <c r="AH6634" s="81"/>
      <c r="AI6634" s="82"/>
      <c r="AJ6634" s="78"/>
    </row>
    <row r="6635" spans="34:36" x14ac:dyDescent="0.15">
      <c r="AH6635" s="81"/>
      <c r="AI6635" s="82"/>
      <c r="AJ6635" s="78"/>
    </row>
    <row r="6636" spans="34:36" x14ac:dyDescent="0.15">
      <c r="AH6636" s="81"/>
      <c r="AI6636" s="82"/>
      <c r="AJ6636" s="78"/>
    </row>
    <row r="6637" spans="34:36" x14ac:dyDescent="0.15">
      <c r="AH6637" s="81"/>
      <c r="AI6637" s="82"/>
      <c r="AJ6637" s="78"/>
    </row>
    <row r="6638" spans="34:36" x14ac:dyDescent="0.15">
      <c r="AH6638" s="81"/>
      <c r="AI6638" s="82"/>
      <c r="AJ6638" s="78"/>
    </row>
    <row r="6639" spans="34:36" x14ac:dyDescent="0.15">
      <c r="AH6639" s="81"/>
      <c r="AI6639" s="82"/>
      <c r="AJ6639" s="78"/>
    </row>
    <row r="6640" spans="34:36" x14ac:dyDescent="0.15">
      <c r="AH6640" s="81"/>
      <c r="AI6640" s="82"/>
      <c r="AJ6640" s="78"/>
    </row>
    <row r="6641" spans="34:36" x14ac:dyDescent="0.15">
      <c r="AH6641" s="81"/>
      <c r="AI6641" s="82"/>
      <c r="AJ6641" s="78"/>
    </row>
    <row r="6642" spans="34:36" x14ac:dyDescent="0.15">
      <c r="AH6642" s="81"/>
      <c r="AI6642" s="82"/>
      <c r="AJ6642" s="78"/>
    </row>
    <row r="6643" spans="34:36" x14ac:dyDescent="0.15">
      <c r="AH6643" s="81"/>
      <c r="AI6643" s="82"/>
      <c r="AJ6643" s="78"/>
    </row>
    <row r="6644" spans="34:36" x14ac:dyDescent="0.15">
      <c r="AH6644" s="81"/>
      <c r="AI6644" s="82"/>
      <c r="AJ6644" s="78"/>
    </row>
    <row r="6645" spans="34:36" x14ac:dyDescent="0.15">
      <c r="AH6645" s="81"/>
      <c r="AI6645" s="82"/>
      <c r="AJ6645" s="78"/>
    </row>
    <row r="6646" spans="34:36" x14ac:dyDescent="0.15">
      <c r="AH6646" s="81"/>
      <c r="AI6646" s="82"/>
      <c r="AJ6646" s="78"/>
    </row>
    <row r="6647" spans="34:36" x14ac:dyDescent="0.15">
      <c r="AH6647" s="81"/>
      <c r="AI6647" s="82"/>
      <c r="AJ6647" s="78"/>
    </row>
    <row r="6648" spans="34:36" x14ac:dyDescent="0.15">
      <c r="AH6648" s="81"/>
      <c r="AI6648" s="82"/>
      <c r="AJ6648" s="78"/>
    </row>
    <row r="6649" spans="34:36" x14ac:dyDescent="0.15">
      <c r="AH6649" s="81"/>
      <c r="AI6649" s="82"/>
      <c r="AJ6649" s="78"/>
    </row>
    <row r="6650" spans="34:36" x14ac:dyDescent="0.15">
      <c r="AH6650" s="81"/>
      <c r="AI6650" s="82"/>
      <c r="AJ6650" s="78"/>
    </row>
    <row r="6651" spans="34:36" x14ac:dyDescent="0.15">
      <c r="AH6651" s="81"/>
      <c r="AI6651" s="82"/>
      <c r="AJ6651" s="78"/>
    </row>
    <row r="6652" spans="34:36" x14ac:dyDescent="0.15">
      <c r="AH6652" s="81"/>
      <c r="AI6652" s="82"/>
      <c r="AJ6652" s="78"/>
    </row>
    <row r="6653" spans="34:36" x14ac:dyDescent="0.15">
      <c r="AH6653" s="81"/>
      <c r="AI6653" s="82"/>
      <c r="AJ6653" s="78"/>
    </row>
    <row r="6654" spans="34:36" x14ac:dyDescent="0.15">
      <c r="AH6654" s="81"/>
      <c r="AI6654" s="82"/>
      <c r="AJ6654" s="78"/>
    </row>
    <row r="6655" spans="34:36" x14ac:dyDescent="0.15">
      <c r="AH6655" s="81"/>
      <c r="AI6655" s="82"/>
      <c r="AJ6655" s="78"/>
    </row>
    <row r="6656" spans="34:36" x14ac:dyDescent="0.15">
      <c r="AH6656" s="81"/>
      <c r="AI6656" s="82"/>
      <c r="AJ6656" s="78"/>
    </row>
    <row r="6657" spans="34:36" x14ac:dyDescent="0.15">
      <c r="AH6657" s="81"/>
      <c r="AI6657" s="82"/>
      <c r="AJ6657" s="78"/>
    </row>
    <row r="6658" spans="34:36" x14ac:dyDescent="0.15">
      <c r="AH6658" s="81"/>
      <c r="AI6658" s="82"/>
      <c r="AJ6658" s="78"/>
    </row>
    <row r="6659" spans="34:36" x14ac:dyDescent="0.15">
      <c r="AH6659" s="81"/>
      <c r="AI6659" s="82"/>
      <c r="AJ6659" s="78"/>
    </row>
    <row r="6660" spans="34:36" x14ac:dyDescent="0.15">
      <c r="AH6660" s="81"/>
      <c r="AI6660" s="82"/>
      <c r="AJ6660" s="78"/>
    </row>
    <row r="6661" spans="34:36" x14ac:dyDescent="0.15">
      <c r="AH6661" s="81"/>
      <c r="AI6661" s="82"/>
      <c r="AJ6661" s="78"/>
    </row>
    <row r="6662" spans="34:36" x14ac:dyDescent="0.15">
      <c r="AH6662" s="81"/>
      <c r="AI6662" s="82"/>
      <c r="AJ6662" s="78"/>
    </row>
    <row r="6663" spans="34:36" x14ac:dyDescent="0.15">
      <c r="AH6663" s="81"/>
      <c r="AI6663" s="82"/>
      <c r="AJ6663" s="78"/>
    </row>
    <row r="6664" spans="34:36" x14ac:dyDescent="0.15">
      <c r="AH6664" s="81"/>
      <c r="AI6664" s="82"/>
      <c r="AJ6664" s="78"/>
    </row>
    <row r="6665" spans="34:36" x14ac:dyDescent="0.15">
      <c r="AH6665" s="81"/>
      <c r="AI6665" s="82"/>
      <c r="AJ6665" s="78"/>
    </row>
    <row r="6666" spans="34:36" x14ac:dyDescent="0.15">
      <c r="AH6666" s="81"/>
      <c r="AI6666" s="82"/>
      <c r="AJ6666" s="78"/>
    </row>
    <row r="6667" spans="34:36" x14ac:dyDescent="0.15">
      <c r="AH6667" s="81"/>
      <c r="AI6667" s="82"/>
      <c r="AJ6667" s="78"/>
    </row>
    <row r="6668" spans="34:36" x14ac:dyDescent="0.15">
      <c r="AH6668" s="81"/>
      <c r="AI6668" s="82"/>
      <c r="AJ6668" s="78"/>
    </row>
    <row r="6669" spans="34:36" x14ac:dyDescent="0.15">
      <c r="AH6669" s="81"/>
      <c r="AI6669" s="82"/>
      <c r="AJ6669" s="78"/>
    </row>
    <row r="6670" spans="34:36" x14ac:dyDescent="0.15">
      <c r="AH6670" s="81"/>
      <c r="AI6670" s="82"/>
      <c r="AJ6670" s="78"/>
    </row>
    <row r="6671" spans="34:36" x14ac:dyDescent="0.15">
      <c r="AH6671" s="81"/>
      <c r="AI6671" s="82"/>
      <c r="AJ6671" s="78"/>
    </row>
    <row r="6672" spans="34:36" x14ac:dyDescent="0.15">
      <c r="AH6672" s="81"/>
      <c r="AI6672" s="82"/>
      <c r="AJ6672" s="78"/>
    </row>
    <row r="6673" spans="34:36" x14ac:dyDescent="0.15">
      <c r="AH6673" s="81"/>
      <c r="AI6673" s="82"/>
      <c r="AJ6673" s="78"/>
    </row>
    <row r="6674" spans="34:36" x14ac:dyDescent="0.15">
      <c r="AH6674" s="81"/>
      <c r="AI6674" s="82"/>
      <c r="AJ6674" s="78"/>
    </row>
    <row r="6675" spans="34:36" x14ac:dyDescent="0.15">
      <c r="AH6675" s="81"/>
      <c r="AI6675" s="82"/>
      <c r="AJ6675" s="78"/>
    </row>
    <row r="6676" spans="34:36" x14ac:dyDescent="0.15">
      <c r="AH6676" s="81"/>
      <c r="AI6676" s="82"/>
      <c r="AJ6676" s="78"/>
    </row>
    <row r="6677" spans="34:36" x14ac:dyDescent="0.15">
      <c r="AH6677" s="81"/>
      <c r="AI6677" s="82"/>
      <c r="AJ6677" s="78"/>
    </row>
    <row r="6678" spans="34:36" x14ac:dyDescent="0.15">
      <c r="AH6678" s="81"/>
      <c r="AI6678" s="82"/>
      <c r="AJ6678" s="78"/>
    </row>
    <row r="6679" spans="34:36" x14ac:dyDescent="0.15">
      <c r="AH6679" s="81"/>
      <c r="AI6679" s="82"/>
      <c r="AJ6679" s="78"/>
    </row>
    <row r="6680" spans="34:36" x14ac:dyDescent="0.15">
      <c r="AH6680" s="81"/>
      <c r="AI6680" s="82"/>
      <c r="AJ6680" s="78"/>
    </row>
    <row r="6681" spans="34:36" x14ac:dyDescent="0.15">
      <c r="AH6681" s="81"/>
      <c r="AI6681" s="82"/>
      <c r="AJ6681" s="78"/>
    </row>
    <row r="6682" spans="34:36" x14ac:dyDescent="0.15">
      <c r="AH6682" s="81"/>
      <c r="AI6682" s="82"/>
      <c r="AJ6682" s="78"/>
    </row>
    <row r="6683" spans="34:36" x14ac:dyDescent="0.15">
      <c r="AH6683" s="81"/>
      <c r="AI6683" s="82"/>
      <c r="AJ6683" s="78"/>
    </row>
    <row r="6684" spans="34:36" x14ac:dyDescent="0.15">
      <c r="AH6684" s="81"/>
      <c r="AI6684" s="82"/>
      <c r="AJ6684" s="78"/>
    </row>
    <row r="6685" spans="34:36" x14ac:dyDescent="0.15">
      <c r="AH6685" s="81"/>
      <c r="AI6685" s="82"/>
      <c r="AJ6685" s="78"/>
    </row>
    <row r="6686" spans="34:36" x14ac:dyDescent="0.15">
      <c r="AH6686" s="81"/>
      <c r="AI6686" s="82"/>
      <c r="AJ6686" s="78"/>
    </row>
    <row r="6687" spans="34:36" x14ac:dyDescent="0.15">
      <c r="AH6687" s="81"/>
      <c r="AI6687" s="82"/>
      <c r="AJ6687" s="78"/>
    </row>
    <row r="6688" spans="34:36" x14ac:dyDescent="0.15">
      <c r="AH6688" s="81"/>
      <c r="AI6688" s="82"/>
      <c r="AJ6688" s="78"/>
    </row>
    <row r="6689" spans="34:36" x14ac:dyDescent="0.15">
      <c r="AH6689" s="81"/>
      <c r="AI6689" s="82"/>
      <c r="AJ6689" s="78"/>
    </row>
    <row r="6690" spans="34:36" x14ac:dyDescent="0.15">
      <c r="AH6690" s="81"/>
      <c r="AI6690" s="82"/>
      <c r="AJ6690" s="78"/>
    </row>
    <row r="6691" spans="34:36" x14ac:dyDescent="0.15">
      <c r="AH6691" s="81"/>
      <c r="AI6691" s="82"/>
      <c r="AJ6691" s="78"/>
    </row>
    <row r="6692" spans="34:36" x14ac:dyDescent="0.15">
      <c r="AH6692" s="81"/>
      <c r="AI6692" s="82"/>
      <c r="AJ6692" s="78"/>
    </row>
    <row r="6693" spans="34:36" x14ac:dyDescent="0.15">
      <c r="AH6693" s="81"/>
      <c r="AI6693" s="82"/>
      <c r="AJ6693" s="78"/>
    </row>
    <row r="6694" spans="34:36" x14ac:dyDescent="0.15">
      <c r="AH6694" s="81"/>
      <c r="AI6694" s="82"/>
      <c r="AJ6694" s="78"/>
    </row>
    <row r="6695" spans="34:36" x14ac:dyDescent="0.15">
      <c r="AH6695" s="81"/>
      <c r="AI6695" s="82"/>
      <c r="AJ6695" s="78"/>
    </row>
    <row r="6696" spans="34:36" x14ac:dyDescent="0.15">
      <c r="AH6696" s="81"/>
      <c r="AI6696" s="82"/>
      <c r="AJ6696" s="78"/>
    </row>
    <row r="6697" spans="34:36" x14ac:dyDescent="0.15">
      <c r="AH6697" s="81"/>
      <c r="AI6697" s="82"/>
      <c r="AJ6697" s="78"/>
    </row>
    <row r="6698" spans="34:36" x14ac:dyDescent="0.15">
      <c r="AH6698" s="81"/>
      <c r="AI6698" s="82"/>
      <c r="AJ6698" s="78"/>
    </row>
    <row r="6699" spans="34:36" x14ac:dyDescent="0.15">
      <c r="AH6699" s="81"/>
      <c r="AI6699" s="82"/>
      <c r="AJ6699" s="78"/>
    </row>
    <row r="6700" spans="34:36" x14ac:dyDescent="0.15">
      <c r="AH6700" s="81"/>
      <c r="AI6700" s="82"/>
      <c r="AJ6700" s="78"/>
    </row>
    <row r="6701" spans="34:36" x14ac:dyDescent="0.15">
      <c r="AH6701" s="81"/>
      <c r="AI6701" s="82"/>
      <c r="AJ6701" s="78"/>
    </row>
    <row r="6702" spans="34:36" x14ac:dyDescent="0.15">
      <c r="AH6702" s="81"/>
      <c r="AI6702" s="82"/>
      <c r="AJ6702" s="78"/>
    </row>
    <row r="6703" spans="34:36" x14ac:dyDescent="0.15">
      <c r="AH6703" s="81"/>
      <c r="AI6703" s="82"/>
      <c r="AJ6703" s="78"/>
    </row>
    <row r="6704" spans="34:36" x14ac:dyDescent="0.15">
      <c r="AH6704" s="81"/>
      <c r="AI6704" s="82"/>
      <c r="AJ6704" s="78"/>
    </row>
    <row r="6705" spans="34:36" x14ac:dyDescent="0.15">
      <c r="AH6705" s="81"/>
      <c r="AI6705" s="82"/>
      <c r="AJ6705" s="78"/>
    </row>
    <row r="6706" spans="34:36" x14ac:dyDescent="0.15">
      <c r="AH6706" s="81"/>
      <c r="AI6706" s="82"/>
      <c r="AJ6706" s="78"/>
    </row>
    <row r="6707" spans="34:36" x14ac:dyDescent="0.15">
      <c r="AH6707" s="81"/>
      <c r="AI6707" s="82"/>
      <c r="AJ6707" s="78"/>
    </row>
    <row r="6708" spans="34:36" x14ac:dyDescent="0.15">
      <c r="AH6708" s="81"/>
      <c r="AI6708" s="82"/>
      <c r="AJ6708" s="78"/>
    </row>
    <row r="6709" spans="34:36" x14ac:dyDescent="0.15">
      <c r="AH6709" s="81"/>
      <c r="AI6709" s="82"/>
      <c r="AJ6709" s="78"/>
    </row>
    <row r="6710" spans="34:36" x14ac:dyDescent="0.15">
      <c r="AH6710" s="81"/>
      <c r="AI6710" s="82"/>
      <c r="AJ6710" s="78"/>
    </row>
    <row r="6711" spans="34:36" x14ac:dyDescent="0.15">
      <c r="AH6711" s="81"/>
      <c r="AI6711" s="82"/>
      <c r="AJ6711" s="78"/>
    </row>
    <row r="6712" spans="34:36" x14ac:dyDescent="0.15">
      <c r="AH6712" s="81"/>
      <c r="AI6712" s="82"/>
      <c r="AJ6712" s="78"/>
    </row>
    <row r="6713" spans="34:36" x14ac:dyDescent="0.15">
      <c r="AH6713" s="81"/>
      <c r="AI6713" s="82"/>
      <c r="AJ6713" s="78"/>
    </row>
    <row r="6714" spans="34:36" x14ac:dyDescent="0.15">
      <c r="AH6714" s="81"/>
      <c r="AI6714" s="82"/>
      <c r="AJ6714" s="78"/>
    </row>
    <row r="6715" spans="34:36" x14ac:dyDescent="0.15">
      <c r="AH6715" s="81"/>
      <c r="AI6715" s="82"/>
      <c r="AJ6715" s="78"/>
    </row>
    <row r="6716" spans="34:36" x14ac:dyDescent="0.15">
      <c r="AH6716" s="81"/>
      <c r="AI6716" s="82"/>
      <c r="AJ6716" s="78"/>
    </row>
    <row r="6717" spans="34:36" x14ac:dyDescent="0.15">
      <c r="AH6717" s="81"/>
      <c r="AI6717" s="82"/>
      <c r="AJ6717" s="78"/>
    </row>
    <row r="6718" spans="34:36" x14ac:dyDescent="0.15">
      <c r="AH6718" s="81"/>
      <c r="AI6718" s="82"/>
      <c r="AJ6718" s="78"/>
    </row>
    <row r="6719" spans="34:36" x14ac:dyDescent="0.15">
      <c r="AH6719" s="81"/>
      <c r="AI6719" s="82"/>
      <c r="AJ6719" s="78"/>
    </row>
    <row r="6720" spans="34:36" x14ac:dyDescent="0.15">
      <c r="AH6720" s="81"/>
      <c r="AI6720" s="82"/>
      <c r="AJ6720" s="78"/>
    </row>
    <row r="6721" spans="34:36" x14ac:dyDescent="0.15">
      <c r="AH6721" s="81"/>
      <c r="AI6721" s="82"/>
      <c r="AJ6721" s="78"/>
    </row>
    <row r="6722" spans="34:36" x14ac:dyDescent="0.15">
      <c r="AH6722" s="81"/>
      <c r="AI6722" s="82"/>
      <c r="AJ6722" s="78"/>
    </row>
    <row r="6723" spans="34:36" x14ac:dyDescent="0.15">
      <c r="AH6723" s="81"/>
      <c r="AI6723" s="82"/>
      <c r="AJ6723" s="78"/>
    </row>
    <row r="6724" spans="34:36" x14ac:dyDescent="0.15">
      <c r="AH6724" s="81"/>
      <c r="AI6724" s="82"/>
      <c r="AJ6724" s="78"/>
    </row>
    <row r="6725" spans="34:36" x14ac:dyDescent="0.15">
      <c r="AH6725" s="81"/>
      <c r="AI6725" s="82"/>
      <c r="AJ6725" s="78"/>
    </row>
    <row r="6726" spans="34:36" x14ac:dyDescent="0.15">
      <c r="AH6726" s="81"/>
      <c r="AI6726" s="82"/>
      <c r="AJ6726" s="78"/>
    </row>
    <row r="6727" spans="34:36" x14ac:dyDescent="0.15">
      <c r="AH6727" s="81"/>
      <c r="AI6727" s="82"/>
      <c r="AJ6727" s="78"/>
    </row>
    <row r="6728" spans="34:36" x14ac:dyDescent="0.15">
      <c r="AH6728" s="81"/>
      <c r="AI6728" s="82"/>
      <c r="AJ6728" s="78"/>
    </row>
    <row r="6729" spans="34:36" x14ac:dyDescent="0.15">
      <c r="AH6729" s="81"/>
      <c r="AI6729" s="82"/>
      <c r="AJ6729" s="78"/>
    </row>
    <row r="6730" spans="34:36" x14ac:dyDescent="0.15">
      <c r="AH6730" s="81"/>
      <c r="AI6730" s="82"/>
      <c r="AJ6730" s="78"/>
    </row>
    <row r="6731" spans="34:36" x14ac:dyDescent="0.15">
      <c r="AH6731" s="81"/>
      <c r="AI6731" s="82"/>
      <c r="AJ6731" s="78"/>
    </row>
    <row r="6732" spans="34:36" x14ac:dyDescent="0.15">
      <c r="AH6732" s="81"/>
      <c r="AI6732" s="82"/>
      <c r="AJ6732" s="78"/>
    </row>
    <row r="6733" spans="34:36" x14ac:dyDescent="0.15">
      <c r="AH6733" s="81"/>
      <c r="AI6733" s="82"/>
      <c r="AJ6733" s="78"/>
    </row>
    <row r="6734" spans="34:36" x14ac:dyDescent="0.15">
      <c r="AH6734" s="81"/>
      <c r="AI6734" s="82"/>
      <c r="AJ6734" s="78"/>
    </row>
    <row r="6735" spans="34:36" x14ac:dyDescent="0.15">
      <c r="AH6735" s="81"/>
      <c r="AI6735" s="82"/>
      <c r="AJ6735" s="78"/>
    </row>
    <row r="6736" spans="34:36" x14ac:dyDescent="0.15">
      <c r="AH6736" s="81"/>
      <c r="AI6736" s="82"/>
      <c r="AJ6736" s="78"/>
    </row>
    <row r="6737" spans="34:36" x14ac:dyDescent="0.15">
      <c r="AH6737" s="81"/>
      <c r="AI6737" s="82"/>
      <c r="AJ6737" s="78"/>
    </row>
    <row r="6738" spans="34:36" x14ac:dyDescent="0.15">
      <c r="AH6738" s="81"/>
      <c r="AI6738" s="82"/>
      <c r="AJ6738" s="78"/>
    </row>
    <row r="6739" spans="34:36" x14ac:dyDescent="0.15">
      <c r="AH6739" s="81"/>
      <c r="AI6739" s="82"/>
      <c r="AJ6739" s="78"/>
    </row>
    <row r="6740" spans="34:36" x14ac:dyDescent="0.15">
      <c r="AH6740" s="81"/>
      <c r="AI6740" s="82"/>
      <c r="AJ6740" s="78"/>
    </row>
    <row r="6741" spans="34:36" x14ac:dyDescent="0.15">
      <c r="AH6741" s="81"/>
      <c r="AI6741" s="82"/>
      <c r="AJ6741" s="78"/>
    </row>
    <row r="6742" spans="34:36" x14ac:dyDescent="0.15">
      <c r="AH6742" s="81"/>
      <c r="AI6742" s="82"/>
      <c r="AJ6742" s="78"/>
    </row>
    <row r="6743" spans="34:36" x14ac:dyDescent="0.15">
      <c r="AH6743" s="81"/>
      <c r="AI6743" s="82"/>
      <c r="AJ6743" s="78"/>
    </row>
    <row r="6744" spans="34:36" x14ac:dyDescent="0.15">
      <c r="AH6744" s="81"/>
      <c r="AI6744" s="82"/>
      <c r="AJ6744" s="78"/>
    </row>
    <row r="6745" spans="34:36" x14ac:dyDescent="0.15">
      <c r="AH6745" s="81"/>
      <c r="AI6745" s="82"/>
      <c r="AJ6745" s="78"/>
    </row>
    <row r="6746" spans="34:36" x14ac:dyDescent="0.15">
      <c r="AH6746" s="81"/>
      <c r="AI6746" s="82"/>
      <c r="AJ6746" s="78"/>
    </row>
    <row r="6747" spans="34:36" x14ac:dyDescent="0.15">
      <c r="AH6747" s="81"/>
      <c r="AI6747" s="82"/>
      <c r="AJ6747" s="78"/>
    </row>
    <row r="6748" spans="34:36" x14ac:dyDescent="0.15">
      <c r="AH6748" s="81"/>
      <c r="AI6748" s="82"/>
      <c r="AJ6748" s="78"/>
    </row>
    <row r="6749" spans="34:36" x14ac:dyDescent="0.15">
      <c r="AH6749" s="81"/>
      <c r="AI6749" s="82"/>
      <c r="AJ6749" s="78"/>
    </row>
    <row r="6750" spans="34:36" x14ac:dyDescent="0.15">
      <c r="AH6750" s="81"/>
      <c r="AI6750" s="82"/>
      <c r="AJ6750" s="78"/>
    </row>
    <row r="6751" spans="34:36" x14ac:dyDescent="0.15">
      <c r="AH6751" s="81"/>
      <c r="AI6751" s="82"/>
      <c r="AJ6751" s="78"/>
    </row>
    <row r="6752" spans="34:36" x14ac:dyDescent="0.15">
      <c r="AH6752" s="81"/>
      <c r="AI6752" s="82"/>
      <c r="AJ6752" s="78"/>
    </row>
    <row r="6753" spans="34:36" x14ac:dyDescent="0.15">
      <c r="AH6753" s="81"/>
      <c r="AI6753" s="82"/>
      <c r="AJ6753" s="78"/>
    </row>
    <row r="6754" spans="34:36" x14ac:dyDescent="0.15">
      <c r="AH6754" s="81"/>
      <c r="AI6754" s="82"/>
      <c r="AJ6754" s="78"/>
    </row>
    <row r="6755" spans="34:36" x14ac:dyDescent="0.15">
      <c r="AH6755" s="81"/>
      <c r="AI6755" s="82"/>
      <c r="AJ6755" s="78"/>
    </row>
    <row r="6756" spans="34:36" x14ac:dyDescent="0.15">
      <c r="AH6756" s="81"/>
      <c r="AI6756" s="82"/>
      <c r="AJ6756" s="78"/>
    </row>
    <row r="6757" spans="34:36" x14ac:dyDescent="0.15">
      <c r="AH6757" s="81"/>
      <c r="AI6757" s="82"/>
      <c r="AJ6757" s="78"/>
    </row>
    <row r="6758" spans="34:36" x14ac:dyDescent="0.15">
      <c r="AH6758" s="81"/>
      <c r="AI6758" s="82"/>
      <c r="AJ6758" s="78"/>
    </row>
    <row r="6759" spans="34:36" x14ac:dyDescent="0.15">
      <c r="AH6759" s="81"/>
      <c r="AI6759" s="82"/>
      <c r="AJ6759" s="78"/>
    </row>
    <row r="6760" spans="34:36" x14ac:dyDescent="0.15">
      <c r="AH6760" s="81"/>
      <c r="AI6760" s="82"/>
      <c r="AJ6760" s="78"/>
    </row>
    <row r="6761" spans="34:36" x14ac:dyDescent="0.15">
      <c r="AH6761" s="81"/>
      <c r="AI6761" s="82"/>
      <c r="AJ6761" s="78"/>
    </row>
    <row r="6762" spans="34:36" x14ac:dyDescent="0.15">
      <c r="AH6762" s="81"/>
      <c r="AI6762" s="82"/>
      <c r="AJ6762" s="78"/>
    </row>
    <row r="6763" spans="34:36" x14ac:dyDescent="0.15">
      <c r="AH6763" s="81"/>
      <c r="AI6763" s="82"/>
      <c r="AJ6763" s="78"/>
    </row>
    <row r="6764" spans="34:36" x14ac:dyDescent="0.15">
      <c r="AH6764" s="81"/>
      <c r="AI6764" s="82"/>
      <c r="AJ6764" s="78"/>
    </row>
    <row r="6765" spans="34:36" x14ac:dyDescent="0.15">
      <c r="AH6765" s="81"/>
      <c r="AI6765" s="82"/>
      <c r="AJ6765" s="78"/>
    </row>
    <row r="6766" spans="34:36" x14ac:dyDescent="0.15">
      <c r="AH6766" s="81"/>
      <c r="AI6766" s="82"/>
      <c r="AJ6766" s="78"/>
    </row>
    <row r="6767" spans="34:36" x14ac:dyDescent="0.15">
      <c r="AH6767" s="81"/>
      <c r="AI6767" s="82"/>
      <c r="AJ6767" s="78"/>
    </row>
    <row r="6768" spans="34:36" x14ac:dyDescent="0.15">
      <c r="AH6768" s="81"/>
      <c r="AI6768" s="82"/>
      <c r="AJ6768" s="78"/>
    </row>
    <row r="6769" spans="34:36" x14ac:dyDescent="0.15">
      <c r="AH6769" s="81"/>
      <c r="AI6769" s="82"/>
      <c r="AJ6769" s="78"/>
    </row>
    <row r="6770" spans="34:36" x14ac:dyDescent="0.15">
      <c r="AH6770" s="81"/>
      <c r="AI6770" s="82"/>
      <c r="AJ6770" s="78"/>
    </row>
    <row r="6771" spans="34:36" x14ac:dyDescent="0.15">
      <c r="AH6771" s="81"/>
      <c r="AI6771" s="82"/>
      <c r="AJ6771" s="78"/>
    </row>
    <row r="6772" spans="34:36" x14ac:dyDescent="0.15">
      <c r="AH6772" s="81"/>
      <c r="AI6772" s="82"/>
      <c r="AJ6772" s="78"/>
    </row>
    <row r="6773" spans="34:36" x14ac:dyDescent="0.15">
      <c r="AH6773" s="81"/>
      <c r="AI6773" s="82"/>
      <c r="AJ6773" s="78"/>
    </row>
    <row r="6774" spans="34:36" x14ac:dyDescent="0.15">
      <c r="AH6774" s="81"/>
      <c r="AI6774" s="82"/>
      <c r="AJ6774" s="78"/>
    </row>
    <row r="6775" spans="34:36" x14ac:dyDescent="0.15">
      <c r="AH6775" s="81"/>
      <c r="AI6775" s="82"/>
      <c r="AJ6775" s="78"/>
    </row>
    <row r="6776" spans="34:36" x14ac:dyDescent="0.15">
      <c r="AH6776" s="81"/>
      <c r="AI6776" s="82"/>
      <c r="AJ6776" s="78"/>
    </row>
    <row r="6777" spans="34:36" x14ac:dyDescent="0.15">
      <c r="AH6777" s="81"/>
      <c r="AI6777" s="82"/>
      <c r="AJ6777" s="78"/>
    </row>
    <row r="6778" spans="34:36" x14ac:dyDescent="0.15">
      <c r="AH6778" s="81"/>
      <c r="AI6778" s="82"/>
      <c r="AJ6778" s="78"/>
    </row>
    <row r="6779" spans="34:36" x14ac:dyDescent="0.15">
      <c r="AH6779" s="81"/>
      <c r="AI6779" s="82"/>
      <c r="AJ6779" s="78"/>
    </row>
    <row r="6780" spans="34:36" x14ac:dyDescent="0.15">
      <c r="AH6780" s="81"/>
      <c r="AI6780" s="82"/>
      <c r="AJ6780" s="78"/>
    </row>
    <row r="6781" spans="34:36" x14ac:dyDescent="0.15">
      <c r="AH6781" s="81"/>
      <c r="AI6781" s="82"/>
      <c r="AJ6781" s="78"/>
    </row>
    <row r="6782" spans="34:36" x14ac:dyDescent="0.15">
      <c r="AH6782" s="81"/>
      <c r="AI6782" s="82"/>
      <c r="AJ6782" s="78"/>
    </row>
    <row r="6783" spans="34:36" x14ac:dyDescent="0.15">
      <c r="AH6783" s="81"/>
      <c r="AI6783" s="82"/>
      <c r="AJ6783" s="78"/>
    </row>
    <row r="6784" spans="34:36" x14ac:dyDescent="0.15">
      <c r="AH6784" s="81"/>
      <c r="AI6784" s="82"/>
      <c r="AJ6784" s="78"/>
    </row>
    <row r="6785" spans="34:36" x14ac:dyDescent="0.15">
      <c r="AH6785" s="81"/>
      <c r="AI6785" s="82"/>
      <c r="AJ6785" s="78"/>
    </row>
    <row r="6786" spans="34:36" x14ac:dyDescent="0.15">
      <c r="AH6786" s="81"/>
      <c r="AI6786" s="82"/>
      <c r="AJ6786" s="78"/>
    </row>
    <row r="6787" spans="34:36" x14ac:dyDescent="0.15">
      <c r="AH6787" s="81"/>
      <c r="AI6787" s="82"/>
      <c r="AJ6787" s="78"/>
    </row>
    <row r="6788" spans="34:36" x14ac:dyDescent="0.15">
      <c r="AH6788" s="81"/>
      <c r="AI6788" s="82"/>
      <c r="AJ6788" s="78"/>
    </row>
    <row r="6789" spans="34:36" x14ac:dyDescent="0.15">
      <c r="AH6789" s="81"/>
      <c r="AI6789" s="82"/>
      <c r="AJ6789" s="78"/>
    </row>
    <row r="6790" spans="34:36" x14ac:dyDescent="0.15">
      <c r="AH6790" s="81"/>
      <c r="AI6790" s="82"/>
      <c r="AJ6790" s="78"/>
    </row>
    <row r="6791" spans="34:36" x14ac:dyDescent="0.15">
      <c r="AH6791" s="81"/>
      <c r="AI6791" s="82"/>
      <c r="AJ6791" s="78"/>
    </row>
    <row r="6792" spans="34:36" x14ac:dyDescent="0.15">
      <c r="AH6792" s="81"/>
      <c r="AI6792" s="82"/>
      <c r="AJ6792" s="78"/>
    </row>
    <row r="6793" spans="34:36" x14ac:dyDescent="0.15">
      <c r="AH6793" s="81"/>
      <c r="AI6793" s="82"/>
      <c r="AJ6793" s="78"/>
    </row>
    <row r="6794" spans="34:36" x14ac:dyDescent="0.15">
      <c r="AH6794" s="81"/>
      <c r="AI6794" s="82"/>
      <c r="AJ6794" s="78"/>
    </row>
    <row r="6795" spans="34:36" x14ac:dyDescent="0.15">
      <c r="AH6795" s="81"/>
      <c r="AI6795" s="82"/>
      <c r="AJ6795" s="78"/>
    </row>
    <row r="6796" spans="34:36" x14ac:dyDescent="0.15">
      <c r="AH6796" s="81"/>
      <c r="AI6796" s="82"/>
      <c r="AJ6796" s="78"/>
    </row>
    <row r="6797" spans="34:36" x14ac:dyDescent="0.15">
      <c r="AH6797" s="81"/>
      <c r="AI6797" s="82"/>
      <c r="AJ6797" s="78"/>
    </row>
    <row r="6798" spans="34:36" x14ac:dyDescent="0.15">
      <c r="AH6798" s="81"/>
      <c r="AI6798" s="82"/>
      <c r="AJ6798" s="78"/>
    </row>
    <row r="6799" spans="34:36" x14ac:dyDescent="0.15">
      <c r="AH6799" s="81"/>
      <c r="AI6799" s="82"/>
      <c r="AJ6799" s="78"/>
    </row>
    <row r="6800" spans="34:36" x14ac:dyDescent="0.15">
      <c r="AH6800" s="81"/>
      <c r="AI6800" s="82"/>
      <c r="AJ6800" s="78"/>
    </row>
    <row r="6801" spans="34:36" x14ac:dyDescent="0.15">
      <c r="AH6801" s="81"/>
      <c r="AI6801" s="82"/>
      <c r="AJ6801" s="78"/>
    </row>
    <row r="6802" spans="34:36" x14ac:dyDescent="0.15">
      <c r="AH6802" s="81"/>
      <c r="AI6802" s="82"/>
      <c r="AJ6802" s="78"/>
    </row>
    <row r="6803" spans="34:36" x14ac:dyDescent="0.15">
      <c r="AH6803" s="81"/>
      <c r="AI6803" s="82"/>
      <c r="AJ6803" s="78"/>
    </row>
    <row r="6804" spans="34:36" x14ac:dyDescent="0.15">
      <c r="AH6804" s="81"/>
      <c r="AI6804" s="82"/>
      <c r="AJ6804" s="78"/>
    </row>
    <row r="6805" spans="34:36" x14ac:dyDescent="0.15">
      <c r="AH6805" s="81"/>
      <c r="AI6805" s="82"/>
      <c r="AJ6805" s="78"/>
    </row>
    <row r="6806" spans="34:36" x14ac:dyDescent="0.15">
      <c r="AH6806" s="81"/>
      <c r="AI6806" s="82"/>
      <c r="AJ6806" s="78"/>
    </row>
    <row r="6807" spans="34:36" x14ac:dyDescent="0.15">
      <c r="AH6807" s="81"/>
      <c r="AI6807" s="82"/>
      <c r="AJ6807" s="78"/>
    </row>
    <row r="6808" spans="34:36" x14ac:dyDescent="0.15">
      <c r="AH6808" s="81"/>
      <c r="AI6808" s="82"/>
      <c r="AJ6808" s="78"/>
    </row>
    <row r="6809" spans="34:36" x14ac:dyDescent="0.15">
      <c r="AH6809" s="81"/>
      <c r="AI6809" s="82"/>
      <c r="AJ6809" s="78"/>
    </row>
    <row r="6810" spans="34:36" x14ac:dyDescent="0.15">
      <c r="AH6810" s="81"/>
      <c r="AI6810" s="82"/>
      <c r="AJ6810" s="78"/>
    </row>
    <row r="6811" spans="34:36" x14ac:dyDescent="0.15">
      <c r="AH6811" s="81"/>
      <c r="AI6811" s="82"/>
      <c r="AJ6811" s="78"/>
    </row>
    <row r="6812" spans="34:36" x14ac:dyDescent="0.15">
      <c r="AH6812" s="81"/>
      <c r="AI6812" s="82"/>
      <c r="AJ6812" s="78"/>
    </row>
    <row r="6813" spans="34:36" x14ac:dyDescent="0.15">
      <c r="AH6813" s="81"/>
      <c r="AI6813" s="82"/>
      <c r="AJ6813" s="78"/>
    </row>
    <row r="6814" spans="34:36" x14ac:dyDescent="0.15">
      <c r="AH6814" s="81"/>
      <c r="AI6814" s="82"/>
      <c r="AJ6814" s="78"/>
    </row>
    <row r="6815" spans="34:36" x14ac:dyDescent="0.15">
      <c r="AH6815" s="81"/>
      <c r="AI6815" s="82"/>
      <c r="AJ6815" s="78"/>
    </row>
    <row r="6816" spans="34:36" x14ac:dyDescent="0.15">
      <c r="AH6816" s="81"/>
      <c r="AI6816" s="82"/>
      <c r="AJ6816" s="78"/>
    </row>
    <row r="6817" spans="34:36" x14ac:dyDescent="0.15">
      <c r="AH6817" s="81"/>
      <c r="AI6817" s="82"/>
      <c r="AJ6817" s="78"/>
    </row>
    <row r="6818" spans="34:36" x14ac:dyDescent="0.15">
      <c r="AH6818" s="81"/>
      <c r="AI6818" s="82"/>
      <c r="AJ6818" s="78"/>
    </row>
    <row r="6819" spans="34:36" x14ac:dyDescent="0.15">
      <c r="AH6819" s="81"/>
      <c r="AI6819" s="82"/>
      <c r="AJ6819" s="78"/>
    </row>
    <row r="6820" spans="34:36" x14ac:dyDescent="0.15">
      <c r="AH6820" s="81"/>
      <c r="AI6820" s="82"/>
      <c r="AJ6820" s="78"/>
    </row>
    <row r="6821" spans="34:36" x14ac:dyDescent="0.15">
      <c r="AH6821" s="81"/>
      <c r="AI6821" s="82"/>
      <c r="AJ6821" s="78"/>
    </row>
    <row r="6822" spans="34:36" x14ac:dyDescent="0.15">
      <c r="AH6822" s="81"/>
      <c r="AI6822" s="82"/>
      <c r="AJ6822" s="78"/>
    </row>
    <row r="6823" spans="34:36" x14ac:dyDescent="0.15">
      <c r="AH6823" s="81"/>
      <c r="AI6823" s="82"/>
      <c r="AJ6823" s="78"/>
    </row>
    <row r="6824" spans="34:36" x14ac:dyDescent="0.15">
      <c r="AH6824" s="81"/>
      <c r="AI6824" s="82"/>
      <c r="AJ6824" s="78"/>
    </row>
    <row r="6825" spans="34:36" x14ac:dyDescent="0.15">
      <c r="AH6825" s="81"/>
      <c r="AI6825" s="82"/>
      <c r="AJ6825" s="78"/>
    </row>
    <row r="6826" spans="34:36" x14ac:dyDescent="0.15">
      <c r="AH6826" s="81"/>
      <c r="AI6826" s="82"/>
      <c r="AJ6826" s="78"/>
    </row>
    <row r="6827" spans="34:36" x14ac:dyDescent="0.15">
      <c r="AH6827" s="81"/>
      <c r="AI6827" s="82"/>
      <c r="AJ6827" s="78"/>
    </row>
    <row r="6828" spans="34:36" x14ac:dyDescent="0.15">
      <c r="AH6828" s="81"/>
      <c r="AI6828" s="82"/>
      <c r="AJ6828" s="78"/>
    </row>
    <row r="6829" spans="34:36" x14ac:dyDescent="0.15">
      <c r="AH6829" s="81"/>
      <c r="AI6829" s="82"/>
      <c r="AJ6829" s="78"/>
    </row>
    <row r="6830" spans="34:36" x14ac:dyDescent="0.15">
      <c r="AH6830" s="81"/>
      <c r="AI6830" s="82"/>
      <c r="AJ6830" s="78"/>
    </row>
    <row r="6831" spans="34:36" x14ac:dyDescent="0.15">
      <c r="AH6831" s="81"/>
      <c r="AI6831" s="82"/>
      <c r="AJ6831" s="78"/>
    </row>
    <row r="6832" spans="34:36" x14ac:dyDescent="0.15">
      <c r="AH6832" s="81"/>
      <c r="AI6832" s="82"/>
      <c r="AJ6832" s="78"/>
    </row>
    <row r="6833" spans="34:36" x14ac:dyDescent="0.15">
      <c r="AH6833" s="81"/>
      <c r="AI6833" s="82"/>
      <c r="AJ6833" s="78"/>
    </row>
    <row r="6834" spans="34:36" x14ac:dyDescent="0.15">
      <c r="AH6834" s="81"/>
      <c r="AI6834" s="82"/>
      <c r="AJ6834" s="78"/>
    </row>
    <row r="6835" spans="34:36" x14ac:dyDescent="0.15">
      <c r="AH6835" s="81"/>
      <c r="AI6835" s="82"/>
      <c r="AJ6835" s="78"/>
    </row>
    <row r="6836" spans="34:36" x14ac:dyDescent="0.15">
      <c r="AH6836" s="81"/>
      <c r="AI6836" s="82"/>
      <c r="AJ6836" s="78"/>
    </row>
    <row r="6837" spans="34:36" x14ac:dyDescent="0.15">
      <c r="AH6837" s="81"/>
      <c r="AI6837" s="82"/>
      <c r="AJ6837" s="78"/>
    </row>
    <row r="6838" spans="34:36" x14ac:dyDescent="0.15">
      <c r="AH6838" s="81"/>
      <c r="AI6838" s="82"/>
      <c r="AJ6838" s="78"/>
    </row>
    <row r="6839" spans="34:36" x14ac:dyDescent="0.15">
      <c r="AH6839" s="81"/>
      <c r="AI6839" s="82"/>
      <c r="AJ6839" s="78"/>
    </row>
    <row r="6840" spans="34:36" x14ac:dyDescent="0.15">
      <c r="AH6840" s="81"/>
      <c r="AI6840" s="82"/>
      <c r="AJ6840" s="78"/>
    </row>
    <row r="6841" spans="34:36" x14ac:dyDescent="0.15">
      <c r="AH6841" s="81"/>
      <c r="AI6841" s="82"/>
      <c r="AJ6841" s="78"/>
    </row>
    <row r="6842" spans="34:36" x14ac:dyDescent="0.15">
      <c r="AH6842" s="81"/>
      <c r="AI6842" s="82"/>
      <c r="AJ6842" s="78"/>
    </row>
    <row r="6843" spans="34:36" x14ac:dyDescent="0.15">
      <c r="AH6843" s="81"/>
      <c r="AI6843" s="82"/>
      <c r="AJ6843" s="78"/>
    </row>
    <row r="6844" spans="34:36" x14ac:dyDescent="0.15">
      <c r="AH6844" s="81"/>
      <c r="AI6844" s="82"/>
      <c r="AJ6844" s="78"/>
    </row>
    <row r="6845" spans="34:36" x14ac:dyDescent="0.15">
      <c r="AH6845" s="81"/>
      <c r="AI6845" s="82"/>
      <c r="AJ6845" s="78"/>
    </row>
    <row r="6846" spans="34:36" x14ac:dyDescent="0.15">
      <c r="AH6846" s="81"/>
      <c r="AI6846" s="82"/>
      <c r="AJ6846" s="78"/>
    </row>
    <row r="6847" spans="34:36" x14ac:dyDescent="0.15">
      <c r="AH6847" s="81"/>
      <c r="AI6847" s="82"/>
      <c r="AJ6847" s="78"/>
    </row>
    <row r="6848" spans="34:36" x14ac:dyDescent="0.15">
      <c r="AH6848" s="81"/>
      <c r="AI6848" s="82"/>
      <c r="AJ6848" s="78"/>
    </row>
    <row r="6849" spans="34:36" x14ac:dyDescent="0.15">
      <c r="AH6849" s="81"/>
      <c r="AI6849" s="82"/>
      <c r="AJ6849" s="78"/>
    </row>
    <row r="6850" spans="34:36" x14ac:dyDescent="0.15">
      <c r="AH6850" s="81"/>
      <c r="AI6850" s="82"/>
      <c r="AJ6850" s="78"/>
    </row>
    <row r="6851" spans="34:36" x14ac:dyDescent="0.15">
      <c r="AH6851" s="81"/>
      <c r="AI6851" s="82"/>
      <c r="AJ6851" s="78"/>
    </row>
    <row r="6852" spans="34:36" x14ac:dyDescent="0.15">
      <c r="AH6852" s="81"/>
      <c r="AI6852" s="82"/>
      <c r="AJ6852" s="78"/>
    </row>
    <row r="6853" spans="34:36" x14ac:dyDescent="0.15">
      <c r="AH6853" s="81"/>
      <c r="AI6853" s="82"/>
      <c r="AJ6853" s="78"/>
    </row>
    <row r="6854" spans="34:36" x14ac:dyDescent="0.15">
      <c r="AH6854" s="81"/>
      <c r="AI6854" s="82"/>
      <c r="AJ6854" s="78"/>
    </row>
    <row r="6855" spans="34:36" x14ac:dyDescent="0.15">
      <c r="AH6855" s="81"/>
      <c r="AI6855" s="82"/>
      <c r="AJ6855" s="78"/>
    </row>
    <row r="6856" spans="34:36" x14ac:dyDescent="0.15">
      <c r="AH6856" s="81"/>
      <c r="AI6856" s="82"/>
      <c r="AJ6856" s="78"/>
    </row>
    <row r="6857" spans="34:36" x14ac:dyDescent="0.15">
      <c r="AH6857" s="81"/>
      <c r="AI6857" s="82"/>
      <c r="AJ6857" s="78"/>
    </row>
    <row r="6858" spans="34:36" x14ac:dyDescent="0.15">
      <c r="AH6858" s="81"/>
      <c r="AI6858" s="82"/>
      <c r="AJ6858" s="78"/>
    </row>
    <row r="6859" spans="34:36" x14ac:dyDescent="0.15">
      <c r="AH6859" s="81"/>
      <c r="AI6859" s="82"/>
      <c r="AJ6859" s="78"/>
    </row>
    <row r="6860" spans="34:36" x14ac:dyDescent="0.15">
      <c r="AH6860" s="81"/>
      <c r="AI6860" s="82"/>
      <c r="AJ6860" s="78"/>
    </row>
    <row r="6861" spans="34:36" x14ac:dyDescent="0.15">
      <c r="AH6861" s="81"/>
      <c r="AI6861" s="82"/>
      <c r="AJ6861" s="78"/>
    </row>
    <row r="6862" spans="34:36" x14ac:dyDescent="0.15">
      <c r="AH6862" s="81"/>
      <c r="AI6862" s="82"/>
      <c r="AJ6862" s="78"/>
    </row>
    <row r="6863" spans="34:36" x14ac:dyDescent="0.15">
      <c r="AH6863" s="81"/>
      <c r="AI6863" s="82"/>
      <c r="AJ6863" s="78"/>
    </row>
    <row r="6864" spans="34:36" x14ac:dyDescent="0.15">
      <c r="AH6864" s="81"/>
      <c r="AI6864" s="82"/>
      <c r="AJ6864" s="78"/>
    </row>
    <row r="6865" spans="34:36" x14ac:dyDescent="0.15">
      <c r="AH6865" s="81"/>
      <c r="AI6865" s="82"/>
      <c r="AJ6865" s="78"/>
    </row>
    <row r="6866" spans="34:36" x14ac:dyDescent="0.15">
      <c r="AH6866" s="81"/>
      <c r="AI6866" s="82"/>
      <c r="AJ6866" s="78"/>
    </row>
    <row r="6867" spans="34:36" x14ac:dyDescent="0.15">
      <c r="AH6867" s="81"/>
      <c r="AI6867" s="82"/>
      <c r="AJ6867" s="78"/>
    </row>
    <row r="6868" spans="34:36" x14ac:dyDescent="0.15">
      <c r="AH6868" s="81"/>
      <c r="AI6868" s="82"/>
      <c r="AJ6868" s="78"/>
    </row>
    <row r="6869" spans="34:36" x14ac:dyDescent="0.15">
      <c r="AH6869" s="81"/>
      <c r="AI6869" s="82"/>
      <c r="AJ6869" s="78"/>
    </row>
    <row r="6870" spans="34:36" x14ac:dyDescent="0.15">
      <c r="AH6870" s="81"/>
      <c r="AI6870" s="82"/>
      <c r="AJ6870" s="78"/>
    </row>
    <row r="6871" spans="34:36" x14ac:dyDescent="0.15">
      <c r="AH6871" s="81"/>
      <c r="AI6871" s="82"/>
      <c r="AJ6871" s="78"/>
    </row>
    <row r="6872" spans="34:36" x14ac:dyDescent="0.15">
      <c r="AH6872" s="81"/>
      <c r="AI6872" s="82"/>
      <c r="AJ6872" s="78"/>
    </row>
    <row r="6873" spans="34:36" x14ac:dyDescent="0.15">
      <c r="AH6873" s="81"/>
      <c r="AI6873" s="82"/>
      <c r="AJ6873" s="78"/>
    </row>
    <row r="6874" spans="34:36" x14ac:dyDescent="0.15">
      <c r="AH6874" s="81"/>
      <c r="AI6874" s="82"/>
      <c r="AJ6874" s="78"/>
    </row>
    <row r="6875" spans="34:36" x14ac:dyDescent="0.15">
      <c r="AH6875" s="81"/>
      <c r="AI6875" s="82"/>
      <c r="AJ6875" s="78"/>
    </row>
    <row r="6876" spans="34:36" x14ac:dyDescent="0.15">
      <c r="AH6876" s="81"/>
      <c r="AI6876" s="82"/>
      <c r="AJ6876" s="78"/>
    </row>
    <row r="6877" spans="34:36" x14ac:dyDescent="0.15">
      <c r="AH6877" s="81"/>
      <c r="AI6877" s="82"/>
      <c r="AJ6877" s="78"/>
    </row>
    <row r="6878" spans="34:36" x14ac:dyDescent="0.15">
      <c r="AH6878" s="81"/>
      <c r="AI6878" s="82"/>
      <c r="AJ6878" s="78"/>
    </row>
    <row r="6879" spans="34:36" x14ac:dyDescent="0.15">
      <c r="AH6879" s="81"/>
      <c r="AI6879" s="82"/>
      <c r="AJ6879" s="78"/>
    </row>
    <row r="6880" spans="34:36" x14ac:dyDescent="0.15">
      <c r="AH6880" s="81"/>
      <c r="AI6880" s="82"/>
      <c r="AJ6880" s="78"/>
    </row>
    <row r="6881" spans="34:36" x14ac:dyDescent="0.15">
      <c r="AH6881" s="81"/>
      <c r="AI6881" s="82"/>
      <c r="AJ6881" s="78"/>
    </row>
    <row r="6882" spans="34:36" x14ac:dyDescent="0.15">
      <c r="AH6882" s="81"/>
      <c r="AI6882" s="82"/>
      <c r="AJ6882" s="78"/>
    </row>
    <row r="6883" spans="34:36" x14ac:dyDescent="0.15">
      <c r="AH6883" s="81"/>
      <c r="AI6883" s="82"/>
      <c r="AJ6883" s="78"/>
    </row>
    <row r="6884" spans="34:36" x14ac:dyDescent="0.15">
      <c r="AH6884" s="81"/>
      <c r="AI6884" s="82"/>
      <c r="AJ6884" s="78"/>
    </row>
    <row r="6885" spans="34:36" x14ac:dyDescent="0.15">
      <c r="AH6885" s="81"/>
      <c r="AI6885" s="82"/>
      <c r="AJ6885" s="78"/>
    </row>
    <row r="6886" spans="34:36" x14ac:dyDescent="0.15">
      <c r="AH6886" s="81"/>
      <c r="AI6886" s="82"/>
      <c r="AJ6886" s="78"/>
    </row>
    <row r="6887" spans="34:36" x14ac:dyDescent="0.15">
      <c r="AH6887" s="81"/>
      <c r="AI6887" s="82"/>
      <c r="AJ6887" s="78"/>
    </row>
    <row r="6888" spans="34:36" x14ac:dyDescent="0.15">
      <c r="AH6888" s="81"/>
      <c r="AI6888" s="82"/>
      <c r="AJ6888" s="78"/>
    </row>
    <row r="6889" spans="34:36" x14ac:dyDescent="0.15">
      <c r="AH6889" s="81"/>
      <c r="AI6889" s="82"/>
      <c r="AJ6889" s="78"/>
    </row>
    <row r="6890" spans="34:36" x14ac:dyDescent="0.15">
      <c r="AH6890" s="81"/>
      <c r="AI6890" s="82"/>
      <c r="AJ6890" s="78"/>
    </row>
    <row r="6891" spans="34:36" x14ac:dyDescent="0.15">
      <c r="AH6891" s="81"/>
      <c r="AI6891" s="82"/>
      <c r="AJ6891" s="78"/>
    </row>
    <row r="6892" spans="34:36" x14ac:dyDescent="0.15">
      <c r="AH6892" s="81"/>
      <c r="AI6892" s="82"/>
      <c r="AJ6892" s="78"/>
    </row>
    <row r="6893" spans="34:36" x14ac:dyDescent="0.15">
      <c r="AH6893" s="81"/>
      <c r="AI6893" s="82"/>
      <c r="AJ6893" s="78"/>
    </row>
    <row r="6894" spans="34:36" x14ac:dyDescent="0.15">
      <c r="AH6894" s="81"/>
      <c r="AI6894" s="82"/>
      <c r="AJ6894" s="78"/>
    </row>
    <row r="6895" spans="34:36" x14ac:dyDescent="0.15">
      <c r="AH6895" s="81"/>
      <c r="AI6895" s="82"/>
      <c r="AJ6895" s="78"/>
    </row>
    <row r="6896" spans="34:36" x14ac:dyDescent="0.15">
      <c r="AH6896" s="81"/>
      <c r="AI6896" s="82"/>
      <c r="AJ6896" s="78"/>
    </row>
    <row r="6897" spans="34:36" x14ac:dyDescent="0.15">
      <c r="AH6897" s="81"/>
      <c r="AI6897" s="82"/>
      <c r="AJ6897" s="78"/>
    </row>
    <row r="6898" spans="34:36" x14ac:dyDescent="0.15">
      <c r="AH6898" s="81"/>
      <c r="AI6898" s="82"/>
      <c r="AJ6898" s="78"/>
    </row>
    <row r="6899" spans="34:36" x14ac:dyDescent="0.15">
      <c r="AH6899" s="81"/>
      <c r="AI6899" s="82"/>
      <c r="AJ6899" s="78"/>
    </row>
    <row r="6900" spans="34:36" x14ac:dyDescent="0.15">
      <c r="AH6900" s="81"/>
      <c r="AI6900" s="82"/>
      <c r="AJ6900" s="78"/>
    </row>
    <row r="6901" spans="34:36" x14ac:dyDescent="0.15">
      <c r="AH6901" s="81"/>
      <c r="AI6901" s="82"/>
      <c r="AJ6901" s="78"/>
    </row>
    <row r="6902" spans="34:36" x14ac:dyDescent="0.15">
      <c r="AH6902" s="81"/>
      <c r="AI6902" s="82"/>
      <c r="AJ6902" s="78"/>
    </row>
    <row r="6903" spans="34:36" x14ac:dyDescent="0.15">
      <c r="AH6903" s="81"/>
      <c r="AI6903" s="82"/>
      <c r="AJ6903" s="78"/>
    </row>
    <row r="6904" spans="34:36" x14ac:dyDescent="0.15">
      <c r="AH6904" s="81"/>
      <c r="AI6904" s="82"/>
      <c r="AJ6904" s="78"/>
    </row>
    <row r="6905" spans="34:36" x14ac:dyDescent="0.15">
      <c r="AH6905" s="81"/>
      <c r="AI6905" s="82"/>
      <c r="AJ6905" s="78"/>
    </row>
    <row r="6906" spans="34:36" x14ac:dyDescent="0.15">
      <c r="AH6906" s="81"/>
      <c r="AI6906" s="82"/>
      <c r="AJ6906" s="78"/>
    </row>
    <row r="6907" spans="34:36" x14ac:dyDescent="0.15">
      <c r="AH6907" s="81"/>
      <c r="AI6907" s="82"/>
      <c r="AJ6907" s="78"/>
    </row>
    <row r="6908" spans="34:36" x14ac:dyDescent="0.15">
      <c r="AH6908" s="81"/>
      <c r="AI6908" s="82"/>
      <c r="AJ6908" s="78"/>
    </row>
    <row r="6909" spans="34:36" x14ac:dyDescent="0.15">
      <c r="AH6909" s="81"/>
      <c r="AI6909" s="82"/>
      <c r="AJ6909" s="78"/>
    </row>
    <row r="6910" spans="34:36" x14ac:dyDescent="0.15">
      <c r="AH6910" s="81"/>
      <c r="AI6910" s="82"/>
      <c r="AJ6910" s="78"/>
    </row>
    <row r="6911" spans="34:36" x14ac:dyDescent="0.15">
      <c r="AH6911" s="81"/>
      <c r="AI6911" s="82"/>
      <c r="AJ6911" s="78"/>
    </row>
    <row r="6912" spans="34:36" x14ac:dyDescent="0.15">
      <c r="AH6912" s="81"/>
      <c r="AI6912" s="82"/>
      <c r="AJ6912" s="78"/>
    </row>
    <row r="6913" spans="34:36" x14ac:dyDescent="0.15">
      <c r="AH6913" s="81"/>
      <c r="AI6913" s="82"/>
      <c r="AJ6913" s="78"/>
    </row>
    <row r="6914" spans="34:36" x14ac:dyDescent="0.15">
      <c r="AH6914" s="81"/>
      <c r="AI6914" s="82"/>
      <c r="AJ6914" s="78"/>
    </row>
    <row r="6915" spans="34:36" x14ac:dyDescent="0.15">
      <c r="AH6915" s="81"/>
      <c r="AI6915" s="82"/>
      <c r="AJ6915" s="78"/>
    </row>
    <row r="6916" spans="34:36" x14ac:dyDescent="0.15">
      <c r="AH6916" s="81"/>
      <c r="AI6916" s="82"/>
      <c r="AJ6916" s="78"/>
    </row>
    <row r="6917" spans="34:36" x14ac:dyDescent="0.15">
      <c r="AH6917" s="81"/>
      <c r="AI6917" s="82"/>
      <c r="AJ6917" s="78"/>
    </row>
    <row r="6918" spans="34:36" x14ac:dyDescent="0.15">
      <c r="AH6918" s="81"/>
      <c r="AI6918" s="82"/>
      <c r="AJ6918" s="78"/>
    </row>
    <row r="6919" spans="34:36" x14ac:dyDescent="0.15">
      <c r="AH6919" s="81"/>
      <c r="AI6919" s="82"/>
      <c r="AJ6919" s="78"/>
    </row>
    <row r="6920" spans="34:36" x14ac:dyDescent="0.15">
      <c r="AH6920" s="81"/>
      <c r="AI6920" s="82"/>
      <c r="AJ6920" s="78"/>
    </row>
    <row r="6921" spans="34:36" x14ac:dyDescent="0.15">
      <c r="AH6921" s="81"/>
      <c r="AI6921" s="82"/>
      <c r="AJ6921" s="78"/>
    </row>
    <row r="6922" spans="34:36" x14ac:dyDescent="0.15">
      <c r="AH6922" s="81"/>
      <c r="AI6922" s="82"/>
      <c r="AJ6922" s="78"/>
    </row>
    <row r="6923" spans="34:36" x14ac:dyDescent="0.15">
      <c r="AH6923" s="81"/>
      <c r="AI6923" s="82"/>
      <c r="AJ6923" s="78"/>
    </row>
    <row r="6924" spans="34:36" x14ac:dyDescent="0.15">
      <c r="AH6924" s="81"/>
      <c r="AI6924" s="82"/>
      <c r="AJ6924" s="78"/>
    </row>
    <row r="6925" spans="34:36" x14ac:dyDescent="0.15">
      <c r="AH6925" s="81"/>
      <c r="AI6925" s="82"/>
      <c r="AJ6925" s="78"/>
    </row>
    <row r="6926" spans="34:36" x14ac:dyDescent="0.15">
      <c r="AH6926" s="81"/>
      <c r="AI6926" s="82"/>
      <c r="AJ6926" s="78"/>
    </row>
    <row r="6927" spans="34:36" x14ac:dyDescent="0.15">
      <c r="AH6927" s="81"/>
      <c r="AI6927" s="82"/>
      <c r="AJ6927" s="78"/>
    </row>
    <row r="6928" spans="34:36" x14ac:dyDescent="0.15">
      <c r="AH6928" s="81"/>
      <c r="AI6928" s="82"/>
      <c r="AJ6928" s="78"/>
    </row>
    <row r="6929" spans="34:36" x14ac:dyDescent="0.15">
      <c r="AH6929" s="81"/>
      <c r="AI6929" s="82"/>
      <c r="AJ6929" s="78"/>
    </row>
    <row r="6930" spans="34:36" x14ac:dyDescent="0.15">
      <c r="AH6930" s="81"/>
      <c r="AI6930" s="82"/>
      <c r="AJ6930" s="78"/>
    </row>
    <row r="6931" spans="34:36" x14ac:dyDescent="0.15">
      <c r="AH6931" s="81"/>
      <c r="AI6931" s="82"/>
      <c r="AJ6931" s="78"/>
    </row>
    <row r="6932" spans="34:36" x14ac:dyDescent="0.15">
      <c r="AH6932" s="81"/>
      <c r="AI6932" s="82"/>
      <c r="AJ6932" s="78"/>
    </row>
    <row r="6933" spans="34:36" x14ac:dyDescent="0.15">
      <c r="AH6933" s="81"/>
      <c r="AI6933" s="82"/>
      <c r="AJ6933" s="78"/>
    </row>
    <row r="6934" spans="34:36" x14ac:dyDescent="0.15">
      <c r="AH6934" s="81"/>
      <c r="AI6934" s="82"/>
      <c r="AJ6934" s="78"/>
    </row>
    <row r="6935" spans="34:36" x14ac:dyDescent="0.15">
      <c r="AH6935" s="81"/>
      <c r="AI6935" s="82"/>
      <c r="AJ6935" s="78"/>
    </row>
    <row r="6936" spans="34:36" x14ac:dyDescent="0.15">
      <c r="AH6936" s="81"/>
      <c r="AI6936" s="82"/>
      <c r="AJ6936" s="78"/>
    </row>
    <row r="6937" spans="34:36" x14ac:dyDescent="0.15">
      <c r="AH6937" s="81"/>
      <c r="AI6937" s="82"/>
      <c r="AJ6937" s="78"/>
    </row>
    <row r="6938" spans="34:36" x14ac:dyDescent="0.15">
      <c r="AH6938" s="81"/>
      <c r="AI6938" s="82"/>
      <c r="AJ6938" s="78"/>
    </row>
    <row r="6939" spans="34:36" x14ac:dyDescent="0.15">
      <c r="AH6939" s="81"/>
      <c r="AI6939" s="82"/>
      <c r="AJ6939" s="78"/>
    </row>
    <row r="6940" spans="34:36" x14ac:dyDescent="0.15">
      <c r="AH6940" s="81"/>
      <c r="AI6940" s="82"/>
      <c r="AJ6940" s="78"/>
    </row>
    <row r="6941" spans="34:36" x14ac:dyDescent="0.15">
      <c r="AH6941" s="81"/>
      <c r="AI6941" s="82"/>
      <c r="AJ6941" s="78"/>
    </row>
    <row r="6942" spans="34:36" x14ac:dyDescent="0.15">
      <c r="AH6942" s="81"/>
      <c r="AI6942" s="82"/>
      <c r="AJ6942" s="78"/>
    </row>
    <row r="6943" spans="34:36" x14ac:dyDescent="0.15">
      <c r="AH6943" s="81"/>
      <c r="AI6943" s="82"/>
      <c r="AJ6943" s="78"/>
    </row>
    <row r="6944" spans="34:36" x14ac:dyDescent="0.15">
      <c r="AH6944" s="81"/>
      <c r="AI6944" s="82"/>
      <c r="AJ6944" s="78"/>
    </row>
    <row r="6945" spans="34:36" x14ac:dyDescent="0.15">
      <c r="AH6945" s="81"/>
      <c r="AI6945" s="82"/>
      <c r="AJ6945" s="78"/>
    </row>
    <row r="6946" spans="34:36" x14ac:dyDescent="0.15">
      <c r="AH6946" s="81"/>
      <c r="AI6946" s="82"/>
      <c r="AJ6946" s="78"/>
    </row>
    <row r="6947" spans="34:36" x14ac:dyDescent="0.15">
      <c r="AH6947" s="81"/>
      <c r="AI6947" s="82"/>
      <c r="AJ6947" s="78"/>
    </row>
    <row r="6948" spans="34:36" x14ac:dyDescent="0.15">
      <c r="AH6948" s="81"/>
      <c r="AI6948" s="82"/>
      <c r="AJ6948" s="78"/>
    </row>
    <row r="6949" spans="34:36" x14ac:dyDescent="0.15">
      <c r="AH6949" s="81"/>
      <c r="AI6949" s="82"/>
      <c r="AJ6949" s="78"/>
    </row>
    <row r="6950" spans="34:36" x14ac:dyDescent="0.15">
      <c r="AH6950" s="81"/>
      <c r="AI6950" s="82"/>
      <c r="AJ6950" s="78"/>
    </row>
    <row r="6951" spans="34:36" x14ac:dyDescent="0.15">
      <c r="AH6951" s="81"/>
      <c r="AI6951" s="82"/>
      <c r="AJ6951" s="78"/>
    </row>
    <row r="6952" spans="34:36" x14ac:dyDescent="0.15">
      <c r="AH6952" s="81"/>
      <c r="AI6952" s="82"/>
      <c r="AJ6952" s="78"/>
    </row>
    <row r="6953" spans="34:36" x14ac:dyDescent="0.15">
      <c r="AH6953" s="81"/>
      <c r="AI6953" s="82"/>
      <c r="AJ6953" s="78"/>
    </row>
    <row r="6954" spans="34:36" x14ac:dyDescent="0.15">
      <c r="AH6954" s="81"/>
      <c r="AI6954" s="82"/>
      <c r="AJ6954" s="78"/>
    </row>
    <row r="6955" spans="34:36" x14ac:dyDescent="0.15">
      <c r="AH6955" s="81"/>
      <c r="AI6955" s="82"/>
      <c r="AJ6955" s="78"/>
    </row>
    <row r="6956" spans="34:36" x14ac:dyDescent="0.15">
      <c r="AH6956" s="81"/>
      <c r="AI6956" s="82"/>
      <c r="AJ6956" s="78"/>
    </row>
    <row r="6957" spans="34:36" x14ac:dyDescent="0.15">
      <c r="AH6957" s="81"/>
      <c r="AI6957" s="82"/>
      <c r="AJ6957" s="78"/>
    </row>
    <row r="6958" spans="34:36" x14ac:dyDescent="0.15">
      <c r="AH6958" s="81"/>
      <c r="AI6958" s="82"/>
      <c r="AJ6958" s="78"/>
    </row>
    <row r="6959" spans="34:36" x14ac:dyDescent="0.15">
      <c r="AH6959" s="81"/>
      <c r="AI6959" s="82"/>
      <c r="AJ6959" s="78"/>
    </row>
    <row r="6960" spans="34:36" x14ac:dyDescent="0.15">
      <c r="AH6960" s="81"/>
      <c r="AI6960" s="82"/>
      <c r="AJ6960" s="78"/>
    </row>
    <row r="6961" spans="34:36" x14ac:dyDescent="0.15">
      <c r="AH6961" s="81"/>
      <c r="AI6961" s="82"/>
      <c r="AJ6961" s="78"/>
    </row>
    <row r="6962" spans="34:36" x14ac:dyDescent="0.15">
      <c r="AH6962" s="81"/>
      <c r="AI6962" s="82"/>
      <c r="AJ6962" s="78"/>
    </row>
    <row r="6963" spans="34:36" x14ac:dyDescent="0.15">
      <c r="AH6963" s="81"/>
      <c r="AI6963" s="82"/>
      <c r="AJ6963" s="78"/>
    </row>
    <row r="6964" spans="34:36" x14ac:dyDescent="0.15">
      <c r="AH6964" s="81"/>
      <c r="AI6964" s="82"/>
      <c r="AJ6964" s="78"/>
    </row>
    <row r="6965" spans="34:36" x14ac:dyDescent="0.15">
      <c r="AH6965" s="81"/>
      <c r="AI6965" s="82"/>
      <c r="AJ6965" s="78"/>
    </row>
    <row r="6966" spans="34:36" x14ac:dyDescent="0.15">
      <c r="AH6966" s="81"/>
      <c r="AI6966" s="82"/>
      <c r="AJ6966" s="78"/>
    </row>
    <row r="6967" spans="34:36" x14ac:dyDescent="0.15">
      <c r="AH6967" s="81"/>
      <c r="AI6967" s="82"/>
      <c r="AJ6967" s="78"/>
    </row>
    <row r="6968" spans="34:36" x14ac:dyDescent="0.15">
      <c r="AH6968" s="81"/>
      <c r="AI6968" s="82"/>
      <c r="AJ6968" s="78"/>
    </row>
    <row r="6969" spans="34:36" x14ac:dyDescent="0.15">
      <c r="AH6969" s="81"/>
      <c r="AI6969" s="82"/>
      <c r="AJ6969" s="78"/>
    </row>
    <row r="6970" spans="34:36" x14ac:dyDescent="0.15">
      <c r="AH6970" s="81"/>
      <c r="AI6970" s="82"/>
      <c r="AJ6970" s="78"/>
    </row>
    <row r="6971" spans="34:36" x14ac:dyDescent="0.15">
      <c r="AH6971" s="81"/>
      <c r="AI6971" s="82"/>
      <c r="AJ6971" s="78"/>
    </row>
    <row r="6972" spans="34:36" x14ac:dyDescent="0.15">
      <c r="AH6972" s="81"/>
      <c r="AI6972" s="82"/>
      <c r="AJ6972" s="78"/>
    </row>
    <row r="6973" spans="34:36" x14ac:dyDescent="0.15">
      <c r="AH6973" s="81"/>
      <c r="AI6973" s="82"/>
      <c r="AJ6973" s="78"/>
    </row>
    <row r="6974" spans="34:36" x14ac:dyDescent="0.15">
      <c r="AH6974" s="81"/>
      <c r="AI6974" s="82"/>
      <c r="AJ6974" s="78"/>
    </row>
    <row r="6975" spans="34:36" x14ac:dyDescent="0.15">
      <c r="AH6975" s="81"/>
      <c r="AI6975" s="82"/>
      <c r="AJ6975" s="78"/>
    </row>
    <row r="6976" spans="34:36" x14ac:dyDescent="0.15">
      <c r="AH6976" s="81"/>
      <c r="AI6976" s="82"/>
      <c r="AJ6976" s="78"/>
    </row>
    <row r="6977" spans="34:36" x14ac:dyDescent="0.15">
      <c r="AH6977" s="81"/>
      <c r="AI6977" s="82"/>
      <c r="AJ6977" s="78"/>
    </row>
    <row r="6978" spans="34:36" x14ac:dyDescent="0.15">
      <c r="AH6978" s="81"/>
      <c r="AI6978" s="82"/>
      <c r="AJ6978" s="78"/>
    </row>
    <row r="6979" spans="34:36" x14ac:dyDescent="0.15">
      <c r="AH6979" s="81"/>
      <c r="AI6979" s="82"/>
      <c r="AJ6979" s="78"/>
    </row>
    <row r="6980" spans="34:36" x14ac:dyDescent="0.15">
      <c r="AH6980" s="81"/>
      <c r="AI6980" s="82"/>
      <c r="AJ6980" s="78"/>
    </row>
    <row r="6981" spans="34:36" x14ac:dyDescent="0.15">
      <c r="AH6981" s="81"/>
      <c r="AI6981" s="82"/>
      <c r="AJ6981" s="78"/>
    </row>
    <row r="6982" spans="34:36" x14ac:dyDescent="0.15">
      <c r="AH6982" s="81"/>
      <c r="AI6982" s="82"/>
      <c r="AJ6982" s="78"/>
    </row>
    <row r="6983" spans="34:36" x14ac:dyDescent="0.15">
      <c r="AH6983" s="81"/>
      <c r="AI6983" s="82"/>
      <c r="AJ6983" s="78"/>
    </row>
    <row r="6984" spans="34:36" x14ac:dyDescent="0.15">
      <c r="AH6984" s="81"/>
      <c r="AI6984" s="82"/>
      <c r="AJ6984" s="78"/>
    </row>
    <row r="6985" spans="34:36" x14ac:dyDescent="0.15">
      <c r="AH6985" s="81"/>
      <c r="AI6985" s="82"/>
      <c r="AJ6985" s="78"/>
    </row>
    <row r="6986" spans="34:36" x14ac:dyDescent="0.15">
      <c r="AH6986" s="81"/>
      <c r="AI6986" s="82"/>
      <c r="AJ6986" s="78"/>
    </row>
    <row r="6987" spans="34:36" x14ac:dyDescent="0.15">
      <c r="AH6987" s="81"/>
      <c r="AI6987" s="82"/>
      <c r="AJ6987" s="78"/>
    </row>
    <row r="6988" spans="34:36" x14ac:dyDescent="0.15">
      <c r="AH6988" s="81"/>
      <c r="AI6988" s="82"/>
      <c r="AJ6988" s="78"/>
    </row>
    <row r="6989" spans="34:36" x14ac:dyDescent="0.15">
      <c r="AH6989" s="81"/>
      <c r="AI6989" s="82"/>
      <c r="AJ6989" s="78"/>
    </row>
    <row r="6990" spans="34:36" x14ac:dyDescent="0.15">
      <c r="AH6990" s="81"/>
      <c r="AI6990" s="82"/>
      <c r="AJ6990" s="78"/>
    </row>
    <row r="6991" spans="34:36" x14ac:dyDescent="0.15">
      <c r="AH6991" s="81"/>
      <c r="AI6991" s="82"/>
      <c r="AJ6991" s="78"/>
    </row>
    <row r="6992" spans="34:36" x14ac:dyDescent="0.15">
      <c r="AH6992" s="81"/>
      <c r="AI6992" s="82"/>
      <c r="AJ6992" s="78"/>
    </row>
    <row r="6993" spans="34:36" x14ac:dyDescent="0.15">
      <c r="AH6993" s="81"/>
      <c r="AI6993" s="82"/>
      <c r="AJ6993" s="78"/>
    </row>
    <row r="6994" spans="34:36" x14ac:dyDescent="0.15">
      <c r="AH6994" s="81"/>
      <c r="AI6994" s="82"/>
      <c r="AJ6994" s="78"/>
    </row>
    <row r="6995" spans="34:36" x14ac:dyDescent="0.15">
      <c r="AH6995" s="81"/>
      <c r="AI6995" s="82"/>
      <c r="AJ6995" s="78"/>
    </row>
    <row r="6996" spans="34:36" x14ac:dyDescent="0.15">
      <c r="AH6996" s="81"/>
      <c r="AI6996" s="82"/>
      <c r="AJ6996" s="78"/>
    </row>
    <row r="6997" spans="34:36" x14ac:dyDescent="0.15">
      <c r="AH6997" s="81"/>
      <c r="AI6997" s="82"/>
      <c r="AJ6997" s="78"/>
    </row>
    <row r="6998" spans="34:36" x14ac:dyDescent="0.15">
      <c r="AH6998" s="81"/>
      <c r="AI6998" s="82"/>
      <c r="AJ6998" s="78"/>
    </row>
    <row r="6999" spans="34:36" x14ac:dyDescent="0.15">
      <c r="AH6999" s="81"/>
      <c r="AI6999" s="82"/>
      <c r="AJ6999" s="78"/>
    </row>
    <row r="7000" spans="34:36" x14ac:dyDescent="0.15">
      <c r="AH7000" s="81"/>
      <c r="AI7000" s="82"/>
      <c r="AJ7000" s="78"/>
    </row>
    <row r="7001" spans="34:36" x14ac:dyDescent="0.15">
      <c r="AH7001" s="81"/>
      <c r="AI7001" s="82"/>
      <c r="AJ7001" s="78"/>
    </row>
    <row r="7002" spans="34:36" x14ac:dyDescent="0.15">
      <c r="AH7002" s="81"/>
      <c r="AI7002" s="82"/>
      <c r="AJ7002" s="78"/>
    </row>
    <row r="7003" spans="34:36" x14ac:dyDescent="0.15">
      <c r="AH7003" s="81"/>
      <c r="AI7003" s="82"/>
      <c r="AJ7003" s="78"/>
    </row>
    <row r="7004" spans="34:36" x14ac:dyDescent="0.15">
      <c r="AH7004" s="81"/>
      <c r="AI7004" s="82"/>
      <c r="AJ7004" s="78"/>
    </row>
    <row r="7005" spans="34:36" x14ac:dyDescent="0.15">
      <c r="AH7005" s="81"/>
      <c r="AI7005" s="82"/>
      <c r="AJ7005" s="78"/>
    </row>
    <row r="7006" spans="34:36" x14ac:dyDescent="0.15">
      <c r="AH7006" s="81"/>
      <c r="AI7006" s="82"/>
      <c r="AJ7006" s="78"/>
    </row>
    <row r="7007" spans="34:36" x14ac:dyDescent="0.15">
      <c r="AH7007" s="81"/>
      <c r="AI7007" s="82"/>
      <c r="AJ7007" s="78"/>
    </row>
    <row r="7008" spans="34:36" x14ac:dyDescent="0.15">
      <c r="AH7008" s="81"/>
      <c r="AI7008" s="82"/>
      <c r="AJ7008" s="78"/>
    </row>
    <row r="7009" spans="34:36" x14ac:dyDescent="0.15">
      <c r="AH7009" s="81"/>
      <c r="AI7009" s="82"/>
      <c r="AJ7009" s="78"/>
    </row>
    <row r="7010" spans="34:36" x14ac:dyDescent="0.15">
      <c r="AH7010" s="81"/>
      <c r="AI7010" s="82"/>
      <c r="AJ7010" s="78"/>
    </row>
    <row r="7011" spans="34:36" x14ac:dyDescent="0.15">
      <c r="AH7011" s="81"/>
      <c r="AI7011" s="82"/>
      <c r="AJ7011" s="78"/>
    </row>
    <row r="7012" spans="34:36" x14ac:dyDescent="0.15">
      <c r="AH7012" s="81"/>
      <c r="AI7012" s="82"/>
      <c r="AJ7012" s="78"/>
    </row>
    <row r="7013" spans="34:36" x14ac:dyDescent="0.15">
      <c r="AH7013" s="81"/>
      <c r="AI7013" s="82"/>
      <c r="AJ7013" s="78"/>
    </row>
    <row r="7014" spans="34:36" x14ac:dyDescent="0.15">
      <c r="AH7014" s="81"/>
      <c r="AI7014" s="82"/>
      <c r="AJ7014" s="78"/>
    </row>
    <row r="7015" spans="34:36" x14ac:dyDescent="0.15">
      <c r="AH7015" s="81"/>
      <c r="AI7015" s="82"/>
      <c r="AJ7015" s="78"/>
    </row>
    <row r="7016" spans="34:36" x14ac:dyDescent="0.15">
      <c r="AH7016" s="81"/>
      <c r="AI7016" s="82"/>
      <c r="AJ7016" s="78"/>
    </row>
    <row r="7017" spans="34:36" x14ac:dyDescent="0.15">
      <c r="AH7017" s="81"/>
      <c r="AI7017" s="82"/>
      <c r="AJ7017" s="78"/>
    </row>
    <row r="7018" spans="34:36" x14ac:dyDescent="0.15">
      <c r="AH7018" s="81"/>
      <c r="AI7018" s="82"/>
      <c r="AJ7018" s="78"/>
    </row>
    <row r="7019" spans="34:36" x14ac:dyDescent="0.15">
      <c r="AH7019" s="81"/>
      <c r="AI7019" s="82"/>
      <c r="AJ7019" s="78"/>
    </row>
    <row r="7020" spans="34:36" x14ac:dyDescent="0.15">
      <c r="AH7020" s="81"/>
      <c r="AI7020" s="82"/>
      <c r="AJ7020" s="78"/>
    </row>
    <row r="7021" spans="34:36" x14ac:dyDescent="0.15">
      <c r="AH7021" s="81"/>
      <c r="AI7021" s="82"/>
      <c r="AJ7021" s="78"/>
    </row>
    <row r="7022" spans="34:36" x14ac:dyDescent="0.15">
      <c r="AH7022" s="81"/>
      <c r="AI7022" s="82"/>
      <c r="AJ7022" s="78"/>
    </row>
    <row r="7023" spans="34:36" x14ac:dyDescent="0.15">
      <c r="AH7023" s="81"/>
      <c r="AI7023" s="82"/>
      <c r="AJ7023" s="78"/>
    </row>
    <row r="7024" spans="34:36" x14ac:dyDescent="0.15">
      <c r="AH7024" s="81"/>
      <c r="AI7024" s="82"/>
      <c r="AJ7024" s="78"/>
    </row>
    <row r="7025" spans="34:36" x14ac:dyDescent="0.15">
      <c r="AH7025" s="81"/>
      <c r="AI7025" s="82"/>
      <c r="AJ7025" s="78"/>
    </row>
    <row r="7026" spans="34:36" x14ac:dyDescent="0.15">
      <c r="AH7026" s="81"/>
      <c r="AI7026" s="82"/>
      <c r="AJ7026" s="78"/>
    </row>
    <row r="7027" spans="34:36" x14ac:dyDescent="0.15">
      <c r="AH7027" s="81"/>
      <c r="AI7027" s="82"/>
      <c r="AJ7027" s="78"/>
    </row>
    <row r="7028" spans="34:36" x14ac:dyDescent="0.15">
      <c r="AH7028" s="81"/>
      <c r="AI7028" s="82"/>
      <c r="AJ7028" s="78"/>
    </row>
    <row r="7029" spans="34:36" x14ac:dyDescent="0.15">
      <c r="AH7029" s="81"/>
      <c r="AI7029" s="82"/>
      <c r="AJ7029" s="78"/>
    </row>
    <row r="7030" spans="34:36" x14ac:dyDescent="0.15">
      <c r="AH7030" s="81"/>
      <c r="AI7030" s="82"/>
      <c r="AJ7030" s="78"/>
    </row>
    <row r="7031" spans="34:36" x14ac:dyDescent="0.15">
      <c r="AH7031" s="81"/>
      <c r="AI7031" s="82"/>
      <c r="AJ7031" s="78"/>
    </row>
    <row r="7032" spans="34:36" x14ac:dyDescent="0.15">
      <c r="AH7032" s="81"/>
      <c r="AI7032" s="82"/>
      <c r="AJ7032" s="78"/>
    </row>
    <row r="7033" spans="34:36" x14ac:dyDescent="0.15">
      <c r="AH7033" s="81"/>
      <c r="AI7033" s="82"/>
      <c r="AJ7033" s="78"/>
    </row>
    <row r="7034" spans="34:36" x14ac:dyDescent="0.15">
      <c r="AH7034" s="81"/>
      <c r="AI7034" s="82"/>
      <c r="AJ7034" s="78"/>
    </row>
    <row r="7035" spans="34:36" x14ac:dyDescent="0.15">
      <c r="AH7035" s="81"/>
      <c r="AI7035" s="82"/>
      <c r="AJ7035" s="78"/>
    </row>
    <row r="7036" spans="34:36" x14ac:dyDescent="0.15">
      <c r="AH7036" s="81"/>
      <c r="AI7036" s="82"/>
      <c r="AJ7036" s="78"/>
    </row>
    <row r="7037" spans="34:36" x14ac:dyDescent="0.15">
      <c r="AH7037" s="81"/>
      <c r="AI7037" s="82"/>
      <c r="AJ7037" s="78"/>
    </row>
    <row r="7038" spans="34:36" x14ac:dyDescent="0.15">
      <c r="AH7038" s="81"/>
      <c r="AI7038" s="82"/>
      <c r="AJ7038" s="78"/>
    </row>
    <row r="7039" spans="34:36" x14ac:dyDescent="0.15">
      <c r="AH7039" s="81"/>
      <c r="AI7039" s="82"/>
      <c r="AJ7039" s="78"/>
    </row>
    <row r="7040" spans="34:36" x14ac:dyDescent="0.15">
      <c r="AH7040" s="81"/>
      <c r="AI7040" s="82"/>
      <c r="AJ7040" s="78"/>
    </row>
    <row r="7041" spans="34:36" x14ac:dyDescent="0.15">
      <c r="AH7041" s="81"/>
      <c r="AI7041" s="82"/>
      <c r="AJ7041" s="78"/>
    </row>
    <row r="7042" spans="34:36" x14ac:dyDescent="0.15">
      <c r="AH7042" s="81"/>
      <c r="AI7042" s="82"/>
      <c r="AJ7042" s="78"/>
    </row>
    <row r="7043" spans="34:36" x14ac:dyDescent="0.15">
      <c r="AH7043" s="81"/>
      <c r="AI7043" s="82"/>
      <c r="AJ7043" s="78"/>
    </row>
    <row r="7044" spans="34:36" x14ac:dyDescent="0.15">
      <c r="AH7044" s="81"/>
      <c r="AI7044" s="82"/>
      <c r="AJ7044" s="78"/>
    </row>
    <row r="7045" spans="34:36" x14ac:dyDescent="0.15">
      <c r="AH7045" s="81"/>
      <c r="AI7045" s="82"/>
      <c r="AJ7045" s="78"/>
    </row>
    <row r="7046" spans="34:36" x14ac:dyDescent="0.15">
      <c r="AH7046" s="81"/>
      <c r="AI7046" s="82"/>
      <c r="AJ7046" s="78"/>
    </row>
    <row r="7047" spans="34:36" x14ac:dyDescent="0.15">
      <c r="AH7047" s="81"/>
      <c r="AI7047" s="82"/>
      <c r="AJ7047" s="78"/>
    </row>
    <row r="7048" spans="34:36" x14ac:dyDescent="0.15">
      <c r="AH7048" s="81"/>
      <c r="AI7048" s="82"/>
      <c r="AJ7048" s="78"/>
    </row>
    <row r="7049" spans="34:36" x14ac:dyDescent="0.15">
      <c r="AH7049" s="81"/>
      <c r="AI7049" s="82"/>
      <c r="AJ7049" s="78"/>
    </row>
    <row r="7050" spans="34:36" x14ac:dyDescent="0.15">
      <c r="AH7050" s="81"/>
      <c r="AI7050" s="82"/>
      <c r="AJ7050" s="78"/>
    </row>
    <row r="7051" spans="34:36" x14ac:dyDescent="0.15">
      <c r="AH7051" s="81"/>
      <c r="AI7051" s="82"/>
      <c r="AJ7051" s="78"/>
    </row>
    <row r="7052" spans="34:36" x14ac:dyDescent="0.15">
      <c r="AH7052" s="81"/>
      <c r="AI7052" s="82"/>
      <c r="AJ7052" s="78"/>
    </row>
    <row r="7053" spans="34:36" x14ac:dyDescent="0.15">
      <c r="AH7053" s="81"/>
      <c r="AI7053" s="82"/>
      <c r="AJ7053" s="78"/>
    </row>
    <row r="7054" spans="34:36" x14ac:dyDescent="0.15">
      <c r="AH7054" s="81"/>
      <c r="AI7054" s="82"/>
      <c r="AJ7054" s="78"/>
    </row>
    <row r="7055" spans="34:36" x14ac:dyDescent="0.15">
      <c r="AH7055" s="81"/>
      <c r="AI7055" s="82"/>
      <c r="AJ7055" s="78"/>
    </row>
    <row r="7056" spans="34:36" x14ac:dyDescent="0.15">
      <c r="AH7056" s="81"/>
      <c r="AI7056" s="82"/>
      <c r="AJ7056" s="78"/>
    </row>
    <row r="7057" spans="34:36" x14ac:dyDescent="0.15">
      <c r="AH7057" s="81"/>
      <c r="AI7057" s="82"/>
      <c r="AJ7057" s="78"/>
    </row>
    <row r="7058" spans="34:36" x14ac:dyDescent="0.15">
      <c r="AH7058" s="81"/>
      <c r="AI7058" s="82"/>
      <c r="AJ7058" s="78"/>
    </row>
    <row r="7059" spans="34:36" x14ac:dyDescent="0.15">
      <c r="AH7059" s="81"/>
      <c r="AI7059" s="82"/>
      <c r="AJ7059" s="78"/>
    </row>
    <row r="7060" spans="34:36" x14ac:dyDescent="0.15">
      <c r="AH7060" s="81"/>
      <c r="AI7060" s="82"/>
      <c r="AJ7060" s="78"/>
    </row>
    <row r="7061" spans="34:36" x14ac:dyDescent="0.15">
      <c r="AH7061" s="81"/>
      <c r="AI7061" s="82"/>
      <c r="AJ7061" s="78"/>
    </row>
    <row r="7062" spans="34:36" x14ac:dyDescent="0.15">
      <c r="AH7062" s="81"/>
      <c r="AI7062" s="82"/>
      <c r="AJ7062" s="78"/>
    </row>
    <row r="7063" spans="34:36" x14ac:dyDescent="0.15">
      <c r="AH7063" s="81"/>
      <c r="AI7063" s="82"/>
      <c r="AJ7063" s="78"/>
    </row>
    <row r="7064" spans="34:36" x14ac:dyDescent="0.15">
      <c r="AH7064" s="81"/>
      <c r="AI7064" s="82"/>
      <c r="AJ7064" s="78"/>
    </row>
    <row r="7065" spans="34:36" x14ac:dyDescent="0.15">
      <c r="AH7065" s="81"/>
      <c r="AI7065" s="82"/>
      <c r="AJ7065" s="78"/>
    </row>
    <row r="7066" spans="34:36" x14ac:dyDescent="0.15">
      <c r="AH7066" s="81"/>
      <c r="AI7066" s="82"/>
      <c r="AJ7066" s="78"/>
    </row>
    <row r="7067" spans="34:36" x14ac:dyDescent="0.15">
      <c r="AH7067" s="81"/>
      <c r="AI7067" s="82"/>
      <c r="AJ7067" s="78"/>
    </row>
    <row r="7068" spans="34:36" x14ac:dyDescent="0.15">
      <c r="AH7068" s="81"/>
      <c r="AI7068" s="82"/>
      <c r="AJ7068" s="78"/>
    </row>
    <row r="7069" spans="34:36" x14ac:dyDescent="0.15">
      <c r="AH7069" s="81"/>
      <c r="AI7069" s="82"/>
      <c r="AJ7069" s="78"/>
    </row>
    <row r="7070" spans="34:36" x14ac:dyDescent="0.15">
      <c r="AH7070" s="81"/>
      <c r="AI7070" s="82"/>
      <c r="AJ7070" s="78"/>
    </row>
    <row r="7071" spans="34:36" x14ac:dyDescent="0.15">
      <c r="AH7071" s="81"/>
      <c r="AI7071" s="82"/>
      <c r="AJ7071" s="78"/>
    </row>
    <row r="7072" spans="34:36" x14ac:dyDescent="0.15">
      <c r="AH7072" s="81"/>
      <c r="AI7072" s="82"/>
      <c r="AJ7072" s="78"/>
    </row>
    <row r="7073" spans="34:36" x14ac:dyDescent="0.15">
      <c r="AH7073" s="81"/>
      <c r="AI7073" s="82"/>
      <c r="AJ7073" s="78"/>
    </row>
    <row r="7074" spans="34:36" x14ac:dyDescent="0.15">
      <c r="AH7074" s="81"/>
      <c r="AI7074" s="82"/>
      <c r="AJ7074" s="78"/>
    </row>
    <row r="7075" spans="34:36" x14ac:dyDescent="0.15">
      <c r="AH7075" s="81"/>
      <c r="AI7075" s="82"/>
      <c r="AJ7075" s="78"/>
    </row>
    <row r="7076" spans="34:36" x14ac:dyDescent="0.15">
      <c r="AH7076" s="81"/>
      <c r="AI7076" s="82"/>
      <c r="AJ7076" s="78"/>
    </row>
    <row r="7077" spans="34:36" x14ac:dyDescent="0.15">
      <c r="AH7077" s="81"/>
      <c r="AI7077" s="82"/>
      <c r="AJ7077" s="78"/>
    </row>
    <row r="7078" spans="34:36" x14ac:dyDescent="0.15">
      <c r="AH7078" s="81"/>
      <c r="AI7078" s="82"/>
      <c r="AJ7078" s="78"/>
    </row>
    <row r="7079" spans="34:36" x14ac:dyDescent="0.15">
      <c r="AH7079" s="81"/>
      <c r="AI7079" s="82"/>
      <c r="AJ7079" s="78"/>
    </row>
    <row r="7080" spans="34:36" x14ac:dyDescent="0.15">
      <c r="AH7080" s="81"/>
      <c r="AI7080" s="82"/>
      <c r="AJ7080" s="78"/>
    </row>
    <row r="7081" spans="34:36" x14ac:dyDescent="0.15">
      <c r="AH7081" s="81"/>
      <c r="AI7081" s="82"/>
      <c r="AJ7081" s="78"/>
    </row>
    <row r="7082" spans="34:36" x14ac:dyDescent="0.15">
      <c r="AH7082" s="81"/>
      <c r="AI7082" s="82"/>
      <c r="AJ7082" s="78"/>
    </row>
    <row r="7083" spans="34:36" x14ac:dyDescent="0.15">
      <c r="AH7083" s="81"/>
      <c r="AI7083" s="82"/>
      <c r="AJ7083" s="78"/>
    </row>
    <row r="7084" spans="34:36" x14ac:dyDescent="0.15">
      <c r="AH7084" s="81"/>
      <c r="AI7084" s="82"/>
      <c r="AJ7084" s="78"/>
    </row>
    <row r="7085" spans="34:36" x14ac:dyDescent="0.15">
      <c r="AH7085" s="81"/>
      <c r="AI7085" s="82"/>
      <c r="AJ7085" s="78"/>
    </row>
    <row r="7086" spans="34:36" x14ac:dyDescent="0.15">
      <c r="AH7086" s="81"/>
      <c r="AI7086" s="82"/>
      <c r="AJ7086" s="78"/>
    </row>
    <row r="7087" spans="34:36" x14ac:dyDescent="0.15">
      <c r="AH7087" s="81"/>
      <c r="AI7087" s="82"/>
      <c r="AJ7087" s="78"/>
    </row>
    <row r="7088" spans="34:36" x14ac:dyDescent="0.15">
      <c r="AH7088" s="81"/>
      <c r="AI7088" s="82"/>
      <c r="AJ7088" s="78"/>
    </row>
    <row r="7089" spans="34:36" x14ac:dyDescent="0.15">
      <c r="AH7089" s="81"/>
      <c r="AI7089" s="82"/>
      <c r="AJ7089" s="78"/>
    </row>
    <row r="7090" spans="34:36" x14ac:dyDescent="0.15">
      <c r="AH7090" s="81"/>
      <c r="AI7090" s="82"/>
      <c r="AJ7090" s="78"/>
    </row>
    <row r="7091" spans="34:36" x14ac:dyDescent="0.15">
      <c r="AH7091" s="81"/>
      <c r="AI7091" s="82"/>
      <c r="AJ7091" s="78"/>
    </row>
    <row r="7092" spans="34:36" x14ac:dyDescent="0.15">
      <c r="AH7092" s="81"/>
      <c r="AI7092" s="82"/>
      <c r="AJ7092" s="78"/>
    </row>
    <row r="7093" spans="34:36" x14ac:dyDescent="0.15">
      <c r="AH7093" s="81"/>
      <c r="AI7093" s="82"/>
      <c r="AJ7093" s="78"/>
    </row>
    <row r="7094" spans="34:36" x14ac:dyDescent="0.15">
      <c r="AH7094" s="81"/>
      <c r="AI7094" s="82"/>
      <c r="AJ7094" s="78"/>
    </row>
    <row r="7095" spans="34:36" x14ac:dyDescent="0.15">
      <c r="AH7095" s="81"/>
      <c r="AI7095" s="82"/>
      <c r="AJ7095" s="78"/>
    </row>
    <row r="7096" spans="34:36" x14ac:dyDescent="0.15">
      <c r="AH7096" s="81"/>
      <c r="AI7096" s="82"/>
      <c r="AJ7096" s="78"/>
    </row>
    <row r="7097" spans="34:36" x14ac:dyDescent="0.15">
      <c r="AH7097" s="81"/>
      <c r="AI7097" s="82"/>
      <c r="AJ7097" s="78"/>
    </row>
    <row r="7098" spans="34:36" x14ac:dyDescent="0.15">
      <c r="AH7098" s="81"/>
      <c r="AI7098" s="82"/>
      <c r="AJ7098" s="78"/>
    </row>
    <row r="7099" spans="34:36" x14ac:dyDescent="0.15">
      <c r="AH7099" s="81"/>
      <c r="AI7099" s="82"/>
      <c r="AJ7099" s="78"/>
    </row>
    <row r="7100" spans="34:36" x14ac:dyDescent="0.15">
      <c r="AH7100" s="81"/>
      <c r="AI7100" s="82"/>
      <c r="AJ7100" s="78"/>
    </row>
    <row r="7101" spans="34:36" x14ac:dyDescent="0.15">
      <c r="AH7101" s="81"/>
      <c r="AI7101" s="82"/>
      <c r="AJ7101" s="78"/>
    </row>
    <row r="7102" spans="34:36" x14ac:dyDescent="0.15">
      <c r="AH7102" s="81"/>
      <c r="AI7102" s="82"/>
      <c r="AJ7102" s="78"/>
    </row>
    <row r="7103" spans="34:36" x14ac:dyDescent="0.15">
      <c r="AH7103" s="81"/>
      <c r="AI7103" s="82"/>
      <c r="AJ7103" s="78"/>
    </row>
    <row r="7104" spans="34:36" x14ac:dyDescent="0.15">
      <c r="AH7104" s="81"/>
      <c r="AI7104" s="82"/>
      <c r="AJ7104" s="78"/>
    </row>
    <row r="7105" spans="34:36" x14ac:dyDescent="0.15">
      <c r="AH7105" s="81"/>
      <c r="AI7105" s="82"/>
      <c r="AJ7105" s="78"/>
    </row>
    <row r="7106" spans="34:36" x14ac:dyDescent="0.15">
      <c r="AH7106" s="81"/>
      <c r="AI7106" s="82"/>
      <c r="AJ7106" s="78"/>
    </row>
    <row r="7107" spans="34:36" x14ac:dyDescent="0.15">
      <c r="AH7107" s="81"/>
      <c r="AI7107" s="82"/>
      <c r="AJ7107" s="78"/>
    </row>
    <row r="7108" spans="34:36" x14ac:dyDescent="0.15">
      <c r="AH7108" s="81"/>
      <c r="AI7108" s="82"/>
      <c r="AJ7108" s="78"/>
    </row>
    <row r="7109" spans="34:36" x14ac:dyDescent="0.15">
      <c r="AH7109" s="81"/>
      <c r="AI7109" s="82"/>
      <c r="AJ7109" s="78"/>
    </row>
    <row r="7110" spans="34:36" x14ac:dyDescent="0.15">
      <c r="AH7110" s="81"/>
      <c r="AI7110" s="82"/>
      <c r="AJ7110" s="78"/>
    </row>
    <row r="7111" spans="34:36" x14ac:dyDescent="0.15">
      <c r="AH7111" s="81"/>
      <c r="AI7111" s="82"/>
      <c r="AJ7111" s="78"/>
    </row>
    <row r="7112" spans="34:36" x14ac:dyDescent="0.15">
      <c r="AH7112" s="81"/>
      <c r="AI7112" s="82"/>
      <c r="AJ7112" s="78"/>
    </row>
    <row r="7113" spans="34:36" x14ac:dyDescent="0.15">
      <c r="AH7113" s="81"/>
      <c r="AI7113" s="82"/>
      <c r="AJ7113" s="78"/>
    </row>
    <row r="7114" spans="34:36" x14ac:dyDescent="0.15">
      <c r="AH7114" s="81"/>
      <c r="AI7114" s="82"/>
      <c r="AJ7114" s="78"/>
    </row>
    <row r="7115" spans="34:36" x14ac:dyDescent="0.15">
      <c r="AH7115" s="81"/>
      <c r="AI7115" s="82"/>
      <c r="AJ7115" s="78"/>
    </row>
    <row r="7116" spans="34:36" x14ac:dyDescent="0.15">
      <c r="AH7116" s="81"/>
      <c r="AI7116" s="82"/>
      <c r="AJ7116" s="78"/>
    </row>
    <row r="7117" spans="34:36" x14ac:dyDescent="0.15">
      <c r="AH7117" s="81"/>
      <c r="AI7117" s="82"/>
      <c r="AJ7117" s="78"/>
    </row>
    <row r="7118" spans="34:36" x14ac:dyDescent="0.15">
      <c r="AH7118" s="81"/>
      <c r="AI7118" s="82"/>
      <c r="AJ7118" s="78"/>
    </row>
    <row r="7119" spans="34:36" x14ac:dyDescent="0.15">
      <c r="AH7119" s="81"/>
      <c r="AI7119" s="82"/>
      <c r="AJ7119" s="78"/>
    </row>
    <row r="7120" spans="34:36" x14ac:dyDescent="0.15">
      <c r="AH7120" s="81"/>
      <c r="AI7120" s="82"/>
      <c r="AJ7120" s="78"/>
    </row>
    <row r="7121" spans="34:36" x14ac:dyDescent="0.15">
      <c r="AH7121" s="81"/>
      <c r="AI7121" s="82"/>
      <c r="AJ7121" s="78"/>
    </row>
    <row r="7122" spans="34:36" x14ac:dyDescent="0.15">
      <c r="AH7122" s="81"/>
      <c r="AI7122" s="82"/>
      <c r="AJ7122" s="78"/>
    </row>
    <row r="7123" spans="34:36" x14ac:dyDescent="0.15">
      <c r="AH7123" s="81"/>
      <c r="AI7123" s="82"/>
      <c r="AJ7123" s="78"/>
    </row>
    <row r="7124" spans="34:36" x14ac:dyDescent="0.15">
      <c r="AH7124" s="81"/>
      <c r="AI7124" s="82"/>
      <c r="AJ7124" s="78"/>
    </row>
    <row r="7125" spans="34:36" x14ac:dyDescent="0.15">
      <c r="AH7125" s="81"/>
      <c r="AI7125" s="82"/>
      <c r="AJ7125" s="78"/>
    </row>
    <row r="7126" spans="34:36" x14ac:dyDescent="0.15">
      <c r="AH7126" s="81"/>
      <c r="AI7126" s="82"/>
      <c r="AJ7126" s="78"/>
    </row>
    <row r="7127" spans="34:36" x14ac:dyDescent="0.15">
      <c r="AH7127" s="81"/>
      <c r="AI7127" s="82"/>
      <c r="AJ7127" s="78"/>
    </row>
    <row r="7128" spans="34:36" x14ac:dyDescent="0.15">
      <c r="AH7128" s="81"/>
      <c r="AI7128" s="82"/>
      <c r="AJ7128" s="78"/>
    </row>
    <row r="7129" spans="34:36" x14ac:dyDescent="0.15">
      <c r="AH7129" s="81"/>
      <c r="AI7129" s="82"/>
      <c r="AJ7129" s="78"/>
    </row>
    <row r="7130" spans="34:36" x14ac:dyDescent="0.15">
      <c r="AH7130" s="81"/>
      <c r="AI7130" s="82"/>
      <c r="AJ7130" s="78"/>
    </row>
    <row r="7131" spans="34:36" x14ac:dyDescent="0.15">
      <c r="AH7131" s="81"/>
      <c r="AI7131" s="82"/>
      <c r="AJ7131" s="78"/>
    </row>
    <row r="7132" spans="34:36" x14ac:dyDescent="0.15">
      <c r="AH7132" s="81"/>
      <c r="AI7132" s="82"/>
      <c r="AJ7132" s="78"/>
    </row>
    <row r="7133" spans="34:36" x14ac:dyDescent="0.15">
      <c r="AH7133" s="81"/>
      <c r="AI7133" s="82"/>
      <c r="AJ7133" s="78"/>
    </row>
    <row r="7134" spans="34:36" x14ac:dyDescent="0.15">
      <c r="AH7134" s="81"/>
      <c r="AI7134" s="82"/>
      <c r="AJ7134" s="78"/>
    </row>
    <row r="7135" spans="34:36" x14ac:dyDescent="0.15">
      <c r="AH7135" s="81"/>
      <c r="AI7135" s="82"/>
      <c r="AJ7135" s="78"/>
    </row>
    <row r="7136" spans="34:36" x14ac:dyDescent="0.15">
      <c r="AH7136" s="81"/>
      <c r="AI7136" s="82"/>
      <c r="AJ7136" s="78"/>
    </row>
    <row r="7137" spans="34:36" x14ac:dyDescent="0.15">
      <c r="AH7137" s="81"/>
      <c r="AI7137" s="82"/>
      <c r="AJ7137" s="78"/>
    </row>
    <row r="7138" spans="34:36" x14ac:dyDescent="0.15">
      <c r="AH7138" s="81"/>
      <c r="AI7138" s="82"/>
      <c r="AJ7138" s="78"/>
    </row>
    <row r="7139" spans="34:36" x14ac:dyDescent="0.15">
      <c r="AH7139" s="81"/>
      <c r="AI7139" s="82"/>
      <c r="AJ7139" s="78"/>
    </row>
    <row r="7140" spans="34:36" x14ac:dyDescent="0.15">
      <c r="AH7140" s="81"/>
      <c r="AI7140" s="82"/>
      <c r="AJ7140" s="78"/>
    </row>
    <row r="7141" spans="34:36" x14ac:dyDescent="0.15">
      <c r="AH7141" s="81"/>
      <c r="AI7141" s="82"/>
      <c r="AJ7141" s="78"/>
    </row>
    <row r="7142" spans="34:36" x14ac:dyDescent="0.15">
      <c r="AH7142" s="81"/>
      <c r="AI7142" s="82"/>
      <c r="AJ7142" s="78"/>
    </row>
    <row r="7143" spans="34:36" x14ac:dyDescent="0.15">
      <c r="AH7143" s="81"/>
      <c r="AI7143" s="82"/>
      <c r="AJ7143" s="78"/>
    </row>
    <row r="7144" spans="34:36" x14ac:dyDescent="0.15">
      <c r="AH7144" s="81"/>
      <c r="AI7144" s="82"/>
      <c r="AJ7144" s="78"/>
    </row>
    <row r="7145" spans="34:36" x14ac:dyDescent="0.15">
      <c r="AH7145" s="81"/>
      <c r="AI7145" s="82"/>
      <c r="AJ7145" s="78"/>
    </row>
    <row r="7146" spans="34:36" x14ac:dyDescent="0.15">
      <c r="AH7146" s="81"/>
      <c r="AI7146" s="82"/>
      <c r="AJ7146" s="78"/>
    </row>
    <row r="7147" spans="34:36" x14ac:dyDescent="0.15">
      <c r="AH7147" s="81"/>
      <c r="AI7147" s="82"/>
      <c r="AJ7147" s="78"/>
    </row>
    <row r="7148" spans="34:36" x14ac:dyDescent="0.15">
      <c r="AH7148" s="81"/>
      <c r="AI7148" s="82"/>
      <c r="AJ7148" s="78"/>
    </row>
    <row r="7149" spans="34:36" x14ac:dyDescent="0.15">
      <c r="AH7149" s="81"/>
      <c r="AI7149" s="82"/>
      <c r="AJ7149" s="78"/>
    </row>
    <row r="7150" spans="34:36" x14ac:dyDescent="0.15">
      <c r="AH7150" s="81"/>
      <c r="AI7150" s="82"/>
      <c r="AJ7150" s="78"/>
    </row>
    <row r="7151" spans="34:36" x14ac:dyDescent="0.15">
      <c r="AH7151" s="81"/>
      <c r="AI7151" s="82"/>
      <c r="AJ7151" s="78"/>
    </row>
    <row r="7152" spans="34:36" x14ac:dyDescent="0.15">
      <c r="AH7152" s="81"/>
      <c r="AI7152" s="82"/>
      <c r="AJ7152" s="78"/>
    </row>
    <row r="7153" spans="34:36" x14ac:dyDescent="0.15">
      <c r="AH7153" s="81"/>
      <c r="AI7153" s="82"/>
      <c r="AJ7153" s="78"/>
    </row>
    <row r="7154" spans="34:36" x14ac:dyDescent="0.15">
      <c r="AH7154" s="81"/>
      <c r="AI7154" s="82"/>
      <c r="AJ7154" s="78"/>
    </row>
    <row r="7155" spans="34:36" x14ac:dyDescent="0.15">
      <c r="AH7155" s="81"/>
      <c r="AI7155" s="82"/>
      <c r="AJ7155" s="78"/>
    </row>
    <row r="7156" spans="34:36" x14ac:dyDescent="0.15">
      <c r="AH7156" s="81"/>
      <c r="AI7156" s="82"/>
      <c r="AJ7156" s="78"/>
    </row>
    <row r="7157" spans="34:36" x14ac:dyDescent="0.15">
      <c r="AH7157" s="81"/>
      <c r="AI7157" s="82"/>
      <c r="AJ7157" s="78"/>
    </row>
    <row r="7158" spans="34:36" x14ac:dyDescent="0.15">
      <c r="AH7158" s="81"/>
      <c r="AI7158" s="82"/>
      <c r="AJ7158" s="78"/>
    </row>
    <row r="7159" spans="34:36" x14ac:dyDescent="0.15">
      <c r="AH7159" s="81"/>
      <c r="AI7159" s="82"/>
      <c r="AJ7159" s="78"/>
    </row>
    <row r="7160" spans="34:36" x14ac:dyDescent="0.15">
      <c r="AH7160" s="81"/>
      <c r="AI7160" s="82"/>
      <c r="AJ7160" s="78"/>
    </row>
    <row r="7161" spans="34:36" x14ac:dyDescent="0.15">
      <c r="AH7161" s="81"/>
      <c r="AI7161" s="82"/>
      <c r="AJ7161" s="78"/>
    </row>
    <row r="7162" spans="34:36" x14ac:dyDescent="0.15">
      <c r="AH7162" s="81"/>
      <c r="AI7162" s="82"/>
      <c r="AJ7162" s="78"/>
    </row>
    <row r="7163" spans="34:36" x14ac:dyDescent="0.15">
      <c r="AH7163" s="81"/>
      <c r="AI7163" s="82"/>
      <c r="AJ7163" s="78"/>
    </row>
    <row r="7164" spans="34:36" x14ac:dyDescent="0.15">
      <c r="AH7164" s="81"/>
      <c r="AI7164" s="82"/>
      <c r="AJ7164" s="78"/>
    </row>
    <row r="7165" spans="34:36" x14ac:dyDescent="0.15">
      <c r="AH7165" s="81"/>
      <c r="AI7165" s="82"/>
      <c r="AJ7165" s="78"/>
    </row>
    <row r="7166" spans="34:36" x14ac:dyDescent="0.15">
      <c r="AH7166" s="81"/>
      <c r="AI7166" s="82"/>
      <c r="AJ7166" s="78"/>
    </row>
    <row r="7167" spans="34:36" x14ac:dyDescent="0.15">
      <c r="AH7167" s="81"/>
      <c r="AI7167" s="82"/>
      <c r="AJ7167" s="78"/>
    </row>
    <row r="7168" spans="34:36" x14ac:dyDescent="0.15">
      <c r="AH7168" s="81"/>
      <c r="AI7168" s="82"/>
      <c r="AJ7168" s="78"/>
    </row>
    <row r="7169" spans="34:36" x14ac:dyDescent="0.15">
      <c r="AH7169" s="81"/>
      <c r="AI7169" s="82"/>
      <c r="AJ7169" s="78"/>
    </row>
    <row r="7170" spans="34:36" x14ac:dyDescent="0.15">
      <c r="AH7170" s="81"/>
      <c r="AI7170" s="82"/>
      <c r="AJ7170" s="78"/>
    </row>
    <row r="7171" spans="34:36" x14ac:dyDescent="0.15">
      <c r="AH7171" s="81"/>
      <c r="AI7171" s="82"/>
      <c r="AJ7171" s="78"/>
    </row>
    <row r="7172" spans="34:36" x14ac:dyDescent="0.15">
      <c r="AH7172" s="81"/>
      <c r="AI7172" s="82"/>
      <c r="AJ7172" s="78"/>
    </row>
    <row r="7173" spans="34:36" x14ac:dyDescent="0.15">
      <c r="AH7173" s="81"/>
      <c r="AI7173" s="82"/>
      <c r="AJ7173" s="78"/>
    </row>
    <row r="7174" spans="34:36" x14ac:dyDescent="0.15">
      <c r="AH7174" s="81"/>
      <c r="AI7174" s="82"/>
      <c r="AJ7174" s="78"/>
    </row>
    <row r="7175" spans="34:36" x14ac:dyDescent="0.15">
      <c r="AH7175" s="81"/>
      <c r="AI7175" s="82"/>
      <c r="AJ7175" s="78"/>
    </row>
    <row r="7176" spans="34:36" x14ac:dyDescent="0.15">
      <c r="AH7176" s="81"/>
      <c r="AI7176" s="82"/>
      <c r="AJ7176" s="78"/>
    </row>
    <row r="7177" spans="34:36" x14ac:dyDescent="0.15">
      <c r="AH7177" s="81"/>
      <c r="AI7177" s="82"/>
      <c r="AJ7177" s="78"/>
    </row>
    <row r="7178" spans="34:36" x14ac:dyDescent="0.15">
      <c r="AH7178" s="81"/>
      <c r="AI7178" s="82"/>
      <c r="AJ7178" s="78"/>
    </row>
    <row r="7179" spans="34:36" x14ac:dyDescent="0.15">
      <c r="AH7179" s="81"/>
      <c r="AI7179" s="82"/>
      <c r="AJ7179" s="78"/>
    </row>
    <row r="7180" spans="34:36" x14ac:dyDescent="0.15">
      <c r="AH7180" s="81"/>
      <c r="AI7180" s="82"/>
      <c r="AJ7180" s="78"/>
    </row>
    <row r="7181" spans="34:36" x14ac:dyDescent="0.15">
      <c r="AH7181" s="81"/>
      <c r="AI7181" s="82"/>
      <c r="AJ7181" s="78"/>
    </row>
    <row r="7182" spans="34:36" x14ac:dyDescent="0.15">
      <c r="AH7182" s="81"/>
      <c r="AI7182" s="82"/>
      <c r="AJ7182" s="78"/>
    </row>
    <row r="7183" spans="34:36" x14ac:dyDescent="0.15">
      <c r="AH7183" s="81"/>
      <c r="AI7183" s="82"/>
      <c r="AJ7183" s="78"/>
    </row>
    <row r="7184" spans="34:36" x14ac:dyDescent="0.15">
      <c r="AH7184" s="81"/>
      <c r="AI7184" s="82"/>
      <c r="AJ7184" s="78"/>
    </row>
    <row r="7185" spans="34:36" x14ac:dyDescent="0.15">
      <c r="AH7185" s="81"/>
      <c r="AI7185" s="82"/>
      <c r="AJ7185" s="78"/>
    </row>
    <row r="7186" spans="34:36" x14ac:dyDescent="0.15">
      <c r="AH7186" s="81"/>
      <c r="AI7186" s="82"/>
      <c r="AJ7186" s="78"/>
    </row>
    <row r="7187" spans="34:36" x14ac:dyDescent="0.15">
      <c r="AH7187" s="81"/>
      <c r="AI7187" s="82"/>
      <c r="AJ7187" s="78"/>
    </row>
    <row r="7188" spans="34:36" x14ac:dyDescent="0.15">
      <c r="AH7188" s="81"/>
      <c r="AI7188" s="82"/>
      <c r="AJ7188" s="78"/>
    </row>
    <row r="7189" spans="34:36" x14ac:dyDescent="0.15">
      <c r="AH7189" s="81"/>
      <c r="AI7189" s="82"/>
      <c r="AJ7189" s="78"/>
    </row>
    <row r="7190" spans="34:36" x14ac:dyDescent="0.15">
      <c r="AH7190" s="81"/>
      <c r="AI7190" s="82"/>
      <c r="AJ7190" s="78"/>
    </row>
    <row r="7191" spans="34:36" x14ac:dyDescent="0.15">
      <c r="AH7191" s="81"/>
      <c r="AI7191" s="82"/>
      <c r="AJ7191" s="78"/>
    </row>
    <row r="7192" spans="34:36" x14ac:dyDescent="0.15">
      <c r="AH7192" s="81"/>
      <c r="AI7192" s="82"/>
      <c r="AJ7192" s="78"/>
    </row>
    <row r="7193" spans="34:36" x14ac:dyDescent="0.15">
      <c r="AH7193" s="81"/>
      <c r="AI7193" s="82"/>
      <c r="AJ7193" s="78"/>
    </row>
    <row r="7194" spans="34:36" x14ac:dyDescent="0.15">
      <c r="AH7194" s="81"/>
      <c r="AI7194" s="82"/>
      <c r="AJ7194" s="78"/>
    </row>
    <row r="7195" spans="34:36" x14ac:dyDescent="0.15">
      <c r="AH7195" s="81"/>
      <c r="AI7195" s="82"/>
      <c r="AJ7195" s="78"/>
    </row>
    <row r="7196" spans="34:36" x14ac:dyDescent="0.15">
      <c r="AH7196" s="81"/>
      <c r="AI7196" s="82"/>
      <c r="AJ7196" s="78"/>
    </row>
    <row r="7197" spans="34:36" x14ac:dyDescent="0.15">
      <c r="AH7197" s="81"/>
      <c r="AI7197" s="82"/>
      <c r="AJ7197" s="78"/>
    </row>
    <row r="7198" spans="34:36" x14ac:dyDescent="0.15">
      <c r="AH7198" s="81"/>
      <c r="AI7198" s="82"/>
      <c r="AJ7198" s="78"/>
    </row>
    <row r="7199" spans="34:36" x14ac:dyDescent="0.15">
      <c r="AH7199" s="81"/>
      <c r="AI7199" s="82"/>
      <c r="AJ7199" s="78"/>
    </row>
    <row r="7200" spans="34:36" x14ac:dyDescent="0.15">
      <c r="AH7200" s="81"/>
      <c r="AI7200" s="82"/>
      <c r="AJ7200" s="78"/>
    </row>
    <row r="7201" spans="34:36" x14ac:dyDescent="0.15">
      <c r="AH7201" s="81"/>
      <c r="AI7201" s="82"/>
      <c r="AJ7201" s="78"/>
    </row>
    <row r="7202" spans="34:36" x14ac:dyDescent="0.15">
      <c r="AH7202" s="81"/>
      <c r="AI7202" s="82"/>
      <c r="AJ7202" s="78"/>
    </row>
    <row r="7203" spans="34:36" x14ac:dyDescent="0.15">
      <c r="AH7203" s="81"/>
      <c r="AI7203" s="82"/>
      <c r="AJ7203" s="78"/>
    </row>
    <row r="7204" spans="34:36" x14ac:dyDescent="0.15">
      <c r="AH7204" s="81"/>
      <c r="AI7204" s="82"/>
      <c r="AJ7204" s="78"/>
    </row>
    <row r="7205" spans="34:36" x14ac:dyDescent="0.15">
      <c r="AH7205" s="81"/>
      <c r="AI7205" s="82"/>
      <c r="AJ7205" s="78"/>
    </row>
    <row r="7206" spans="34:36" x14ac:dyDescent="0.15">
      <c r="AH7206" s="81"/>
      <c r="AI7206" s="82"/>
      <c r="AJ7206" s="78"/>
    </row>
    <row r="7207" spans="34:36" x14ac:dyDescent="0.15">
      <c r="AH7207" s="81"/>
      <c r="AI7207" s="82"/>
      <c r="AJ7207" s="78"/>
    </row>
    <row r="7208" spans="34:36" x14ac:dyDescent="0.15">
      <c r="AH7208" s="81"/>
      <c r="AI7208" s="82"/>
      <c r="AJ7208" s="78"/>
    </row>
    <row r="7209" spans="34:36" x14ac:dyDescent="0.15">
      <c r="AH7209" s="81"/>
      <c r="AI7209" s="82"/>
      <c r="AJ7209" s="78"/>
    </row>
    <row r="7210" spans="34:36" x14ac:dyDescent="0.15">
      <c r="AH7210" s="81"/>
      <c r="AI7210" s="82"/>
      <c r="AJ7210" s="78"/>
    </row>
    <row r="7211" spans="34:36" x14ac:dyDescent="0.15">
      <c r="AH7211" s="81"/>
      <c r="AI7211" s="82"/>
      <c r="AJ7211" s="78"/>
    </row>
    <row r="7212" spans="34:36" x14ac:dyDescent="0.15">
      <c r="AH7212" s="81"/>
      <c r="AI7212" s="82"/>
      <c r="AJ7212" s="78"/>
    </row>
    <row r="7213" spans="34:36" x14ac:dyDescent="0.15">
      <c r="AH7213" s="81"/>
      <c r="AI7213" s="82"/>
      <c r="AJ7213" s="78"/>
    </row>
    <row r="7214" spans="34:36" x14ac:dyDescent="0.15">
      <c r="AH7214" s="81"/>
      <c r="AI7214" s="82"/>
      <c r="AJ7214" s="78"/>
    </row>
    <row r="7215" spans="34:36" x14ac:dyDescent="0.15">
      <c r="AH7215" s="81"/>
      <c r="AI7215" s="82"/>
      <c r="AJ7215" s="78"/>
    </row>
    <row r="7216" spans="34:36" x14ac:dyDescent="0.15">
      <c r="AH7216" s="81"/>
      <c r="AI7216" s="82"/>
      <c r="AJ7216" s="78"/>
    </row>
    <row r="7217" spans="34:36" x14ac:dyDescent="0.15">
      <c r="AH7217" s="81"/>
      <c r="AI7217" s="82"/>
      <c r="AJ7217" s="78"/>
    </row>
    <row r="7218" spans="34:36" x14ac:dyDescent="0.15">
      <c r="AH7218" s="81"/>
      <c r="AI7218" s="82"/>
      <c r="AJ7218" s="78"/>
    </row>
    <row r="7219" spans="34:36" x14ac:dyDescent="0.15">
      <c r="AH7219" s="81"/>
      <c r="AI7219" s="82"/>
      <c r="AJ7219" s="78"/>
    </row>
    <row r="7220" spans="34:36" x14ac:dyDescent="0.15">
      <c r="AH7220" s="81"/>
      <c r="AI7220" s="82"/>
      <c r="AJ7220" s="78"/>
    </row>
    <row r="7221" spans="34:36" x14ac:dyDescent="0.15">
      <c r="AH7221" s="81"/>
      <c r="AI7221" s="82"/>
      <c r="AJ7221" s="78"/>
    </row>
    <row r="7222" spans="34:36" x14ac:dyDescent="0.15">
      <c r="AH7222" s="81"/>
      <c r="AI7222" s="82"/>
      <c r="AJ7222" s="78"/>
    </row>
    <row r="7223" spans="34:36" x14ac:dyDescent="0.15">
      <c r="AH7223" s="81"/>
      <c r="AI7223" s="82"/>
      <c r="AJ7223" s="78"/>
    </row>
    <row r="7224" spans="34:36" x14ac:dyDescent="0.15">
      <c r="AH7224" s="81"/>
      <c r="AI7224" s="82"/>
      <c r="AJ7224" s="78"/>
    </row>
    <row r="7225" spans="34:36" x14ac:dyDescent="0.15">
      <c r="AH7225" s="81"/>
      <c r="AI7225" s="82"/>
      <c r="AJ7225" s="78"/>
    </row>
    <row r="7226" spans="34:36" x14ac:dyDescent="0.15">
      <c r="AH7226" s="81"/>
      <c r="AI7226" s="82"/>
      <c r="AJ7226" s="78"/>
    </row>
    <row r="7227" spans="34:36" x14ac:dyDescent="0.15">
      <c r="AH7227" s="81"/>
      <c r="AI7227" s="82"/>
      <c r="AJ7227" s="78"/>
    </row>
    <row r="7228" spans="34:36" x14ac:dyDescent="0.15">
      <c r="AH7228" s="81"/>
      <c r="AI7228" s="82"/>
      <c r="AJ7228" s="78"/>
    </row>
    <row r="7229" spans="34:36" x14ac:dyDescent="0.15">
      <c r="AH7229" s="81"/>
      <c r="AI7229" s="82"/>
      <c r="AJ7229" s="78"/>
    </row>
    <row r="7230" spans="34:36" x14ac:dyDescent="0.15">
      <c r="AH7230" s="81"/>
      <c r="AI7230" s="82"/>
      <c r="AJ7230" s="78"/>
    </row>
    <row r="7231" spans="34:36" x14ac:dyDescent="0.15">
      <c r="AH7231" s="81"/>
      <c r="AI7231" s="82"/>
      <c r="AJ7231" s="78"/>
    </row>
    <row r="7232" spans="34:36" x14ac:dyDescent="0.15">
      <c r="AH7232" s="81"/>
      <c r="AI7232" s="82"/>
      <c r="AJ7232" s="78"/>
    </row>
    <row r="7233" spans="34:36" x14ac:dyDescent="0.15">
      <c r="AH7233" s="81"/>
      <c r="AI7233" s="82"/>
      <c r="AJ7233" s="78"/>
    </row>
    <row r="7234" spans="34:36" x14ac:dyDescent="0.15">
      <c r="AH7234" s="81"/>
      <c r="AI7234" s="82"/>
      <c r="AJ7234" s="78"/>
    </row>
    <row r="7235" spans="34:36" x14ac:dyDescent="0.15">
      <c r="AH7235" s="81"/>
      <c r="AI7235" s="82"/>
      <c r="AJ7235" s="78"/>
    </row>
    <row r="7236" spans="34:36" x14ac:dyDescent="0.15">
      <c r="AH7236" s="81"/>
      <c r="AI7236" s="82"/>
      <c r="AJ7236" s="78"/>
    </row>
    <row r="7237" spans="34:36" x14ac:dyDescent="0.15">
      <c r="AH7237" s="81"/>
      <c r="AI7237" s="82"/>
      <c r="AJ7237" s="78"/>
    </row>
    <row r="7238" spans="34:36" x14ac:dyDescent="0.15">
      <c r="AH7238" s="81"/>
      <c r="AI7238" s="82"/>
      <c r="AJ7238" s="78"/>
    </row>
    <row r="7239" spans="34:36" x14ac:dyDescent="0.15">
      <c r="AH7239" s="81"/>
      <c r="AI7239" s="82"/>
      <c r="AJ7239" s="78"/>
    </row>
    <row r="7240" spans="34:36" x14ac:dyDescent="0.15">
      <c r="AH7240" s="81"/>
      <c r="AI7240" s="82"/>
      <c r="AJ7240" s="78"/>
    </row>
    <row r="7241" spans="34:36" x14ac:dyDescent="0.15">
      <c r="AH7241" s="81"/>
      <c r="AI7241" s="82"/>
      <c r="AJ7241" s="78"/>
    </row>
    <row r="7242" spans="34:36" x14ac:dyDescent="0.15">
      <c r="AH7242" s="81"/>
      <c r="AI7242" s="82"/>
      <c r="AJ7242" s="78"/>
    </row>
    <row r="7243" spans="34:36" x14ac:dyDescent="0.15">
      <c r="AH7243" s="81"/>
      <c r="AI7243" s="82"/>
      <c r="AJ7243" s="78"/>
    </row>
    <row r="7244" spans="34:36" x14ac:dyDescent="0.15">
      <c r="AH7244" s="81"/>
      <c r="AI7244" s="82"/>
      <c r="AJ7244" s="78"/>
    </row>
    <row r="7245" spans="34:36" x14ac:dyDescent="0.15">
      <c r="AH7245" s="81"/>
      <c r="AI7245" s="82"/>
      <c r="AJ7245" s="78"/>
    </row>
    <row r="7246" spans="34:36" x14ac:dyDescent="0.15">
      <c r="AH7246" s="81"/>
      <c r="AI7246" s="82"/>
      <c r="AJ7246" s="78"/>
    </row>
    <row r="7247" spans="34:36" x14ac:dyDescent="0.15">
      <c r="AH7247" s="81"/>
      <c r="AI7247" s="82"/>
      <c r="AJ7247" s="78"/>
    </row>
    <row r="7248" spans="34:36" x14ac:dyDescent="0.15">
      <c r="AH7248" s="81"/>
      <c r="AI7248" s="82"/>
      <c r="AJ7248" s="78"/>
    </row>
    <row r="7249" spans="34:36" x14ac:dyDescent="0.15">
      <c r="AH7249" s="81"/>
      <c r="AI7249" s="82"/>
      <c r="AJ7249" s="78"/>
    </row>
    <row r="7250" spans="34:36" x14ac:dyDescent="0.15">
      <c r="AH7250" s="81"/>
      <c r="AI7250" s="82"/>
      <c r="AJ7250" s="78"/>
    </row>
    <row r="7251" spans="34:36" x14ac:dyDescent="0.15">
      <c r="AH7251" s="81"/>
      <c r="AI7251" s="82"/>
      <c r="AJ7251" s="78"/>
    </row>
    <row r="7252" spans="34:36" x14ac:dyDescent="0.15">
      <c r="AH7252" s="81"/>
      <c r="AI7252" s="82"/>
      <c r="AJ7252" s="78"/>
    </row>
    <row r="7253" spans="34:36" x14ac:dyDescent="0.15">
      <c r="AH7253" s="81"/>
      <c r="AI7253" s="82"/>
      <c r="AJ7253" s="78"/>
    </row>
    <row r="7254" spans="34:36" x14ac:dyDescent="0.15">
      <c r="AH7254" s="81"/>
      <c r="AI7254" s="82"/>
      <c r="AJ7254" s="78"/>
    </row>
    <row r="7255" spans="34:36" x14ac:dyDescent="0.15">
      <c r="AH7255" s="81"/>
      <c r="AI7255" s="82"/>
      <c r="AJ7255" s="78"/>
    </row>
    <row r="7256" spans="34:36" x14ac:dyDescent="0.15">
      <c r="AH7256" s="81"/>
      <c r="AI7256" s="82"/>
      <c r="AJ7256" s="78"/>
    </row>
    <row r="7257" spans="34:36" x14ac:dyDescent="0.15">
      <c r="AH7257" s="81"/>
      <c r="AI7257" s="82"/>
      <c r="AJ7257" s="78"/>
    </row>
    <row r="7258" spans="34:36" x14ac:dyDescent="0.15">
      <c r="AH7258" s="81"/>
      <c r="AI7258" s="82"/>
      <c r="AJ7258" s="78"/>
    </row>
    <row r="7259" spans="34:36" x14ac:dyDescent="0.15">
      <c r="AH7259" s="81"/>
      <c r="AI7259" s="82"/>
      <c r="AJ7259" s="78"/>
    </row>
    <row r="7260" spans="34:36" x14ac:dyDescent="0.15">
      <c r="AH7260" s="81"/>
      <c r="AI7260" s="82"/>
      <c r="AJ7260" s="78"/>
    </row>
    <row r="7261" spans="34:36" x14ac:dyDescent="0.15">
      <c r="AH7261" s="81"/>
      <c r="AI7261" s="82"/>
      <c r="AJ7261" s="78"/>
    </row>
    <row r="7262" spans="34:36" x14ac:dyDescent="0.15">
      <c r="AH7262" s="81"/>
      <c r="AI7262" s="82"/>
      <c r="AJ7262" s="78"/>
    </row>
    <row r="7263" spans="34:36" x14ac:dyDescent="0.15">
      <c r="AH7263" s="81"/>
      <c r="AI7263" s="82"/>
      <c r="AJ7263" s="78"/>
    </row>
    <row r="7264" spans="34:36" x14ac:dyDescent="0.15">
      <c r="AH7264" s="81"/>
      <c r="AI7264" s="82"/>
      <c r="AJ7264" s="78"/>
    </row>
    <row r="7265" spans="34:36" x14ac:dyDescent="0.15">
      <c r="AH7265" s="81"/>
      <c r="AI7265" s="82"/>
      <c r="AJ7265" s="78"/>
    </row>
    <row r="7266" spans="34:36" x14ac:dyDescent="0.15">
      <c r="AH7266" s="81"/>
      <c r="AI7266" s="82"/>
      <c r="AJ7266" s="78"/>
    </row>
    <row r="7267" spans="34:36" x14ac:dyDescent="0.15">
      <c r="AH7267" s="81"/>
      <c r="AI7267" s="82"/>
      <c r="AJ7267" s="78"/>
    </row>
    <row r="7268" spans="34:36" x14ac:dyDescent="0.15">
      <c r="AH7268" s="81"/>
      <c r="AI7268" s="82"/>
      <c r="AJ7268" s="78"/>
    </row>
    <row r="7269" spans="34:36" x14ac:dyDescent="0.15">
      <c r="AH7269" s="81"/>
      <c r="AI7269" s="82"/>
      <c r="AJ7269" s="78"/>
    </row>
    <row r="7270" spans="34:36" x14ac:dyDescent="0.15">
      <c r="AH7270" s="81"/>
      <c r="AI7270" s="82"/>
      <c r="AJ7270" s="78"/>
    </row>
    <row r="7271" spans="34:36" x14ac:dyDescent="0.15">
      <c r="AH7271" s="81"/>
      <c r="AI7271" s="82"/>
      <c r="AJ7271" s="78"/>
    </row>
    <row r="7272" spans="34:36" x14ac:dyDescent="0.15">
      <c r="AH7272" s="81"/>
      <c r="AI7272" s="82"/>
      <c r="AJ7272" s="78"/>
    </row>
    <row r="7273" spans="34:36" x14ac:dyDescent="0.15">
      <c r="AH7273" s="81"/>
      <c r="AI7273" s="82"/>
      <c r="AJ7273" s="78"/>
    </row>
    <row r="7274" spans="34:36" x14ac:dyDescent="0.15">
      <c r="AH7274" s="81"/>
      <c r="AI7274" s="82"/>
      <c r="AJ7274" s="78"/>
    </row>
    <row r="7275" spans="34:36" x14ac:dyDescent="0.15">
      <c r="AH7275" s="81"/>
      <c r="AI7275" s="82"/>
      <c r="AJ7275" s="78"/>
    </row>
    <row r="7276" spans="34:36" x14ac:dyDescent="0.15">
      <c r="AH7276" s="81"/>
      <c r="AI7276" s="82"/>
      <c r="AJ7276" s="78"/>
    </row>
    <row r="7277" spans="34:36" x14ac:dyDescent="0.15">
      <c r="AH7277" s="81"/>
      <c r="AI7277" s="82"/>
      <c r="AJ7277" s="78"/>
    </row>
    <row r="7278" spans="34:36" x14ac:dyDescent="0.15">
      <c r="AH7278" s="81"/>
      <c r="AI7278" s="82"/>
      <c r="AJ7278" s="78"/>
    </row>
    <row r="7279" spans="34:36" x14ac:dyDescent="0.15">
      <c r="AH7279" s="81"/>
      <c r="AI7279" s="82"/>
      <c r="AJ7279" s="78"/>
    </row>
    <row r="7280" spans="34:36" x14ac:dyDescent="0.15">
      <c r="AH7280" s="81"/>
      <c r="AI7280" s="82"/>
      <c r="AJ7280" s="78"/>
    </row>
    <row r="7281" spans="34:36" x14ac:dyDescent="0.15">
      <c r="AH7281" s="81"/>
      <c r="AI7281" s="82"/>
      <c r="AJ7281" s="78"/>
    </row>
    <row r="7282" spans="34:36" x14ac:dyDescent="0.15">
      <c r="AH7282" s="81"/>
      <c r="AI7282" s="82"/>
      <c r="AJ7282" s="78"/>
    </row>
    <row r="7283" spans="34:36" x14ac:dyDescent="0.15">
      <c r="AH7283" s="81"/>
      <c r="AI7283" s="82"/>
      <c r="AJ7283" s="78"/>
    </row>
    <row r="7284" spans="34:36" x14ac:dyDescent="0.15">
      <c r="AH7284" s="81"/>
      <c r="AI7284" s="82"/>
      <c r="AJ7284" s="78"/>
    </row>
    <row r="7285" spans="34:36" x14ac:dyDescent="0.15">
      <c r="AH7285" s="81"/>
      <c r="AI7285" s="82"/>
      <c r="AJ7285" s="78"/>
    </row>
    <row r="7286" spans="34:36" x14ac:dyDescent="0.15">
      <c r="AH7286" s="81"/>
      <c r="AI7286" s="82"/>
      <c r="AJ7286" s="78"/>
    </row>
    <row r="7287" spans="34:36" x14ac:dyDescent="0.15">
      <c r="AH7287" s="81"/>
      <c r="AI7287" s="82"/>
      <c r="AJ7287" s="78"/>
    </row>
    <row r="7288" spans="34:36" x14ac:dyDescent="0.15">
      <c r="AH7288" s="81"/>
      <c r="AI7288" s="82"/>
      <c r="AJ7288" s="78"/>
    </row>
    <row r="7289" spans="34:36" x14ac:dyDescent="0.15">
      <c r="AH7289" s="81"/>
      <c r="AI7289" s="82"/>
      <c r="AJ7289" s="78"/>
    </row>
    <row r="7290" spans="34:36" x14ac:dyDescent="0.15">
      <c r="AH7290" s="81"/>
      <c r="AI7290" s="82"/>
      <c r="AJ7290" s="78"/>
    </row>
    <row r="7291" spans="34:36" x14ac:dyDescent="0.15">
      <c r="AH7291" s="81"/>
      <c r="AI7291" s="82"/>
      <c r="AJ7291" s="78"/>
    </row>
    <row r="7292" spans="34:36" x14ac:dyDescent="0.15">
      <c r="AH7292" s="81"/>
      <c r="AI7292" s="82"/>
      <c r="AJ7292" s="78"/>
    </row>
    <row r="7293" spans="34:36" x14ac:dyDescent="0.15">
      <c r="AH7293" s="81"/>
      <c r="AI7293" s="82"/>
      <c r="AJ7293" s="78"/>
    </row>
    <row r="7294" spans="34:36" x14ac:dyDescent="0.15">
      <c r="AH7294" s="81"/>
      <c r="AI7294" s="82"/>
      <c r="AJ7294" s="78"/>
    </row>
    <row r="7295" spans="34:36" x14ac:dyDescent="0.15">
      <c r="AH7295" s="81"/>
      <c r="AI7295" s="82"/>
      <c r="AJ7295" s="78"/>
    </row>
    <row r="7296" spans="34:36" x14ac:dyDescent="0.15">
      <c r="AH7296" s="81"/>
      <c r="AI7296" s="82"/>
      <c r="AJ7296" s="78"/>
    </row>
    <row r="7297" spans="34:36" x14ac:dyDescent="0.15">
      <c r="AH7297" s="81"/>
      <c r="AI7297" s="82"/>
      <c r="AJ7297" s="78"/>
    </row>
    <row r="7298" spans="34:36" x14ac:dyDescent="0.15">
      <c r="AH7298" s="81"/>
      <c r="AI7298" s="82"/>
      <c r="AJ7298" s="78"/>
    </row>
    <row r="7299" spans="34:36" x14ac:dyDescent="0.15">
      <c r="AH7299" s="81"/>
      <c r="AI7299" s="82"/>
      <c r="AJ7299" s="78"/>
    </row>
    <row r="7300" spans="34:36" x14ac:dyDescent="0.15">
      <c r="AH7300" s="81"/>
      <c r="AI7300" s="82"/>
      <c r="AJ7300" s="78"/>
    </row>
    <row r="7301" spans="34:36" x14ac:dyDescent="0.15">
      <c r="AH7301" s="81"/>
      <c r="AI7301" s="82"/>
      <c r="AJ7301" s="78"/>
    </row>
    <row r="7302" spans="34:36" x14ac:dyDescent="0.15">
      <c r="AH7302" s="81"/>
      <c r="AI7302" s="82"/>
      <c r="AJ7302" s="78"/>
    </row>
    <row r="7303" spans="34:36" x14ac:dyDescent="0.15">
      <c r="AH7303" s="81"/>
      <c r="AI7303" s="82"/>
      <c r="AJ7303" s="78"/>
    </row>
    <row r="7304" spans="34:36" x14ac:dyDescent="0.15">
      <c r="AH7304" s="81"/>
      <c r="AI7304" s="82"/>
      <c r="AJ7304" s="78"/>
    </row>
    <row r="7305" spans="34:36" x14ac:dyDescent="0.15">
      <c r="AH7305" s="81"/>
      <c r="AI7305" s="82"/>
      <c r="AJ7305" s="78"/>
    </row>
    <row r="7306" spans="34:36" x14ac:dyDescent="0.15">
      <c r="AH7306" s="81"/>
      <c r="AI7306" s="82"/>
      <c r="AJ7306" s="78"/>
    </row>
    <row r="7307" spans="34:36" x14ac:dyDescent="0.15">
      <c r="AH7307" s="81"/>
      <c r="AI7307" s="82"/>
      <c r="AJ7307" s="78"/>
    </row>
    <row r="7308" spans="34:36" x14ac:dyDescent="0.15">
      <c r="AH7308" s="81"/>
      <c r="AI7308" s="82"/>
      <c r="AJ7308" s="78"/>
    </row>
    <row r="7309" spans="34:36" x14ac:dyDescent="0.15">
      <c r="AH7309" s="81"/>
      <c r="AI7309" s="82"/>
      <c r="AJ7309" s="78"/>
    </row>
    <row r="7310" spans="34:36" x14ac:dyDescent="0.15">
      <c r="AH7310" s="81"/>
      <c r="AI7310" s="82"/>
      <c r="AJ7310" s="78"/>
    </row>
    <row r="7311" spans="34:36" x14ac:dyDescent="0.15">
      <c r="AH7311" s="81"/>
      <c r="AI7311" s="82"/>
      <c r="AJ7311" s="78"/>
    </row>
    <row r="7312" spans="34:36" x14ac:dyDescent="0.15">
      <c r="AH7312" s="81"/>
      <c r="AI7312" s="82"/>
      <c r="AJ7312" s="78"/>
    </row>
    <row r="7313" spans="34:36" x14ac:dyDescent="0.15">
      <c r="AH7313" s="81"/>
      <c r="AI7313" s="82"/>
      <c r="AJ7313" s="78"/>
    </row>
    <row r="7314" spans="34:36" x14ac:dyDescent="0.15">
      <c r="AH7314" s="81"/>
      <c r="AI7314" s="82"/>
      <c r="AJ7314" s="78"/>
    </row>
    <row r="7315" spans="34:36" x14ac:dyDescent="0.15">
      <c r="AH7315" s="81"/>
      <c r="AI7315" s="82"/>
      <c r="AJ7315" s="78"/>
    </row>
    <row r="7316" spans="34:36" x14ac:dyDescent="0.15">
      <c r="AH7316" s="81"/>
      <c r="AI7316" s="82"/>
      <c r="AJ7316" s="78"/>
    </row>
    <row r="7317" spans="34:36" x14ac:dyDescent="0.15">
      <c r="AH7317" s="81"/>
      <c r="AI7317" s="82"/>
      <c r="AJ7317" s="78"/>
    </row>
    <row r="7318" spans="34:36" x14ac:dyDescent="0.15">
      <c r="AH7318" s="81"/>
      <c r="AI7318" s="82"/>
      <c r="AJ7318" s="78"/>
    </row>
    <row r="7319" spans="34:36" x14ac:dyDescent="0.15">
      <c r="AH7319" s="81"/>
      <c r="AI7319" s="82"/>
      <c r="AJ7319" s="78"/>
    </row>
    <row r="7320" spans="34:36" x14ac:dyDescent="0.15">
      <c r="AH7320" s="81"/>
      <c r="AI7320" s="82"/>
      <c r="AJ7320" s="78"/>
    </row>
    <row r="7321" spans="34:36" x14ac:dyDescent="0.15">
      <c r="AH7321" s="81"/>
      <c r="AI7321" s="82"/>
      <c r="AJ7321" s="78"/>
    </row>
    <row r="7322" spans="34:36" x14ac:dyDescent="0.15">
      <c r="AH7322" s="81"/>
      <c r="AI7322" s="82"/>
      <c r="AJ7322" s="78"/>
    </row>
    <row r="7323" spans="34:36" x14ac:dyDescent="0.15">
      <c r="AH7323" s="81"/>
      <c r="AI7323" s="82"/>
      <c r="AJ7323" s="78"/>
    </row>
    <row r="7324" spans="34:36" x14ac:dyDescent="0.15">
      <c r="AH7324" s="81"/>
      <c r="AI7324" s="82"/>
      <c r="AJ7324" s="78"/>
    </row>
    <row r="7325" spans="34:36" x14ac:dyDescent="0.15">
      <c r="AH7325" s="81"/>
      <c r="AI7325" s="82"/>
      <c r="AJ7325" s="78"/>
    </row>
    <row r="7326" spans="34:36" x14ac:dyDescent="0.15">
      <c r="AH7326" s="81"/>
      <c r="AI7326" s="82"/>
      <c r="AJ7326" s="78"/>
    </row>
    <row r="7327" spans="34:36" x14ac:dyDescent="0.15">
      <c r="AH7327" s="81"/>
      <c r="AI7327" s="82"/>
      <c r="AJ7327" s="78"/>
    </row>
    <row r="7328" spans="34:36" x14ac:dyDescent="0.15">
      <c r="AH7328" s="81"/>
      <c r="AI7328" s="82"/>
      <c r="AJ7328" s="78"/>
    </row>
    <row r="7329" spans="34:36" x14ac:dyDescent="0.15">
      <c r="AH7329" s="81"/>
      <c r="AI7329" s="82"/>
      <c r="AJ7329" s="78"/>
    </row>
    <row r="7330" spans="34:36" x14ac:dyDescent="0.15">
      <c r="AH7330" s="81"/>
      <c r="AI7330" s="82"/>
      <c r="AJ7330" s="78"/>
    </row>
    <row r="7331" spans="34:36" x14ac:dyDescent="0.15">
      <c r="AH7331" s="81"/>
      <c r="AI7331" s="82"/>
      <c r="AJ7331" s="78"/>
    </row>
    <row r="7332" spans="34:36" x14ac:dyDescent="0.15">
      <c r="AH7332" s="81"/>
      <c r="AI7332" s="82"/>
      <c r="AJ7332" s="78"/>
    </row>
    <row r="7333" spans="34:36" x14ac:dyDescent="0.15">
      <c r="AH7333" s="81"/>
      <c r="AI7333" s="82"/>
      <c r="AJ7333" s="78"/>
    </row>
    <row r="7334" spans="34:36" x14ac:dyDescent="0.15">
      <c r="AH7334" s="81"/>
      <c r="AI7334" s="82"/>
      <c r="AJ7334" s="78"/>
    </row>
    <row r="7335" spans="34:36" x14ac:dyDescent="0.15">
      <c r="AH7335" s="81"/>
      <c r="AI7335" s="82"/>
      <c r="AJ7335" s="78"/>
    </row>
    <row r="7336" spans="34:36" x14ac:dyDescent="0.15">
      <c r="AH7336" s="81"/>
      <c r="AI7336" s="82"/>
      <c r="AJ7336" s="78"/>
    </row>
    <row r="7337" spans="34:36" x14ac:dyDescent="0.15">
      <c r="AH7337" s="81"/>
      <c r="AI7337" s="82"/>
      <c r="AJ7337" s="78"/>
    </row>
    <row r="7338" spans="34:36" x14ac:dyDescent="0.15">
      <c r="AH7338" s="81"/>
      <c r="AI7338" s="82"/>
      <c r="AJ7338" s="78"/>
    </row>
    <row r="7339" spans="34:36" x14ac:dyDescent="0.15">
      <c r="AH7339" s="81"/>
      <c r="AI7339" s="82"/>
      <c r="AJ7339" s="78"/>
    </row>
    <row r="7340" spans="34:36" x14ac:dyDescent="0.15">
      <c r="AH7340" s="81"/>
      <c r="AI7340" s="82"/>
      <c r="AJ7340" s="78"/>
    </row>
    <row r="7341" spans="34:36" x14ac:dyDescent="0.15">
      <c r="AH7341" s="81"/>
      <c r="AI7341" s="82"/>
      <c r="AJ7341" s="78"/>
    </row>
    <row r="7342" spans="34:36" x14ac:dyDescent="0.15">
      <c r="AH7342" s="81"/>
      <c r="AI7342" s="82"/>
      <c r="AJ7342" s="78"/>
    </row>
    <row r="7343" spans="34:36" x14ac:dyDescent="0.15">
      <c r="AH7343" s="81"/>
      <c r="AI7343" s="82"/>
      <c r="AJ7343" s="78"/>
    </row>
    <row r="7344" spans="34:36" x14ac:dyDescent="0.15">
      <c r="AH7344" s="81"/>
      <c r="AI7344" s="82"/>
      <c r="AJ7344" s="78"/>
    </row>
    <row r="7345" spans="34:36" x14ac:dyDescent="0.15">
      <c r="AH7345" s="81"/>
      <c r="AI7345" s="82"/>
      <c r="AJ7345" s="78"/>
    </row>
    <row r="7346" spans="34:36" x14ac:dyDescent="0.15">
      <c r="AH7346" s="81"/>
      <c r="AI7346" s="82"/>
      <c r="AJ7346" s="78"/>
    </row>
    <row r="7347" spans="34:36" x14ac:dyDescent="0.15">
      <c r="AH7347" s="81"/>
      <c r="AI7347" s="82"/>
      <c r="AJ7347" s="78"/>
    </row>
    <row r="7348" spans="34:36" x14ac:dyDescent="0.15">
      <c r="AH7348" s="81"/>
      <c r="AI7348" s="82"/>
      <c r="AJ7348" s="78"/>
    </row>
    <row r="7349" spans="34:36" x14ac:dyDescent="0.15">
      <c r="AH7349" s="81"/>
      <c r="AI7349" s="82"/>
      <c r="AJ7349" s="78"/>
    </row>
    <row r="7350" spans="34:36" x14ac:dyDescent="0.15">
      <c r="AH7350" s="81"/>
      <c r="AI7350" s="82"/>
      <c r="AJ7350" s="78"/>
    </row>
    <row r="7351" spans="34:36" x14ac:dyDescent="0.15">
      <c r="AH7351" s="81"/>
      <c r="AI7351" s="82"/>
      <c r="AJ7351" s="78"/>
    </row>
    <row r="7352" spans="34:36" x14ac:dyDescent="0.15">
      <c r="AH7352" s="81"/>
      <c r="AI7352" s="82"/>
      <c r="AJ7352" s="78"/>
    </row>
    <row r="7353" spans="34:36" x14ac:dyDescent="0.15">
      <c r="AH7353" s="81"/>
      <c r="AI7353" s="82"/>
      <c r="AJ7353" s="78"/>
    </row>
    <row r="7354" spans="34:36" x14ac:dyDescent="0.15">
      <c r="AH7354" s="81"/>
      <c r="AI7354" s="82"/>
      <c r="AJ7354" s="78"/>
    </row>
    <row r="7355" spans="34:36" x14ac:dyDescent="0.15">
      <c r="AH7355" s="81"/>
      <c r="AI7355" s="82"/>
      <c r="AJ7355" s="78"/>
    </row>
    <row r="7356" spans="34:36" x14ac:dyDescent="0.15">
      <c r="AH7356" s="81"/>
      <c r="AI7356" s="82"/>
      <c r="AJ7356" s="78"/>
    </row>
    <row r="7357" spans="34:36" x14ac:dyDescent="0.15">
      <c r="AH7357" s="81"/>
      <c r="AI7357" s="82"/>
      <c r="AJ7357" s="78"/>
    </row>
    <row r="7358" spans="34:36" x14ac:dyDescent="0.15">
      <c r="AH7358" s="81"/>
      <c r="AI7358" s="82"/>
      <c r="AJ7358" s="78"/>
    </row>
    <row r="7359" spans="34:36" x14ac:dyDescent="0.15">
      <c r="AH7359" s="81"/>
      <c r="AI7359" s="82"/>
      <c r="AJ7359" s="78"/>
    </row>
    <row r="7360" spans="34:36" x14ac:dyDescent="0.15">
      <c r="AH7360" s="81"/>
      <c r="AI7360" s="82"/>
      <c r="AJ7360" s="78"/>
    </row>
    <row r="7361" spans="34:36" x14ac:dyDescent="0.15">
      <c r="AH7361" s="81"/>
      <c r="AI7361" s="82"/>
      <c r="AJ7361" s="78"/>
    </row>
    <row r="7362" spans="34:36" x14ac:dyDescent="0.15">
      <c r="AH7362" s="81"/>
      <c r="AI7362" s="82"/>
      <c r="AJ7362" s="78"/>
    </row>
    <row r="7363" spans="34:36" x14ac:dyDescent="0.15">
      <c r="AH7363" s="81"/>
      <c r="AI7363" s="82"/>
      <c r="AJ7363" s="78"/>
    </row>
    <row r="7364" spans="34:36" x14ac:dyDescent="0.15">
      <c r="AH7364" s="81"/>
      <c r="AI7364" s="82"/>
      <c r="AJ7364" s="78"/>
    </row>
    <row r="7365" spans="34:36" x14ac:dyDescent="0.15">
      <c r="AH7365" s="81"/>
      <c r="AI7365" s="82"/>
      <c r="AJ7365" s="78"/>
    </row>
    <row r="7366" spans="34:36" x14ac:dyDescent="0.15">
      <c r="AH7366" s="81"/>
      <c r="AI7366" s="82"/>
      <c r="AJ7366" s="78"/>
    </row>
    <row r="7367" spans="34:36" x14ac:dyDescent="0.15">
      <c r="AH7367" s="81"/>
      <c r="AI7367" s="82"/>
      <c r="AJ7367" s="78"/>
    </row>
    <row r="7368" spans="34:36" x14ac:dyDescent="0.15">
      <c r="AH7368" s="81"/>
      <c r="AI7368" s="82"/>
      <c r="AJ7368" s="78"/>
    </row>
    <row r="7369" spans="34:36" x14ac:dyDescent="0.15">
      <c r="AH7369" s="81"/>
      <c r="AI7369" s="82"/>
      <c r="AJ7369" s="78"/>
    </row>
    <row r="7370" spans="34:36" x14ac:dyDescent="0.15">
      <c r="AH7370" s="81"/>
      <c r="AI7370" s="82"/>
      <c r="AJ7370" s="78"/>
    </row>
    <row r="7371" spans="34:36" x14ac:dyDescent="0.15">
      <c r="AH7371" s="81"/>
      <c r="AI7371" s="82"/>
      <c r="AJ7371" s="78"/>
    </row>
    <row r="7372" spans="34:36" x14ac:dyDescent="0.15">
      <c r="AH7372" s="81"/>
      <c r="AI7372" s="82"/>
      <c r="AJ7372" s="78"/>
    </row>
    <row r="7373" spans="34:36" x14ac:dyDescent="0.15">
      <c r="AH7373" s="81"/>
      <c r="AI7373" s="82"/>
      <c r="AJ7373" s="78"/>
    </row>
    <row r="7374" spans="34:36" x14ac:dyDescent="0.15">
      <c r="AH7374" s="81"/>
      <c r="AI7374" s="82"/>
      <c r="AJ7374" s="78"/>
    </row>
    <row r="7375" spans="34:36" x14ac:dyDescent="0.15">
      <c r="AH7375" s="81"/>
      <c r="AI7375" s="82"/>
      <c r="AJ7375" s="78"/>
    </row>
    <row r="7376" spans="34:36" x14ac:dyDescent="0.15">
      <c r="AH7376" s="81"/>
      <c r="AI7376" s="82"/>
      <c r="AJ7376" s="78"/>
    </row>
    <row r="7377" spans="34:36" x14ac:dyDescent="0.15">
      <c r="AH7377" s="81"/>
      <c r="AI7377" s="82"/>
      <c r="AJ7377" s="78"/>
    </row>
    <row r="7378" spans="34:36" x14ac:dyDescent="0.15">
      <c r="AH7378" s="81"/>
      <c r="AI7378" s="82"/>
      <c r="AJ7378" s="78"/>
    </row>
    <row r="7379" spans="34:36" x14ac:dyDescent="0.15">
      <c r="AH7379" s="81"/>
      <c r="AI7379" s="82"/>
      <c r="AJ7379" s="78"/>
    </row>
    <row r="7380" spans="34:36" x14ac:dyDescent="0.15">
      <c r="AH7380" s="81"/>
      <c r="AI7380" s="82"/>
      <c r="AJ7380" s="78"/>
    </row>
    <row r="7381" spans="34:36" x14ac:dyDescent="0.15">
      <c r="AH7381" s="81"/>
      <c r="AI7381" s="82"/>
      <c r="AJ7381" s="78"/>
    </row>
    <row r="7382" spans="34:36" x14ac:dyDescent="0.15">
      <c r="AH7382" s="81"/>
      <c r="AI7382" s="82"/>
      <c r="AJ7382" s="78"/>
    </row>
    <row r="7383" spans="34:36" x14ac:dyDescent="0.15">
      <c r="AH7383" s="81"/>
      <c r="AI7383" s="82"/>
      <c r="AJ7383" s="78"/>
    </row>
    <row r="7384" spans="34:36" x14ac:dyDescent="0.15">
      <c r="AH7384" s="81"/>
      <c r="AI7384" s="82"/>
      <c r="AJ7384" s="78"/>
    </row>
    <row r="7385" spans="34:36" x14ac:dyDescent="0.15">
      <c r="AH7385" s="81"/>
      <c r="AI7385" s="82"/>
      <c r="AJ7385" s="78"/>
    </row>
    <row r="7386" spans="34:36" x14ac:dyDescent="0.15">
      <c r="AH7386" s="81"/>
      <c r="AI7386" s="82"/>
      <c r="AJ7386" s="78"/>
    </row>
    <row r="7387" spans="34:36" x14ac:dyDescent="0.15">
      <c r="AH7387" s="81"/>
      <c r="AI7387" s="82"/>
      <c r="AJ7387" s="78"/>
    </row>
    <row r="7388" spans="34:36" x14ac:dyDescent="0.15">
      <c r="AH7388" s="81"/>
      <c r="AI7388" s="82"/>
      <c r="AJ7388" s="78"/>
    </row>
    <row r="7389" spans="34:36" x14ac:dyDescent="0.15">
      <c r="AH7389" s="81"/>
      <c r="AI7389" s="82"/>
      <c r="AJ7389" s="78"/>
    </row>
    <row r="7390" spans="34:36" x14ac:dyDescent="0.15">
      <c r="AH7390" s="81"/>
      <c r="AI7390" s="82"/>
      <c r="AJ7390" s="78"/>
    </row>
    <row r="7391" spans="34:36" x14ac:dyDescent="0.15">
      <c r="AH7391" s="81"/>
      <c r="AI7391" s="82"/>
      <c r="AJ7391" s="78"/>
    </row>
    <row r="7392" spans="34:36" x14ac:dyDescent="0.15">
      <c r="AH7392" s="81"/>
      <c r="AI7392" s="82"/>
      <c r="AJ7392" s="78"/>
    </row>
    <row r="7393" spans="34:36" x14ac:dyDescent="0.15">
      <c r="AH7393" s="81"/>
      <c r="AI7393" s="82"/>
      <c r="AJ7393" s="78"/>
    </row>
    <row r="7394" spans="34:36" x14ac:dyDescent="0.15">
      <c r="AH7394" s="81"/>
      <c r="AI7394" s="82"/>
      <c r="AJ7394" s="78"/>
    </row>
    <row r="7395" spans="34:36" x14ac:dyDescent="0.15">
      <c r="AH7395" s="81"/>
      <c r="AI7395" s="82"/>
      <c r="AJ7395" s="78"/>
    </row>
    <row r="7396" spans="34:36" x14ac:dyDescent="0.15">
      <c r="AH7396" s="81"/>
      <c r="AI7396" s="82"/>
      <c r="AJ7396" s="78"/>
    </row>
    <row r="7397" spans="34:36" x14ac:dyDescent="0.15">
      <c r="AH7397" s="81"/>
      <c r="AI7397" s="82"/>
      <c r="AJ7397" s="78"/>
    </row>
    <row r="7398" spans="34:36" x14ac:dyDescent="0.15">
      <c r="AH7398" s="81"/>
      <c r="AI7398" s="82"/>
      <c r="AJ7398" s="78"/>
    </row>
    <row r="7399" spans="34:36" x14ac:dyDescent="0.15">
      <c r="AH7399" s="81"/>
      <c r="AI7399" s="82"/>
      <c r="AJ7399" s="78"/>
    </row>
    <row r="7400" spans="34:36" x14ac:dyDescent="0.15">
      <c r="AH7400" s="81"/>
      <c r="AI7400" s="82"/>
      <c r="AJ7400" s="78"/>
    </row>
    <row r="7401" spans="34:36" x14ac:dyDescent="0.15">
      <c r="AH7401" s="81"/>
      <c r="AI7401" s="82"/>
      <c r="AJ7401" s="78"/>
    </row>
    <row r="7402" spans="34:36" x14ac:dyDescent="0.15">
      <c r="AH7402" s="81"/>
      <c r="AI7402" s="82"/>
      <c r="AJ7402" s="78"/>
    </row>
    <row r="7403" spans="34:36" x14ac:dyDescent="0.15">
      <c r="AH7403" s="81"/>
      <c r="AI7403" s="82"/>
      <c r="AJ7403" s="78"/>
    </row>
    <row r="7404" spans="34:36" x14ac:dyDescent="0.15">
      <c r="AH7404" s="81"/>
      <c r="AI7404" s="82"/>
      <c r="AJ7404" s="78"/>
    </row>
    <row r="7405" spans="34:36" x14ac:dyDescent="0.15">
      <c r="AH7405" s="81"/>
      <c r="AI7405" s="82"/>
      <c r="AJ7405" s="78"/>
    </row>
    <row r="7406" spans="34:36" x14ac:dyDescent="0.15">
      <c r="AH7406" s="81"/>
      <c r="AI7406" s="82"/>
      <c r="AJ7406" s="78"/>
    </row>
    <row r="7407" spans="34:36" x14ac:dyDescent="0.15">
      <c r="AH7407" s="81"/>
      <c r="AI7407" s="82"/>
      <c r="AJ7407" s="78"/>
    </row>
    <row r="7408" spans="34:36" x14ac:dyDescent="0.15">
      <c r="AH7408" s="81"/>
      <c r="AI7408" s="82"/>
      <c r="AJ7408" s="78"/>
    </row>
    <row r="7409" spans="34:36" x14ac:dyDescent="0.15">
      <c r="AH7409" s="81"/>
      <c r="AI7409" s="82"/>
      <c r="AJ7409" s="78"/>
    </row>
    <row r="7410" spans="34:36" x14ac:dyDescent="0.15">
      <c r="AH7410" s="81"/>
      <c r="AI7410" s="82"/>
      <c r="AJ7410" s="78"/>
    </row>
    <row r="7411" spans="34:36" x14ac:dyDescent="0.15">
      <c r="AH7411" s="81"/>
      <c r="AI7411" s="82"/>
      <c r="AJ7411" s="78"/>
    </row>
    <row r="7412" spans="34:36" x14ac:dyDescent="0.15">
      <c r="AH7412" s="81"/>
      <c r="AI7412" s="82"/>
      <c r="AJ7412" s="78"/>
    </row>
    <row r="7413" spans="34:36" x14ac:dyDescent="0.15">
      <c r="AH7413" s="81"/>
      <c r="AI7413" s="82"/>
      <c r="AJ7413" s="78"/>
    </row>
    <row r="7414" spans="34:36" x14ac:dyDescent="0.15">
      <c r="AH7414" s="81"/>
      <c r="AI7414" s="82"/>
      <c r="AJ7414" s="78"/>
    </row>
    <row r="7415" spans="34:36" x14ac:dyDescent="0.15">
      <c r="AH7415" s="81"/>
      <c r="AI7415" s="82"/>
      <c r="AJ7415" s="78"/>
    </row>
    <row r="7416" spans="34:36" x14ac:dyDescent="0.15">
      <c r="AH7416" s="81"/>
      <c r="AI7416" s="82"/>
      <c r="AJ7416" s="78"/>
    </row>
    <row r="7417" spans="34:36" x14ac:dyDescent="0.15">
      <c r="AH7417" s="81"/>
      <c r="AI7417" s="82"/>
      <c r="AJ7417" s="78"/>
    </row>
    <row r="7418" spans="34:36" x14ac:dyDescent="0.15">
      <c r="AH7418" s="81"/>
      <c r="AI7418" s="82"/>
      <c r="AJ7418" s="78"/>
    </row>
    <row r="7419" spans="34:36" x14ac:dyDescent="0.15">
      <c r="AH7419" s="81"/>
      <c r="AI7419" s="82"/>
      <c r="AJ7419" s="78"/>
    </row>
    <row r="7420" spans="34:36" x14ac:dyDescent="0.15">
      <c r="AH7420" s="81"/>
      <c r="AI7420" s="82"/>
      <c r="AJ7420" s="78"/>
    </row>
    <row r="7421" spans="34:36" x14ac:dyDescent="0.15">
      <c r="AH7421" s="81"/>
      <c r="AI7421" s="82"/>
      <c r="AJ7421" s="78"/>
    </row>
    <row r="7422" spans="34:36" x14ac:dyDescent="0.15">
      <c r="AH7422" s="81"/>
      <c r="AI7422" s="82"/>
      <c r="AJ7422" s="78"/>
    </row>
    <row r="7423" spans="34:36" x14ac:dyDescent="0.15">
      <c r="AH7423" s="81"/>
      <c r="AI7423" s="82"/>
      <c r="AJ7423" s="78"/>
    </row>
    <row r="7424" spans="34:36" x14ac:dyDescent="0.15">
      <c r="AH7424" s="81"/>
      <c r="AI7424" s="82"/>
      <c r="AJ7424" s="78"/>
    </row>
    <row r="7425" spans="34:36" x14ac:dyDescent="0.15">
      <c r="AH7425" s="81"/>
      <c r="AI7425" s="82"/>
      <c r="AJ7425" s="78"/>
    </row>
    <row r="7426" spans="34:36" x14ac:dyDescent="0.15">
      <c r="AH7426" s="81"/>
      <c r="AI7426" s="82"/>
      <c r="AJ7426" s="78"/>
    </row>
    <row r="7427" spans="34:36" x14ac:dyDescent="0.15">
      <c r="AH7427" s="81"/>
      <c r="AI7427" s="82"/>
      <c r="AJ7427" s="78"/>
    </row>
    <row r="7428" spans="34:36" x14ac:dyDescent="0.15">
      <c r="AH7428" s="81"/>
      <c r="AI7428" s="82"/>
      <c r="AJ7428" s="78"/>
    </row>
    <row r="7429" spans="34:36" x14ac:dyDescent="0.15">
      <c r="AH7429" s="81"/>
      <c r="AI7429" s="82"/>
      <c r="AJ7429" s="78"/>
    </row>
    <row r="7430" spans="34:36" x14ac:dyDescent="0.15">
      <c r="AH7430" s="81"/>
      <c r="AI7430" s="82"/>
      <c r="AJ7430" s="78"/>
    </row>
    <row r="7431" spans="34:36" x14ac:dyDescent="0.15">
      <c r="AH7431" s="81"/>
      <c r="AI7431" s="82"/>
      <c r="AJ7431" s="78"/>
    </row>
    <row r="7432" spans="34:36" x14ac:dyDescent="0.15">
      <c r="AH7432" s="81"/>
      <c r="AI7432" s="82"/>
      <c r="AJ7432" s="78"/>
    </row>
    <row r="7433" spans="34:36" x14ac:dyDescent="0.15">
      <c r="AH7433" s="81"/>
      <c r="AI7433" s="82"/>
      <c r="AJ7433" s="78"/>
    </row>
    <row r="7434" spans="34:36" x14ac:dyDescent="0.15">
      <c r="AH7434" s="81"/>
      <c r="AI7434" s="82"/>
      <c r="AJ7434" s="78"/>
    </row>
    <row r="7435" spans="34:36" x14ac:dyDescent="0.15">
      <c r="AH7435" s="81"/>
      <c r="AI7435" s="82"/>
      <c r="AJ7435" s="78"/>
    </row>
    <row r="7436" spans="34:36" x14ac:dyDescent="0.15">
      <c r="AH7436" s="81"/>
      <c r="AI7436" s="82"/>
      <c r="AJ7436" s="78"/>
    </row>
    <row r="7437" spans="34:36" x14ac:dyDescent="0.15">
      <c r="AH7437" s="81"/>
      <c r="AI7437" s="82"/>
      <c r="AJ7437" s="78"/>
    </row>
    <row r="7438" spans="34:36" x14ac:dyDescent="0.15">
      <c r="AH7438" s="81"/>
      <c r="AI7438" s="82"/>
      <c r="AJ7438" s="78"/>
    </row>
    <row r="7439" spans="34:36" x14ac:dyDescent="0.15">
      <c r="AH7439" s="81"/>
      <c r="AI7439" s="82"/>
      <c r="AJ7439" s="78"/>
    </row>
    <row r="7440" spans="34:36" x14ac:dyDescent="0.15">
      <c r="AH7440" s="81"/>
      <c r="AI7440" s="82"/>
      <c r="AJ7440" s="78"/>
    </row>
    <row r="7441" spans="34:36" x14ac:dyDescent="0.15">
      <c r="AH7441" s="81"/>
      <c r="AI7441" s="82"/>
      <c r="AJ7441" s="78"/>
    </row>
    <row r="7442" spans="34:36" x14ac:dyDescent="0.15">
      <c r="AH7442" s="81"/>
      <c r="AI7442" s="82"/>
      <c r="AJ7442" s="78"/>
    </row>
    <row r="7443" spans="34:36" x14ac:dyDescent="0.15">
      <c r="AH7443" s="81"/>
      <c r="AI7443" s="82"/>
      <c r="AJ7443" s="78"/>
    </row>
    <row r="7444" spans="34:36" x14ac:dyDescent="0.15">
      <c r="AH7444" s="81"/>
      <c r="AI7444" s="82"/>
      <c r="AJ7444" s="78"/>
    </row>
    <row r="7445" spans="34:36" x14ac:dyDescent="0.15">
      <c r="AH7445" s="81"/>
      <c r="AI7445" s="82"/>
      <c r="AJ7445" s="78"/>
    </row>
    <row r="7446" spans="34:36" x14ac:dyDescent="0.15">
      <c r="AH7446" s="81"/>
      <c r="AI7446" s="82"/>
      <c r="AJ7446" s="78"/>
    </row>
    <row r="7447" spans="34:36" x14ac:dyDescent="0.15">
      <c r="AH7447" s="81"/>
      <c r="AI7447" s="82"/>
      <c r="AJ7447" s="78"/>
    </row>
    <row r="7448" spans="34:36" x14ac:dyDescent="0.15">
      <c r="AH7448" s="81"/>
      <c r="AI7448" s="82"/>
      <c r="AJ7448" s="78"/>
    </row>
    <row r="7449" spans="34:36" x14ac:dyDescent="0.15">
      <c r="AH7449" s="81"/>
      <c r="AI7449" s="82"/>
      <c r="AJ7449" s="78"/>
    </row>
    <row r="7450" spans="34:36" x14ac:dyDescent="0.15">
      <c r="AH7450" s="81"/>
      <c r="AI7450" s="82"/>
      <c r="AJ7450" s="78"/>
    </row>
    <row r="7451" spans="34:36" x14ac:dyDescent="0.15">
      <c r="AH7451" s="81"/>
      <c r="AI7451" s="82"/>
      <c r="AJ7451" s="78"/>
    </row>
    <row r="7452" spans="34:36" x14ac:dyDescent="0.15">
      <c r="AH7452" s="81"/>
      <c r="AI7452" s="82"/>
      <c r="AJ7452" s="78"/>
    </row>
    <row r="7453" spans="34:36" x14ac:dyDescent="0.15">
      <c r="AH7453" s="81"/>
      <c r="AI7453" s="82"/>
      <c r="AJ7453" s="78"/>
    </row>
    <row r="7454" spans="34:36" x14ac:dyDescent="0.15">
      <c r="AH7454" s="81"/>
      <c r="AI7454" s="82"/>
      <c r="AJ7454" s="78"/>
    </row>
    <row r="7455" spans="34:36" x14ac:dyDescent="0.15">
      <c r="AH7455" s="81"/>
      <c r="AI7455" s="82"/>
      <c r="AJ7455" s="78"/>
    </row>
    <row r="7456" spans="34:36" x14ac:dyDescent="0.15">
      <c r="AH7456" s="81"/>
      <c r="AI7456" s="82"/>
      <c r="AJ7456" s="78"/>
    </row>
    <row r="7457" spans="34:36" x14ac:dyDescent="0.15">
      <c r="AH7457" s="81"/>
      <c r="AI7457" s="82"/>
      <c r="AJ7457" s="78"/>
    </row>
    <row r="7458" spans="34:36" x14ac:dyDescent="0.15">
      <c r="AH7458" s="81"/>
      <c r="AI7458" s="82"/>
      <c r="AJ7458" s="78"/>
    </row>
    <row r="7459" spans="34:36" x14ac:dyDescent="0.15">
      <c r="AH7459" s="81"/>
      <c r="AI7459" s="82"/>
      <c r="AJ7459" s="78"/>
    </row>
    <row r="7460" spans="34:36" x14ac:dyDescent="0.15">
      <c r="AH7460" s="81"/>
      <c r="AI7460" s="82"/>
      <c r="AJ7460" s="78"/>
    </row>
    <row r="7461" spans="34:36" x14ac:dyDescent="0.15">
      <c r="AH7461" s="81"/>
      <c r="AI7461" s="82"/>
      <c r="AJ7461" s="78"/>
    </row>
    <row r="7462" spans="34:36" x14ac:dyDescent="0.15">
      <c r="AH7462" s="81"/>
      <c r="AI7462" s="82"/>
      <c r="AJ7462" s="78"/>
    </row>
    <row r="7463" spans="34:36" x14ac:dyDescent="0.15">
      <c r="AH7463" s="81"/>
      <c r="AI7463" s="82"/>
      <c r="AJ7463" s="78"/>
    </row>
    <row r="7464" spans="34:36" x14ac:dyDescent="0.15">
      <c r="AH7464" s="81"/>
      <c r="AI7464" s="82"/>
      <c r="AJ7464" s="78"/>
    </row>
    <row r="7465" spans="34:36" x14ac:dyDescent="0.15">
      <c r="AH7465" s="81"/>
      <c r="AI7465" s="82"/>
      <c r="AJ7465" s="78"/>
    </row>
    <row r="7466" spans="34:36" x14ac:dyDescent="0.15">
      <c r="AH7466" s="81"/>
      <c r="AI7466" s="82"/>
      <c r="AJ7466" s="78"/>
    </row>
    <row r="7467" spans="34:36" x14ac:dyDescent="0.15">
      <c r="AH7467" s="81"/>
      <c r="AI7467" s="82"/>
      <c r="AJ7467" s="78"/>
    </row>
    <row r="7468" spans="34:36" x14ac:dyDescent="0.15">
      <c r="AH7468" s="81"/>
      <c r="AI7468" s="82"/>
      <c r="AJ7468" s="78"/>
    </row>
    <row r="7469" spans="34:36" x14ac:dyDescent="0.15">
      <c r="AH7469" s="81"/>
      <c r="AI7469" s="82"/>
      <c r="AJ7469" s="78"/>
    </row>
    <row r="7470" spans="34:36" x14ac:dyDescent="0.15">
      <c r="AH7470" s="81"/>
      <c r="AI7470" s="82"/>
      <c r="AJ7470" s="78"/>
    </row>
    <row r="7471" spans="34:36" x14ac:dyDescent="0.15">
      <c r="AH7471" s="81"/>
      <c r="AI7471" s="82"/>
      <c r="AJ7471" s="78"/>
    </row>
    <row r="7472" spans="34:36" x14ac:dyDescent="0.15">
      <c r="AH7472" s="81"/>
      <c r="AI7472" s="82"/>
      <c r="AJ7472" s="78"/>
    </row>
    <row r="7473" spans="34:36" x14ac:dyDescent="0.15">
      <c r="AH7473" s="81"/>
      <c r="AI7473" s="82"/>
      <c r="AJ7473" s="78"/>
    </row>
    <row r="7474" spans="34:36" x14ac:dyDescent="0.15">
      <c r="AH7474" s="81"/>
      <c r="AI7474" s="82"/>
      <c r="AJ7474" s="78"/>
    </row>
    <row r="7475" spans="34:36" x14ac:dyDescent="0.15">
      <c r="AH7475" s="81"/>
      <c r="AI7475" s="82"/>
      <c r="AJ7475" s="78"/>
    </row>
    <row r="7476" spans="34:36" x14ac:dyDescent="0.15">
      <c r="AH7476" s="81"/>
      <c r="AI7476" s="82"/>
      <c r="AJ7476" s="78"/>
    </row>
    <row r="7477" spans="34:36" x14ac:dyDescent="0.15">
      <c r="AH7477" s="81"/>
      <c r="AI7477" s="82"/>
      <c r="AJ7477" s="78"/>
    </row>
    <row r="7478" spans="34:36" x14ac:dyDescent="0.15">
      <c r="AH7478" s="81"/>
      <c r="AI7478" s="82"/>
      <c r="AJ7478" s="78"/>
    </row>
    <row r="7479" spans="34:36" x14ac:dyDescent="0.15">
      <c r="AH7479" s="81"/>
      <c r="AI7479" s="82"/>
      <c r="AJ7479" s="78"/>
    </row>
    <row r="7480" spans="34:36" x14ac:dyDescent="0.15">
      <c r="AH7480" s="81"/>
      <c r="AI7480" s="82"/>
      <c r="AJ7480" s="78"/>
    </row>
    <row r="7481" spans="34:36" x14ac:dyDescent="0.15">
      <c r="AH7481" s="81"/>
      <c r="AI7481" s="82"/>
      <c r="AJ7481" s="78"/>
    </row>
    <row r="7482" spans="34:36" x14ac:dyDescent="0.15">
      <c r="AH7482" s="81"/>
      <c r="AI7482" s="82"/>
      <c r="AJ7482" s="78"/>
    </row>
    <row r="7483" spans="34:36" x14ac:dyDescent="0.15">
      <c r="AH7483" s="81"/>
      <c r="AI7483" s="82"/>
      <c r="AJ7483" s="78"/>
    </row>
    <row r="7484" spans="34:36" x14ac:dyDescent="0.15">
      <c r="AH7484" s="81"/>
      <c r="AI7484" s="82"/>
      <c r="AJ7484" s="78"/>
    </row>
    <row r="7485" spans="34:36" x14ac:dyDescent="0.15">
      <c r="AH7485" s="81"/>
      <c r="AI7485" s="82"/>
      <c r="AJ7485" s="78"/>
    </row>
    <row r="7486" spans="34:36" x14ac:dyDescent="0.15">
      <c r="AH7486" s="81"/>
      <c r="AI7486" s="82"/>
      <c r="AJ7486" s="78"/>
    </row>
    <row r="7487" spans="34:36" x14ac:dyDescent="0.15">
      <c r="AH7487" s="81"/>
      <c r="AI7487" s="82"/>
      <c r="AJ7487" s="78"/>
    </row>
    <row r="7488" spans="34:36" x14ac:dyDescent="0.15">
      <c r="AH7488" s="81"/>
      <c r="AI7488" s="82"/>
      <c r="AJ7488" s="78"/>
    </row>
    <row r="7489" spans="34:36" x14ac:dyDescent="0.15">
      <c r="AH7489" s="81"/>
      <c r="AI7489" s="82"/>
      <c r="AJ7489" s="78"/>
    </row>
    <row r="7490" spans="34:36" x14ac:dyDescent="0.15">
      <c r="AH7490" s="81"/>
      <c r="AI7490" s="82"/>
      <c r="AJ7490" s="78"/>
    </row>
    <row r="7491" spans="34:36" x14ac:dyDescent="0.15">
      <c r="AH7491" s="81"/>
      <c r="AI7491" s="82"/>
      <c r="AJ7491" s="78"/>
    </row>
    <row r="7492" spans="34:36" x14ac:dyDescent="0.15">
      <c r="AH7492" s="81"/>
      <c r="AI7492" s="82"/>
      <c r="AJ7492" s="78"/>
    </row>
    <row r="7493" spans="34:36" x14ac:dyDescent="0.15">
      <c r="AH7493" s="81"/>
      <c r="AI7493" s="82"/>
      <c r="AJ7493" s="78"/>
    </row>
    <row r="7494" spans="34:36" x14ac:dyDescent="0.15">
      <c r="AH7494" s="81"/>
      <c r="AI7494" s="82"/>
      <c r="AJ7494" s="78"/>
    </row>
    <row r="7495" spans="34:36" x14ac:dyDescent="0.15">
      <c r="AH7495" s="81"/>
      <c r="AI7495" s="82"/>
      <c r="AJ7495" s="78"/>
    </row>
    <row r="7496" spans="34:36" x14ac:dyDescent="0.15">
      <c r="AH7496" s="81"/>
      <c r="AI7496" s="82"/>
      <c r="AJ7496" s="78"/>
    </row>
    <row r="7497" spans="34:36" x14ac:dyDescent="0.15">
      <c r="AH7497" s="81"/>
      <c r="AI7497" s="82"/>
      <c r="AJ7497" s="78"/>
    </row>
    <row r="7498" spans="34:36" x14ac:dyDescent="0.15">
      <c r="AH7498" s="81"/>
      <c r="AI7498" s="82"/>
      <c r="AJ7498" s="78"/>
    </row>
    <row r="7499" spans="34:36" x14ac:dyDescent="0.15">
      <c r="AH7499" s="81"/>
      <c r="AI7499" s="82"/>
      <c r="AJ7499" s="78"/>
    </row>
    <row r="7500" spans="34:36" x14ac:dyDescent="0.15">
      <c r="AH7500" s="81"/>
      <c r="AI7500" s="82"/>
      <c r="AJ7500" s="78"/>
    </row>
    <row r="7501" spans="34:36" x14ac:dyDescent="0.15">
      <c r="AH7501" s="81"/>
      <c r="AI7501" s="82"/>
      <c r="AJ7501" s="78"/>
    </row>
    <row r="7502" spans="34:36" x14ac:dyDescent="0.15">
      <c r="AH7502" s="81"/>
      <c r="AI7502" s="82"/>
      <c r="AJ7502" s="78"/>
    </row>
    <row r="7503" spans="34:36" x14ac:dyDescent="0.15">
      <c r="AH7503" s="81"/>
      <c r="AI7503" s="82"/>
      <c r="AJ7503" s="78"/>
    </row>
    <row r="7504" spans="34:36" x14ac:dyDescent="0.15">
      <c r="AH7504" s="81"/>
      <c r="AI7504" s="82"/>
      <c r="AJ7504" s="78"/>
    </row>
    <row r="7505" spans="34:36" x14ac:dyDescent="0.15">
      <c r="AH7505" s="81"/>
      <c r="AI7505" s="82"/>
      <c r="AJ7505" s="78"/>
    </row>
    <row r="7506" spans="34:36" x14ac:dyDescent="0.15">
      <c r="AH7506" s="81"/>
      <c r="AI7506" s="82"/>
      <c r="AJ7506" s="78"/>
    </row>
    <row r="7507" spans="34:36" x14ac:dyDescent="0.15">
      <c r="AH7507" s="81"/>
      <c r="AI7507" s="82"/>
      <c r="AJ7507" s="78"/>
    </row>
    <row r="7508" spans="34:36" x14ac:dyDescent="0.15">
      <c r="AH7508" s="81"/>
      <c r="AI7508" s="82"/>
      <c r="AJ7508" s="78"/>
    </row>
    <row r="7509" spans="34:36" x14ac:dyDescent="0.15">
      <c r="AH7509" s="81"/>
      <c r="AI7509" s="82"/>
      <c r="AJ7509" s="78"/>
    </row>
    <row r="7510" spans="34:36" x14ac:dyDescent="0.15">
      <c r="AH7510" s="81"/>
      <c r="AI7510" s="82"/>
      <c r="AJ7510" s="78"/>
    </row>
    <row r="7511" spans="34:36" x14ac:dyDescent="0.15">
      <c r="AH7511" s="81"/>
      <c r="AI7511" s="82"/>
      <c r="AJ7511" s="78"/>
    </row>
    <row r="7512" spans="34:36" x14ac:dyDescent="0.15">
      <c r="AH7512" s="81"/>
      <c r="AI7512" s="82"/>
      <c r="AJ7512" s="78"/>
    </row>
    <row r="7513" spans="34:36" x14ac:dyDescent="0.15">
      <c r="AH7513" s="81"/>
      <c r="AI7513" s="82"/>
      <c r="AJ7513" s="78"/>
    </row>
    <row r="7514" spans="34:36" x14ac:dyDescent="0.15">
      <c r="AH7514" s="81"/>
      <c r="AI7514" s="82"/>
      <c r="AJ7514" s="78"/>
    </row>
    <row r="7515" spans="34:36" x14ac:dyDescent="0.15">
      <c r="AH7515" s="81"/>
      <c r="AI7515" s="82"/>
      <c r="AJ7515" s="78"/>
    </row>
    <row r="7516" spans="34:36" x14ac:dyDescent="0.15">
      <c r="AH7516" s="81"/>
      <c r="AI7516" s="82"/>
      <c r="AJ7516" s="78"/>
    </row>
    <row r="7517" spans="34:36" x14ac:dyDescent="0.15">
      <c r="AH7517" s="81"/>
      <c r="AI7517" s="82"/>
      <c r="AJ7517" s="78"/>
    </row>
    <row r="7518" spans="34:36" x14ac:dyDescent="0.15">
      <c r="AH7518" s="81"/>
      <c r="AI7518" s="82"/>
      <c r="AJ7518" s="78"/>
    </row>
    <row r="7519" spans="34:36" x14ac:dyDescent="0.15">
      <c r="AH7519" s="81"/>
      <c r="AI7519" s="82"/>
      <c r="AJ7519" s="78"/>
    </row>
    <row r="7520" spans="34:36" x14ac:dyDescent="0.15">
      <c r="AH7520" s="81"/>
      <c r="AI7520" s="82"/>
      <c r="AJ7520" s="78"/>
    </row>
    <row r="7521" spans="34:36" x14ac:dyDescent="0.15">
      <c r="AH7521" s="81"/>
      <c r="AI7521" s="82"/>
      <c r="AJ7521" s="78"/>
    </row>
    <row r="7522" spans="34:36" x14ac:dyDescent="0.15">
      <c r="AH7522" s="81"/>
      <c r="AI7522" s="82"/>
      <c r="AJ7522" s="78"/>
    </row>
    <row r="7523" spans="34:36" x14ac:dyDescent="0.15">
      <c r="AH7523" s="81"/>
      <c r="AI7523" s="82"/>
      <c r="AJ7523" s="78"/>
    </row>
    <row r="7524" spans="34:36" x14ac:dyDescent="0.15">
      <c r="AH7524" s="81"/>
      <c r="AI7524" s="82"/>
      <c r="AJ7524" s="78"/>
    </row>
    <row r="7525" spans="34:36" x14ac:dyDescent="0.15">
      <c r="AH7525" s="81"/>
      <c r="AI7525" s="82"/>
      <c r="AJ7525" s="78"/>
    </row>
    <row r="7526" spans="34:36" x14ac:dyDescent="0.15">
      <c r="AH7526" s="81"/>
      <c r="AI7526" s="82"/>
      <c r="AJ7526" s="78"/>
    </row>
    <row r="7527" spans="34:36" x14ac:dyDescent="0.15">
      <c r="AH7527" s="81"/>
      <c r="AI7527" s="82"/>
      <c r="AJ7527" s="78"/>
    </row>
    <row r="7528" spans="34:36" x14ac:dyDescent="0.15">
      <c r="AH7528" s="81"/>
      <c r="AI7528" s="82"/>
      <c r="AJ7528" s="78"/>
    </row>
    <row r="7529" spans="34:36" x14ac:dyDescent="0.15">
      <c r="AH7529" s="81"/>
      <c r="AI7529" s="82"/>
      <c r="AJ7529" s="78"/>
    </row>
    <row r="7530" spans="34:36" x14ac:dyDescent="0.15">
      <c r="AH7530" s="81"/>
      <c r="AI7530" s="82"/>
      <c r="AJ7530" s="78"/>
    </row>
    <row r="7531" spans="34:36" x14ac:dyDescent="0.15">
      <c r="AH7531" s="81"/>
      <c r="AI7531" s="82"/>
      <c r="AJ7531" s="78"/>
    </row>
    <row r="7532" spans="34:36" x14ac:dyDescent="0.15">
      <c r="AH7532" s="81"/>
      <c r="AI7532" s="82"/>
      <c r="AJ7532" s="78"/>
    </row>
    <row r="7533" spans="34:36" x14ac:dyDescent="0.15">
      <c r="AH7533" s="81"/>
      <c r="AI7533" s="82"/>
      <c r="AJ7533" s="78"/>
    </row>
    <row r="7534" spans="34:36" x14ac:dyDescent="0.15">
      <c r="AH7534" s="81"/>
      <c r="AI7534" s="82"/>
      <c r="AJ7534" s="78"/>
    </row>
    <row r="7535" spans="34:36" x14ac:dyDescent="0.15">
      <c r="AH7535" s="81"/>
      <c r="AI7535" s="82"/>
      <c r="AJ7535" s="78"/>
    </row>
    <row r="7536" spans="34:36" x14ac:dyDescent="0.15">
      <c r="AH7536" s="81"/>
      <c r="AI7536" s="82"/>
      <c r="AJ7536" s="78"/>
    </row>
    <row r="7537" spans="34:36" x14ac:dyDescent="0.15">
      <c r="AH7537" s="81"/>
      <c r="AI7537" s="82"/>
      <c r="AJ7537" s="78"/>
    </row>
    <row r="7538" spans="34:36" x14ac:dyDescent="0.15">
      <c r="AH7538" s="81"/>
      <c r="AI7538" s="82"/>
      <c r="AJ7538" s="78"/>
    </row>
    <row r="7539" spans="34:36" x14ac:dyDescent="0.15">
      <c r="AH7539" s="81"/>
      <c r="AI7539" s="82"/>
      <c r="AJ7539" s="78"/>
    </row>
    <row r="7540" spans="34:36" x14ac:dyDescent="0.15">
      <c r="AH7540" s="81"/>
      <c r="AI7540" s="82"/>
      <c r="AJ7540" s="78"/>
    </row>
    <row r="7541" spans="34:36" x14ac:dyDescent="0.15">
      <c r="AH7541" s="81"/>
      <c r="AI7541" s="82"/>
      <c r="AJ7541" s="78"/>
    </row>
    <row r="7542" spans="34:36" x14ac:dyDescent="0.15">
      <c r="AH7542" s="81"/>
      <c r="AI7542" s="82"/>
      <c r="AJ7542" s="78"/>
    </row>
    <row r="7543" spans="34:36" x14ac:dyDescent="0.15">
      <c r="AH7543" s="81"/>
      <c r="AI7543" s="82"/>
      <c r="AJ7543" s="78"/>
    </row>
    <row r="7544" spans="34:36" x14ac:dyDescent="0.15">
      <c r="AH7544" s="81"/>
      <c r="AI7544" s="82"/>
      <c r="AJ7544" s="78"/>
    </row>
    <row r="7545" spans="34:36" x14ac:dyDescent="0.15">
      <c r="AH7545" s="81"/>
      <c r="AI7545" s="82"/>
      <c r="AJ7545" s="78"/>
    </row>
    <row r="7546" spans="34:36" x14ac:dyDescent="0.15">
      <c r="AH7546" s="81"/>
      <c r="AI7546" s="82"/>
      <c r="AJ7546" s="78"/>
    </row>
    <row r="7547" spans="34:36" x14ac:dyDescent="0.15">
      <c r="AH7547" s="81"/>
      <c r="AI7547" s="82"/>
      <c r="AJ7547" s="78"/>
    </row>
    <row r="7548" spans="34:36" x14ac:dyDescent="0.15">
      <c r="AH7548" s="81"/>
      <c r="AI7548" s="82"/>
      <c r="AJ7548" s="78"/>
    </row>
    <row r="7549" spans="34:36" x14ac:dyDescent="0.15">
      <c r="AH7549" s="81"/>
      <c r="AI7549" s="82"/>
      <c r="AJ7549" s="78"/>
    </row>
    <row r="7550" spans="34:36" x14ac:dyDescent="0.15">
      <c r="AH7550" s="81"/>
      <c r="AI7550" s="82"/>
      <c r="AJ7550" s="78"/>
    </row>
    <row r="7551" spans="34:36" x14ac:dyDescent="0.15">
      <c r="AH7551" s="81"/>
      <c r="AI7551" s="82"/>
      <c r="AJ7551" s="78"/>
    </row>
    <row r="7552" spans="34:36" x14ac:dyDescent="0.15">
      <c r="AH7552" s="81"/>
      <c r="AI7552" s="82"/>
      <c r="AJ7552" s="78"/>
    </row>
    <row r="7553" spans="34:36" x14ac:dyDescent="0.15">
      <c r="AH7553" s="81"/>
      <c r="AI7553" s="82"/>
      <c r="AJ7553" s="78"/>
    </row>
    <row r="7554" spans="34:36" x14ac:dyDescent="0.15">
      <c r="AH7554" s="81"/>
      <c r="AI7554" s="82"/>
      <c r="AJ7554" s="78"/>
    </row>
    <row r="7555" spans="34:36" x14ac:dyDescent="0.15">
      <c r="AH7555" s="81"/>
      <c r="AI7555" s="82"/>
      <c r="AJ7555" s="78"/>
    </row>
    <row r="7556" spans="34:36" x14ac:dyDescent="0.15">
      <c r="AH7556" s="81"/>
      <c r="AI7556" s="82"/>
      <c r="AJ7556" s="78"/>
    </row>
    <row r="7557" spans="34:36" x14ac:dyDescent="0.15">
      <c r="AH7557" s="81"/>
      <c r="AI7557" s="82"/>
      <c r="AJ7557" s="78"/>
    </row>
    <row r="7558" spans="34:36" x14ac:dyDescent="0.15">
      <c r="AH7558" s="81"/>
      <c r="AI7558" s="82"/>
      <c r="AJ7558" s="78"/>
    </row>
    <row r="7559" spans="34:36" x14ac:dyDescent="0.15">
      <c r="AH7559" s="81"/>
      <c r="AI7559" s="82"/>
      <c r="AJ7559" s="78"/>
    </row>
    <row r="7560" spans="34:36" x14ac:dyDescent="0.15">
      <c r="AH7560" s="81"/>
      <c r="AI7560" s="82"/>
      <c r="AJ7560" s="78"/>
    </row>
    <row r="7561" spans="34:36" x14ac:dyDescent="0.15">
      <c r="AH7561" s="81"/>
      <c r="AI7561" s="82"/>
      <c r="AJ7561" s="78"/>
    </row>
    <row r="7562" spans="34:36" x14ac:dyDescent="0.15">
      <c r="AH7562" s="81"/>
      <c r="AI7562" s="82"/>
      <c r="AJ7562" s="78"/>
    </row>
    <row r="7563" spans="34:36" x14ac:dyDescent="0.15">
      <c r="AH7563" s="81"/>
      <c r="AI7563" s="82"/>
      <c r="AJ7563" s="78"/>
    </row>
    <row r="7564" spans="34:36" x14ac:dyDescent="0.15">
      <c r="AH7564" s="81"/>
      <c r="AI7564" s="82"/>
      <c r="AJ7564" s="78"/>
    </row>
    <row r="7565" spans="34:36" x14ac:dyDescent="0.15">
      <c r="AH7565" s="81"/>
      <c r="AI7565" s="82"/>
      <c r="AJ7565" s="78"/>
    </row>
    <row r="7566" spans="34:36" x14ac:dyDescent="0.15">
      <c r="AH7566" s="81"/>
      <c r="AI7566" s="82"/>
      <c r="AJ7566" s="78"/>
    </row>
    <row r="7567" spans="34:36" x14ac:dyDescent="0.15">
      <c r="AH7567" s="81"/>
      <c r="AI7567" s="82"/>
      <c r="AJ7567" s="78"/>
    </row>
    <row r="7568" spans="34:36" x14ac:dyDescent="0.15">
      <c r="AH7568" s="81"/>
      <c r="AI7568" s="82"/>
      <c r="AJ7568" s="78"/>
    </row>
    <row r="7569" spans="34:36" x14ac:dyDescent="0.15">
      <c r="AH7569" s="81"/>
      <c r="AI7569" s="82"/>
      <c r="AJ7569" s="78"/>
    </row>
    <row r="7570" spans="34:36" x14ac:dyDescent="0.15">
      <c r="AH7570" s="81"/>
      <c r="AI7570" s="82"/>
      <c r="AJ7570" s="78"/>
    </row>
    <row r="7571" spans="34:36" x14ac:dyDescent="0.15">
      <c r="AH7571" s="81"/>
      <c r="AI7571" s="82"/>
      <c r="AJ7571" s="78"/>
    </row>
    <row r="7572" spans="34:36" x14ac:dyDescent="0.15">
      <c r="AH7572" s="81"/>
      <c r="AI7572" s="82"/>
      <c r="AJ7572" s="78"/>
    </row>
    <row r="7573" spans="34:36" x14ac:dyDescent="0.15">
      <c r="AH7573" s="81"/>
      <c r="AI7573" s="82"/>
      <c r="AJ7573" s="78"/>
    </row>
    <row r="7574" spans="34:36" x14ac:dyDescent="0.15">
      <c r="AH7574" s="81"/>
      <c r="AI7574" s="82"/>
      <c r="AJ7574" s="78"/>
    </row>
    <row r="7575" spans="34:36" x14ac:dyDescent="0.15">
      <c r="AH7575" s="81"/>
      <c r="AI7575" s="82"/>
      <c r="AJ7575" s="78"/>
    </row>
    <row r="7576" spans="34:36" x14ac:dyDescent="0.15">
      <c r="AH7576" s="81"/>
      <c r="AI7576" s="82"/>
      <c r="AJ7576" s="78"/>
    </row>
    <row r="7577" spans="34:36" x14ac:dyDescent="0.15">
      <c r="AH7577" s="81"/>
      <c r="AI7577" s="82"/>
      <c r="AJ7577" s="78"/>
    </row>
    <row r="7578" spans="34:36" x14ac:dyDescent="0.15">
      <c r="AH7578" s="81"/>
      <c r="AI7578" s="82"/>
      <c r="AJ7578" s="78"/>
    </row>
    <row r="7579" spans="34:36" x14ac:dyDescent="0.15">
      <c r="AH7579" s="81"/>
      <c r="AI7579" s="82"/>
      <c r="AJ7579" s="78"/>
    </row>
    <row r="7580" spans="34:36" x14ac:dyDescent="0.15">
      <c r="AH7580" s="81"/>
      <c r="AI7580" s="82"/>
      <c r="AJ7580" s="78"/>
    </row>
    <row r="7581" spans="34:36" x14ac:dyDescent="0.15">
      <c r="AH7581" s="81"/>
      <c r="AI7581" s="82"/>
      <c r="AJ7581" s="78"/>
    </row>
    <row r="7582" spans="34:36" x14ac:dyDescent="0.15">
      <c r="AH7582" s="81"/>
      <c r="AI7582" s="82"/>
      <c r="AJ7582" s="78"/>
    </row>
    <row r="7583" spans="34:36" x14ac:dyDescent="0.15">
      <c r="AH7583" s="81"/>
      <c r="AI7583" s="82"/>
      <c r="AJ7583" s="78"/>
    </row>
    <row r="7584" spans="34:36" x14ac:dyDescent="0.15">
      <c r="AH7584" s="81"/>
      <c r="AI7584" s="82"/>
      <c r="AJ7584" s="78"/>
    </row>
    <row r="7585" spans="34:36" x14ac:dyDescent="0.15">
      <c r="AH7585" s="81"/>
      <c r="AI7585" s="82"/>
      <c r="AJ7585" s="78"/>
    </row>
    <row r="7586" spans="34:36" x14ac:dyDescent="0.15">
      <c r="AH7586" s="81"/>
      <c r="AI7586" s="82"/>
      <c r="AJ7586" s="78"/>
    </row>
    <row r="7587" spans="34:36" x14ac:dyDescent="0.15">
      <c r="AH7587" s="81"/>
      <c r="AI7587" s="82"/>
      <c r="AJ7587" s="78"/>
    </row>
    <row r="7588" spans="34:36" x14ac:dyDescent="0.15">
      <c r="AH7588" s="81"/>
      <c r="AI7588" s="82"/>
      <c r="AJ7588" s="78"/>
    </row>
    <row r="7589" spans="34:36" x14ac:dyDescent="0.15">
      <c r="AH7589" s="81"/>
      <c r="AI7589" s="82"/>
      <c r="AJ7589" s="78"/>
    </row>
    <row r="7590" spans="34:36" x14ac:dyDescent="0.15">
      <c r="AH7590" s="81"/>
      <c r="AI7590" s="82"/>
      <c r="AJ7590" s="78"/>
    </row>
    <row r="7591" spans="34:36" x14ac:dyDescent="0.15">
      <c r="AH7591" s="81"/>
      <c r="AI7591" s="82"/>
      <c r="AJ7591" s="78"/>
    </row>
    <row r="7592" spans="34:36" x14ac:dyDescent="0.15">
      <c r="AH7592" s="81"/>
      <c r="AI7592" s="82"/>
      <c r="AJ7592" s="78"/>
    </row>
    <row r="7593" spans="34:36" x14ac:dyDescent="0.15">
      <c r="AH7593" s="81"/>
      <c r="AI7593" s="82"/>
      <c r="AJ7593" s="78"/>
    </row>
    <row r="7594" spans="34:36" x14ac:dyDescent="0.15">
      <c r="AH7594" s="81"/>
      <c r="AI7594" s="82"/>
      <c r="AJ7594" s="78"/>
    </row>
    <row r="7595" spans="34:36" x14ac:dyDescent="0.15">
      <c r="AH7595" s="81"/>
      <c r="AI7595" s="82"/>
      <c r="AJ7595" s="78"/>
    </row>
    <row r="7596" spans="34:36" x14ac:dyDescent="0.15">
      <c r="AH7596" s="81"/>
      <c r="AI7596" s="82"/>
      <c r="AJ7596" s="78"/>
    </row>
    <row r="7597" spans="34:36" x14ac:dyDescent="0.15">
      <c r="AH7597" s="81"/>
      <c r="AI7597" s="82"/>
      <c r="AJ7597" s="78"/>
    </row>
    <row r="7598" spans="34:36" x14ac:dyDescent="0.15">
      <c r="AH7598" s="81"/>
      <c r="AI7598" s="82"/>
      <c r="AJ7598" s="78"/>
    </row>
    <row r="7599" spans="34:36" x14ac:dyDescent="0.15">
      <c r="AH7599" s="81"/>
      <c r="AI7599" s="82"/>
      <c r="AJ7599" s="78"/>
    </row>
    <row r="7600" spans="34:36" x14ac:dyDescent="0.15">
      <c r="AH7600" s="81"/>
      <c r="AI7600" s="82"/>
      <c r="AJ7600" s="78"/>
    </row>
    <row r="7601" spans="34:36" x14ac:dyDescent="0.15">
      <c r="AH7601" s="81"/>
      <c r="AI7601" s="82"/>
      <c r="AJ7601" s="78"/>
    </row>
    <row r="7602" spans="34:36" x14ac:dyDescent="0.15">
      <c r="AH7602" s="81"/>
      <c r="AI7602" s="82"/>
      <c r="AJ7602" s="78"/>
    </row>
    <row r="7603" spans="34:36" x14ac:dyDescent="0.15">
      <c r="AH7603" s="81"/>
      <c r="AI7603" s="82"/>
      <c r="AJ7603" s="78"/>
    </row>
    <row r="7604" spans="34:36" x14ac:dyDescent="0.15">
      <c r="AH7604" s="81"/>
      <c r="AI7604" s="82"/>
      <c r="AJ7604" s="78"/>
    </row>
    <row r="7605" spans="34:36" x14ac:dyDescent="0.15">
      <c r="AH7605" s="81"/>
      <c r="AI7605" s="82"/>
      <c r="AJ7605" s="78"/>
    </row>
    <row r="7606" spans="34:36" x14ac:dyDescent="0.15">
      <c r="AH7606" s="81"/>
      <c r="AI7606" s="82"/>
      <c r="AJ7606" s="78"/>
    </row>
    <row r="7607" spans="34:36" x14ac:dyDescent="0.15">
      <c r="AH7607" s="81"/>
      <c r="AI7607" s="82"/>
      <c r="AJ7607" s="78"/>
    </row>
    <row r="7608" spans="34:36" x14ac:dyDescent="0.15">
      <c r="AH7608" s="81"/>
      <c r="AI7608" s="82"/>
      <c r="AJ7608" s="78"/>
    </row>
    <row r="7609" spans="34:36" x14ac:dyDescent="0.15">
      <c r="AH7609" s="81"/>
      <c r="AI7609" s="82"/>
      <c r="AJ7609" s="78"/>
    </row>
    <row r="7610" spans="34:36" x14ac:dyDescent="0.15">
      <c r="AH7610" s="81"/>
      <c r="AI7610" s="82"/>
      <c r="AJ7610" s="78"/>
    </row>
    <row r="7611" spans="34:36" x14ac:dyDescent="0.15">
      <c r="AH7611" s="81"/>
      <c r="AI7611" s="82"/>
      <c r="AJ7611" s="78"/>
    </row>
    <row r="7612" spans="34:36" x14ac:dyDescent="0.15">
      <c r="AH7612" s="81"/>
      <c r="AI7612" s="82"/>
      <c r="AJ7612" s="78"/>
    </row>
    <row r="7613" spans="34:36" x14ac:dyDescent="0.15">
      <c r="AH7613" s="81"/>
      <c r="AI7613" s="82"/>
      <c r="AJ7613" s="78"/>
    </row>
    <row r="7614" spans="34:36" x14ac:dyDescent="0.15">
      <c r="AH7614" s="81"/>
      <c r="AI7614" s="82"/>
      <c r="AJ7614" s="78"/>
    </row>
    <row r="7615" spans="34:36" x14ac:dyDescent="0.15">
      <c r="AH7615" s="81"/>
      <c r="AI7615" s="82"/>
      <c r="AJ7615" s="78"/>
    </row>
    <row r="7616" spans="34:36" x14ac:dyDescent="0.15">
      <c r="AH7616" s="81"/>
      <c r="AI7616" s="82"/>
      <c r="AJ7616" s="78"/>
    </row>
    <row r="7617" spans="34:36" x14ac:dyDescent="0.15">
      <c r="AH7617" s="81"/>
      <c r="AI7617" s="82"/>
      <c r="AJ7617" s="78"/>
    </row>
    <row r="7618" spans="34:36" x14ac:dyDescent="0.15">
      <c r="AH7618" s="81"/>
      <c r="AI7618" s="82"/>
      <c r="AJ7618" s="78"/>
    </row>
    <row r="7619" spans="34:36" x14ac:dyDescent="0.15">
      <c r="AH7619" s="81"/>
      <c r="AI7619" s="82"/>
      <c r="AJ7619" s="78"/>
    </row>
    <row r="7620" spans="34:36" x14ac:dyDescent="0.15">
      <c r="AH7620" s="81"/>
      <c r="AI7620" s="82"/>
      <c r="AJ7620" s="78"/>
    </row>
    <row r="7621" spans="34:36" x14ac:dyDescent="0.15">
      <c r="AH7621" s="81"/>
      <c r="AI7621" s="82"/>
      <c r="AJ7621" s="78"/>
    </row>
    <row r="7622" spans="34:36" x14ac:dyDescent="0.15">
      <c r="AH7622" s="81"/>
      <c r="AI7622" s="82"/>
      <c r="AJ7622" s="78"/>
    </row>
    <row r="7623" spans="34:36" x14ac:dyDescent="0.15">
      <c r="AH7623" s="81"/>
      <c r="AI7623" s="82"/>
      <c r="AJ7623" s="78"/>
    </row>
    <row r="7624" spans="34:36" x14ac:dyDescent="0.15">
      <c r="AH7624" s="81"/>
      <c r="AI7624" s="82"/>
      <c r="AJ7624" s="78"/>
    </row>
    <row r="7625" spans="34:36" x14ac:dyDescent="0.15">
      <c r="AH7625" s="81"/>
      <c r="AI7625" s="82"/>
      <c r="AJ7625" s="78"/>
    </row>
    <row r="7626" spans="34:36" x14ac:dyDescent="0.15">
      <c r="AH7626" s="81"/>
      <c r="AI7626" s="82"/>
      <c r="AJ7626" s="78"/>
    </row>
    <row r="7627" spans="34:36" x14ac:dyDescent="0.15">
      <c r="AH7627" s="81"/>
      <c r="AI7627" s="82"/>
      <c r="AJ7627" s="78"/>
    </row>
    <row r="7628" spans="34:36" x14ac:dyDescent="0.15">
      <c r="AH7628" s="81"/>
      <c r="AI7628" s="82"/>
      <c r="AJ7628" s="78"/>
    </row>
    <row r="7629" spans="34:36" x14ac:dyDescent="0.15">
      <c r="AH7629" s="81"/>
      <c r="AI7629" s="82"/>
      <c r="AJ7629" s="78"/>
    </row>
    <row r="7630" spans="34:36" x14ac:dyDescent="0.15">
      <c r="AH7630" s="81"/>
      <c r="AI7630" s="82"/>
      <c r="AJ7630" s="78"/>
    </row>
    <row r="7631" spans="34:36" x14ac:dyDescent="0.15">
      <c r="AH7631" s="81"/>
      <c r="AI7631" s="82"/>
      <c r="AJ7631" s="78"/>
    </row>
    <row r="7632" spans="34:36" x14ac:dyDescent="0.15">
      <c r="AH7632" s="81"/>
      <c r="AI7632" s="82"/>
      <c r="AJ7632" s="78"/>
    </row>
    <row r="7633" spans="34:36" x14ac:dyDescent="0.15">
      <c r="AH7633" s="81"/>
      <c r="AI7633" s="82"/>
      <c r="AJ7633" s="78"/>
    </row>
    <row r="7634" spans="34:36" x14ac:dyDescent="0.15">
      <c r="AH7634" s="81"/>
      <c r="AI7634" s="82"/>
      <c r="AJ7634" s="78"/>
    </row>
    <row r="7635" spans="34:36" x14ac:dyDescent="0.15">
      <c r="AH7635" s="81"/>
      <c r="AI7635" s="82"/>
      <c r="AJ7635" s="78"/>
    </row>
    <row r="7636" spans="34:36" x14ac:dyDescent="0.15">
      <c r="AH7636" s="81"/>
      <c r="AI7636" s="82"/>
      <c r="AJ7636" s="78"/>
    </row>
    <row r="7637" spans="34:36" x14ac:dyDescent="0.15">
      <c r="AH7637" s="81"/>
      <c r="AI7637" s="82"/>
      <c r="AJ7637" s="78"/>
    </row>
    <row r="7638" spans="34:36" x14ac:dyDescent="0.15">
      <c r="AH7638" s="81"/>
      <c r="AI7638" s="82"/>
      <c r="AJ7638" s="78"/>
    </row>
    <row r="7639" spans="34:36" x14ac:dyDescent="0.15">
      <c r="AH7639" s="81"/>
      <c r="AI7639" s="82"/>
      <c r="AJ7639" s="78"/>
    </row>
    <row r="7640" spans="34:36" x14ac:dyDescent="0.15">
      <c r="AH7640" s="81"/>
      <c r="AI7640" s="82"/>
      <c r="AJ7640" s="78"/>
    </row>
    <row r="7641" spans="34:36" x14ac:dyDescent="0.15">
      <c r="AH7641" s="81"/>
      <c r="AI7641" s="82"/>
      <c r="AJ7641" s="78"/>
    </row>
    <row r="7642" spans="34:36" x14ac:dyDescent="0.15">
      <c r="AH7642" s="81"/>
      <c r="AI7642" s="82"/>
      <c r="AJ7642" s="78"/>
    </row>
    <row r="7643" spans="34:36" x14ac:dyDescent="0.15">
      <c r="AH7643" s="81"/>
      <c r="AI7643" s="82"/>
      <c r="AJ7643" s="78"/>
    </row>
    <row r="7644" spans="34:36" x14ac:dyDescent="0.15">
      <c r="AH7644" s="81"/>
      <c r="AI7644" s="82"/>
      <c r="AJ7644" s="78"/>
    </row>
    <row r="7645" spans="34:36" x14ac:dyDescent="0.15">
      <c r="AH7645" s="81"/>
      <c r="AI7645" s="82"/>
      <c r="AJ7645" s="78"/>
    </row>
    <row r="7646" spans="34:36" x14ac:dyDescent="0.15">
      <c r="AH7646" s="81"/>
      <c r="AI7646" s="82"/>
      <c r="AJ7646" s="78"/>
    </row>
    <row r="7647" spans="34:36" x14ac:dyDescent="0.15">
      <c r="AH7647" s="81"/>
      <c r="AI7647" s="82"/>
      <c r="AJ7647" s="78"/>
    </row>
    <row r="7648" spans="34:36" x14ac:dyDescent="0.15">
      <c r="AH7648" s="81"/>
      <c r="AI7648" s="82"/>
      <c r="AJ7648" s="78"/>
    </row>
    <row r="7649" spans="34:36" x14ac:dyDescent="0.15">
      <c r="AH7649" s="81"/>
      <c r="AI7649" s="82"/>
      <c r="AJ7649" s="78"/>
    </row>
    <row r="7650" spans="34:36" x14ac:dyDescent="0.15">
      <c r="AH7650" s="81"/>
      <c r="AI7650" s="82"/>
      <c r="AJ7650" s="78"/>
    </row>
    <row r="7651" spans="34:36" x14ac:dyDescent="0.15">
      <c r="AH7651" s="81"/>
      <c r="AI7651" s="82"/>
      <c r="AJ7651" s="78"/>
    </row>
    <row r="7652" spans="34:36" x14ac:dyDescent="0.15">
      <c r="AH7652" s="81"/>
      <c r="AI7652" s="82"/>
      <c r="AJ7652" s="78"/>
    </row>
    <row r="7653" spans="34:36" x14ac:dyDescent="0.15">
      <c r="AH7653" s="81"/>
      <c r="AI7653" s="82"/>
      <c r="AJ7653" s="78"/>
    </row>
    <row r="7654" spans="34:36" x14ac:dyDescent="0.15">
      <c r="AH7654" s="81"/>
      <c r="AI7654" s="82"/>
      <c r="AJ7654" s="78"/>
    </row>
    <row r="7655" spans="34:36" x14ac:dyDescent="0.15">
      <c r="AH7655" s="81"/>
      <c r="AI7655" s="82"/>
      <c r="AJ7655" s="78"/>
    </row>
    <row r="7656" spans="34:36" x14ac:dyDescent="0.15">
      <c r="AH7656" s="81"/>
      <c r="AI7656" s="82"/>
      <c r="AJ7656" s="78"/>
    </row>
    <row r="7657" spans="34:36" x14ac:dyDescent="0.15">
      <c r="AH7657" s="81"/>
      <c r="AI7657" s="82"/>
      <c r="AJ7657" s="78"/>
    </row>
    <row r="7658" spans="34:36" x14ac:dyDescent="0.15">
      <c r="AH7658" s="81"/>
      <c r="AI7658" s="82"/>
      <c r="AJ7658" s="78"/>
    </row>
    <row r="7659" spans="34:36" x14ac:dyDescent="0.15">
      <c r="AH7659" s="81"/>
      <c r="AI7659" s="82"/>
      <c r="AJ7659" s="78"/>
    </row>
    <row r="7660" spans="34:36" x14ac:dyDescent="0.15">
      <c r="AH7660" s="81"/>
      <c r="AI7660" s="82"/>
      <c r="AJ7660" s="78"/>
    </row>
    <row r="7661" spans="34:36" x14ac:dyDescent="0.15">
      <c r="AH7661" s="81"/>
      <c r="AI7661" s="82"/>
      <c r="AJ7661" s="78"/>
    </row>
    <row r="7662" spans="34:36" x14ac:dyDescent="0.15">
      <c r="AH7662" s="81"/>
      <c r="AI7662" s="82"/>
      <c r="AJ7662" s="78"/>
    </row>
    <row r="7663" spans="34:36" x14ac:dyDescent="0.15">
      <c r="AH7663" s="81"/>
      <c r="AI7663" s="82"/>
      <c r="AJ7663" s="78"/>
    </row>
    <row r="7664" spans="34:36" x14ac:dyDescent="0.15">
      <c r="AH7664" s="81"/>
      <c r="AI7664" s="82"/>
      <c r="AJ7664" s="78"/>
    </row>
    <row r="7665" spans="34:36" x14ac:dyDescent="0.15">
      <c r="AH7665" s="81"/>
      <c r="AI7665" s="82"/>
      <c r="AJ7665" s="78"/>
    </row>
    <row r="7666" spans="34:36" x14ac:dyDescent="0.15">
      <c r="AH7666" s="81"/>
      <c r="AI7666" s="82"/>
      <c r="AJ7666" s="78"/>
    </row>
    <row r="7667" spans="34:36" x14ac:dyDescent="0.15">
      <c r="AH7667" s="81"/>
      <c r="AI7667" s="82"/>
      <c r="AJ7667" s="78"/>
    </row>
    <row r="7668" spans="34:36" x14ac:dyDescent="0.15">
      <c r="AH7668" s="81"/>
      <c r="AI7668" s="82"/>
      <c r="AJ7668" s="78"/>
    </row>
    <row r="7669" spans="34:36" x14ac:dyDescent="0.15">
      <c r="AH7669" s="81"/>
      <c r="AI7669" s="82"/>
      <c r="AJ7669" s="78"/>
    </row>
    <row r="7670" spans="34:36" x14ac:dyDescent="0.15">
      <c r="AH7670" s="81"/>
      <c r="AI7670" s="82"/>
      <c r="AJ7670" s="78"/>
    </row>
    <row r="7671" spans="34:36" x14ac:dyDescent="0.15">
      <c r="AH7671" s="81"/>
      <c r="AI7671" s="82"/>
      <c r="AJ7671" s="78"/>
    </row>
    <row r="7672" spans="34:36" x14ac:dyDescent="0.15">
      <c r="AH7672" s="81"/>
      <c r="AI7672" s="82"/>
      <c r="AJ7672" s="78"/>
    </row>
    <row r="7673" spans="34:36" x14ac:dyDescent="0.15">
      <c r="AH7673" s="81"/>
      <c r="AI7673" s="82"/>
      <c r="AJ7673" s="78"/>
    </row>
    <row r="7674" spans="34:36" x14ac:dyDescent="0.15">
      <c r="AH7674" s="81"/>
      <c r="AI7674" s="82"/>
      <c r="AJ7674" s="78"/>
    </row>
    <row r="7675" spans="34:36" x14ac:dyDescent="0.15">
      <c r="AH7675" s="81"/>
      <c r="AI7675" s="82"/>
      <c r="AJ7675" s="78"/>
    </row>
    <row r="7676" spans="34:36" x14ac:dyDescent="0.15">
      <c r="AH7676" s="81"/>
      <c r="AI7676" s="82"/>
      <c r="AJ7676" s="78"/>
    </row>
    <row r="7677" spans="34:36" x14ac:dyDescent="0.15">
      <c r="AH7677" s="81"/>
      <c r="AI7677" s="82"/>
      <c r="AJ7677" s="78"/>
    </row>
    <row r="7678" spans="34:36" x14ac:dyDescent="0.15">
      <c r="AH7678" s="81"/>
      <c r="AI7678" s="82"/>
      <c r="AJ7678" s="78"/>
    </row>
    <row r="7679" spans="34:36" x14ac:dyDescent="0.15">
      <c r="AH7679" s="81"/>
      <c r="AI7679" s="82"/>
      <c r="AJ7679" s="78"/>
    </row>
    <row r="7680" spans="34:36" x14ac:dyDescent="0.15">
      <c r="AH7680" s="81"/>
      <c r="AI7680" s="82"/>
      <c r="AJ7680" s="78"/>
    </row>
    <row r="7681" spans="34:36" x14ac:dyDescent="0.15">
      <c r="AH7681" s="81"/>
      <c r="AI7681" s="82"/>
      <c r="AJ7681" s="78"/>
    </row>
    <row r="7682" spans="34:36" x14ac:dyDescent="0.15">
      <c r="AH7682" s="81"/>
      <c r="AI7682" s="82"/>
      <c r="AJ7682" s="78"/>
    </row>
    <row r="7683" spans="34:36" x14ac:dyDescent="0.15">
      <c r="AH7683" s="81"/>
      <c r="AI7683" s="82"/>
      <c r="AJ7683" s="78"/>
    </row>
    <row r="7684" spans="34:36" x14ac:dyDescent="0.15">
      <c r="AH7684" s="81"/>
      <c r="AI7684" s="82"/>
      <c r="AJ7684" s="78"/>
    </row>
    <row r="7685" spans="34:36" x14ac:dyDescent="0.15">
      <c r="AH7685" s="81"/>
      <c r="AI7685" s="82"/>
      <c r="AJ7685" s="78"/>
    </row>
    <row r="7686" spans="34:36" x14ac:dyDescent="0.15">
      <c r="AH7686" s="81"/>
      <c r="AI7686" s="82"/>
      <c r="AJ7686" s="78"/>
    </row>
    <row r="7687" spans="34:36" x14ac:dyDescent="0.15">
      <c r="AH7687" s="81"/>
      <c r="AI7687" s="82"/>
      <c r="AJ7687" s="78"/>
    </row>
    <row r="7688" spans="34:36" x14ac:dyDescent="0.15">
      <c r="AH7688" s="81"/>
      <c r="AI7688" s="82"/>
      <c r="AJ7688" s="78"/>
    </row>
    <row r="7689" spans="34:36" x14ac:dyDescent="0.15">
      <c r="AH7689" s="81"/>
      <c r="AI7689" s="82"/>
      <c r="AJ7689" s="78"/>
    </row>
    <row r="7690" spans="34:36" x14ac:dyDescent="0.15">
      <c r="AH7690" s="81"/>
      <c r="AI7690" s="82"/>
      <c r="AJ7690" s="78"/>
    </row>
    <row r="7691" spans="34:36" x14ac:dyDescent="0.15">
      <c r="AH7691" s="81"/>
      <c r="AI7691" s="82"/>
      <c r="AJ7691" s="78"/>
    </row>
    <row r="7692" spans="34:36" x14ac:dyDescent="0.15">
      <c r="AH7692" s="81"/>
      <c r="AI7692" s="82"/>
      <c r="AJ7692" s="78"/>
    </row>
    <row r="7693" spans="34:36" x14ac:dyDescent="0.15">
      <c r="AH7693" s="81"/>
      <c r="AI7693" s="82"/>
      <c r="AJ7693" s="78"/>
    </row>
    <row r="7694" spans="34:36" x14ac:dyDescent="0.15">
      <c r="AH7694" s="81"/>
      <c r="AI7694" s="82"/>
      <c r="AJ7694" s="78"/>
    </row>
    <row r="7695" spans="34:36" x14ac:dyDescent="0.15">
      <c r="AH7695" s="81"/>
      <c r="AI7695" s="82"/>
      <c r="AJ7695" s="78"/>
    </row>
    <row r="7696" spans="34:36" x14ac:dyDescent="0.15">
      <c r="AH7696" s="81"/>
      <c r="AI7696" s="82"/>
      <c r="AJ7696" s="78"/>
    </row>
    <row r="7697" spans="34:36" x14ac:dyDescent="0.15">
      <c r="AH7697" s="81"/>
      <c r="AI7697" s="82"/>
      <c r="AJ7697" s="78"/>
    </row>
    <row r="7698" spans="34:36" x14ac:dyDescent="0.15">
      <c r="AH7698" s="81"/>
      <c r="AI7698" s="82"/>
      <c r="AJ7698" s="78"/>
    </row>
    <row r="7699" spans="34:36" x14ac:dyDescent="0.15">
      <c r="AH7699" s="81"/>
      <c r="AI7699" s="82"/>
      <c r="AJ7699" s="78"/>
    </row>
    <row r="7700" spans="34:36" x14ac:dyDescent="0.15">
      <c r="AH7700" s="81"/>
      <c r="AI7700" s="82"/>
      <c r="AJ7700" s="78"/>
    </row>
    <row r="7701" spans="34:36" x14ac:dyDescent="0.15">
      <c r="AH7701" s="81"/>
      <c r="AI7701" s="82"/>
      <c r="AJ7701" s="78"/>
    </row>
    <row r="7702" spans="34:36" x14ac:dyDescent="0.15">
      <c r="AH7702" s="81"/>
      <c r="AI7702" s="82"/>
      <c r="AJ7702" s="78"/>
    </row>
    <row r="7703" spans="34:36" x14ac:dyDescent="0.15">
      <c r="AH7703" s="81"/>
      <c r="AI7703" s="82"/>
      <c r="AJ7703" s="78"/>
    </row>
    <row r="7704" spans="34:36" x14ac:dyDescent="0.15">
      <c r="AH7704" s="81"/>
      <c r="AI7704" s="82"/>
      <c r="AJ7704" s="78"/>
    </row>
    <row r="7705" spans="34:36" x14ac:dyDescent="0.15">
      <c r="AH7705" s="81"/>
      <c r="AI7705" s="82"/>
      <c r="AJ7705" s="78"/>
    </row>
    <row r="7706" spans="34:36" x14ac:dyDescent="0.15">
      <c r="AH7706" s="81"/>
      <c r="AI7706" s="82"/>
      <c r="AJ7706" s="78"/>
    </row>
    <row r="7707" spans="34:36" x14ac:dyDescent="0.15">
      <c r="AH7707" s="81"/>
      <c r="AI7707" s="82"/>
      <c r="AJ7707" s="78"/>
    </row>
    <row r="7708" spans="34:36" x14ac:dyDescent="0.15">
      <c r="AH7708" s="81"/>
      <c r="AI7708" s="82"/>
      <c r="AJ7708" s="78"/>
    </row>
    <row r="7709" spans="34:36" x14ac:dyDescent="0.15">
      <c r="AH7709" s="81"/>
      <c r="AI7709" s="82"/>
      <c r="AJ7709" s="78"/>
    </row>
    <row r="7710" spans="34:36" x14ac:dyDescent="0.15">
      <c r="AH7710" s="81"/>
      <c r="AI7710" s="82"/>
      <c r="AJ7710" s="78"/>
    </row>
    <row r="7711" spans="34:36" x14ac:dyDescent="0.15">
      <c r="AH7711" s="81"/>
      <c r="AI7711" s="82"/>
      <c r="AJ7711" s="78"/>
    </row>
    <row r="7712" spans="34:36" x14ac:dyDescent="0.15">
      <c r="AH7712" s="81"/>
      <c r="AI7712" s="82"/>
      <c r="AJ7712" s="78"/>
    </row>
    <row r="7713" spans="34:36" x14ac:dyDescent="0.15">
      <c r="AH7713" s="81"/>
      <c r="AI7713" s="82"/>
      <c r="AJ7713" s="78"/>
    </row>
    <row r="7714" spans="34:36" x14ac:dyDescent="0.15">
      <c r="AH7714" s="81"/>
      <c r="AI7714" s="82"/>
      <c r="AJ7714" s="78"/>
    </row>
    <row r="7715" spans="34:36" x14ac:dyDescent="0.15">
      <c r="AH7715" s="81"/>
      <c r="AI7715" s="82"/>
      <c r="AJ7715" s="78"/>
    </row>
    <row r="7716" spans="34:36" x14ac:dyDescent="0.15">
      <c r="AH7716" s="81"/>
      <c r="AI7716" s="82"/>
      <c r="AJ7716" s="78"/>
    </row>
    <row r="7717" spans="34:36" x14ac:dyDescent="0.15">
      <c r="AH7717" s="81"/>
      <c r="AI7717" s="82"/>
      <c r="AJ7717" s="78"/>
    </row>
    <row r="7718" spans="34:36" x14ac:dyDescent="0.15">
      <c r="AH7718" s="81"/>
      <c r="AI7718" s="82"/>
      <c r="AJ7718" s="78"/>
    </row>
    <row r="7719" spans="34:36" x14ac:dyDescent="0.15">
      <c r="AH7719" s="81"/>
      <c r="AI7719" s="82"/>
      <c r="AJ7719" s="78"/>
    </row>
    <row r="7720" spans="34:36" x14ac:dyDescent="0.15">
      <c r="AH7720" s="81"/>
      <c r="AI7720" s="82"/>
      <c r="AJ7720" s="78"/>
    </row>
    <row r="7721" spans="34:36" x14ac:dyDescent="0.15">
      <c r="AH7721" s="81"/>
      <c r="AI7721" s="82"/>
      <c r="AJ7721" s="78"/>
    </row>
    <row r="7722" spans="34:36" x14ac:dyDescent="0.15">
      <c r="AH7722" s="81"/>
      <c r="AI7722" s="82"/>
      <c r="AJ7722" s="78"/>
    </row>
    <row r="7723" spans="34:36" x14ac:dyDescent="0.15">
      <c r="AH7723" s="81"/>
      <c r="AI7723" s="82"/>
      <c r="AJ7723" s="78"/>
    </row>
    <row r="7724" spans="34:36" x14ac:dyDescent="0.15">
      <c r="AH7724" s="81"/>
      <c r="AI7724" s="82"/>
      <c r="AJ7724" s="78"/>
    </row>
    <row r="7725" spans="34:36" x14ac:dyDescent="0.15">
      <c r="AH7725" s="81"/>
      <c r="AI7725" s="82"/>
      <c r="AJ7725" s="78"/>
    </row>
    <row r="7726" spans="34:36" x14ac:dyDescent="0.15">
      <c r="AH7726" s="81"/>
      <c r="AI7726" s="82"/>
      <c r="AJ7726" s="78"/>
    </row>
    <row r="7727" spans="34:36" x14ac:dyDescent="0.15">
      <c r="AH7727" s="81"/>
      <c r="AI7727" s="82"/>
      <c r="AJ7727" s="78"/>
    </row>
    <row r="7728" spans="34:36" x14ac:dyDescent="0.15">
      <c r="AH7728" s="81"/>
      <c r="AI7728" s="82"/>
      <c r="AJ7728" s="78"/>
    </row>
    <row r="7729" spans="34:36" x14ac:dyDescent="0.15">
      <c r="AH7729" s="81"/>
      <c r="AI7729" s="82"/>
      <c r="AJ7729" s="78"/>
    </row>
    <row r="7730" spans="34:36" x14ac:dyDescent="0.15">
      <c r="AH7730" s="81"/>
      <c r="AI7730" s="82"/>
      <c r="AJ7730" s="78"/>
    </row>
    <row r="7731" spans="34:36" x14ac:dyDescent="0.15">
      <c r="AH7731" s="81"/>
      <c r="AI7731" s="82"/>
      <c r="AJ7731" s="78"/>
    </row>
    <row r="7732" spans="34:36" x14ac:dyDescent="0.15">
      <c r="AH7732" s="81"/>
      <c r="AI7732" s="82"/>
      <c r="AJ7732" s="78"/>
    </row>
    <row r="7733" spans="34:36" x14ac:dyDescent="0.15">
      <c r="AH7733" s="81"/>
      <c r="AI7733" s="82"/>
      <c r="AJ7733" s="78"/>
    </row>
    <row r="7734" spans="34:36" x14ac:dyDescent="0.15">
      <c r="AH7734" s="81"/>
      <c r="AI7734" s="82"/>
      <c r="AJ7734" s="78"/>
    </row>
    <row r="7735" spans="34:36" x14ac:dyDescent="0.15">
      <c r="AH7735" s="81"/>
      <c r="AI7735" s="82"/>
      <c r="AJ7735" s="78"/>
    </row>
    <row r="7736" spans="34:36" x14ac:dyDescent="0.15">
      <c r="AH7736" s="81"/>
      <c r="AI7736" s="82"/>
      <c r="AJ7736" s="78"/>
    </row>
    <row r="7737" spans="34:36" x14ac:dyDescent="0.15">
      <c r="AH7737" s="81"/>
      <c r="AI7737" s="82"/>
      <c r="AJ7737" s="78"/>
    </row>
    <row r="7738" spans="34:36" x14ac:dyDescent="0.15">
      <c r="AH7738" s="81"/>
      <c r="AI7738" s="82"/>
      <c r="AJ7738" s="78"/>
    </row>
    <row r="7739" spans="34:36" x14ac:dyDescent="0.15">
      <c r="AH7739" s="81"/>
      <c r="AI7739" s="82"/>
      <c r="AJ7739" s="78"/>
    </row>
    <row r="7740" spans="34:36" x14ac:dyDescent="0.15">
      <c r="AH7740" s="81"/>
      <c r="AI7740" s="82"/>
      <c r="AJ7740" s="78"/>
    </row>
    <row r="7741" spans="34:36" x14ac:dyDescent="0.15">
      <c r="AH7741" s="81"/>
      <c r="AI7741" s="82"/>
      <c r="AJ7741" s="78"/>
    </row>
    <row r="7742" spans="34:36" x14ac:dyDescent="0.15">
      <c r="AH7742" s="81"/>
      <c r="AI7742" s="82"/>
      <c r="AJ7742" s="78"/>
    </row>
    <row r="7743" spans="34:36" x14ac:dyDescent="0.15">
      <c r="AH7743" s="81"/>
      <c r="AI7743" s="82"/>
      <c r="AJ7743" s="78"/>
    </row>
    <row r="7744" spans="34:36" x14ac:dyDescent="0.15">
      <c r="AH7744" s="81"/>
      <c r="AI7744" s="82"/>
      <c r="AJ7744" s="78"/>
    </row>
    <row r="7745" spans="34:36" x14ac:dyDescent="0.15">
      <c r="AH7745" s="81"/>
      <c r="AI7745" s="82"/>
      <c r="AJ7745" s="78"/>
    </row>
    <row r="7746" spans="34:36" x14ac:dyDescent="0.15">
      <c r="AH7746" s="81"/>
      <c r="AI7746" s="82"/>
      <c r="AJ7746" s="78"/>
    </row>
    <row r="7747" spans="34:36" x14ac:dyDescent="0.15">
      <c r="AH7747" s="81"/>
      <c r="AI7747" s="82"/>
      <c r="AJ7747" s="78"/>
    </row>
    <row r="7748" spans="34:36" x14ac:dyDescent="0.15">
      <c r="AH7748" s="81"/>
      <c r="AI7748" s="82"/>
      <c r="AJ7748" s="78"/>
    </row>
    <row r="7749" spans="34:36" x14ac:dyDescent="0.15">
      <c r="AH7749" s="81"/>
      <c r="AI7749" s="82"/>
      <c r="AJ7749" s="78"/>
    </row>
    <row r="7750" spans="34:36" x14ac:dyDescent="0.15">
      <c r="AH7750" s="81"/>
      <c r="AI7750" s="82"/>
      <c r="AJ7750" s="78"/>
    </row>
    <row r="7751" spans="34:36" x14ac:dyDescent="0.15">
      <c r="AH7751" s="81"/>
      <c r="AI7751" s="82"/>
      <c r="AJ7751" s="78"/>
    </row>
    <row r="7752" spans="34:36" x14ac:dyDescent="0.15">
      <c r="AH7752" s="81"/>
      <c r="AI7752" s="82"/>
      <c r="AJ7752" s="78"/>
    </row>
    <row r="7753" spans="34:36" x14ac:dyDescent="0.15">
      <c r="AH7753" s="81"/>
      <c r="AI7753" s="82"/>
      <c r="AJ7753" s="78"/>
    </row>
    <row r="7754" spans="34:36" x14ac:dyDescent="0.15">
      <c r="AH7754" s="81"/>
      <c r="AI7754" s="82"/>
      <c r="AJ7754" s="78"/>
    </row>
    <row r="7755" spans="34:36" x14ac:dyDescent="0.15">
      <c r="AH7755" s="81"/>
      <c r="AI7755" s="82"/>
      <c r="AJ7755" s="78"/>
    </row>
    <row r="7756" spans="34:36" x14ac:dyDescent="0.15">
      <c r="AH7756" s="81"/>
      <c r="AI7756" s="82"/>
      <c r="AJ7756" s="78"/>
    </row>
    <row r="7757" spans="34:36" x14ac:dyDescent="0.15">
      <c r="AH7757" s="81"/>
      <c r="AI7757" s="82"/>
      <c r="AJ7757" s="78"/>
    </row>
    <row r="7758" spans="34:36" x14ac:dyDescent="0.15">
      <c r="AH7758" s="81"/>
      <c r="AI7758" s="82"/>
      <c r="AJ7758" s="78"/>
    </row>
    <row r="7759" spans="34:36" x14ac:dyDescent="0.15">
      <c r="AH7759" s="81"/>
      <c r="AI7759" s="82"/>
      <c r="AJ7759" s="78"/>
    </row>
    <row r="7760" spans="34:36" x14ac:dyDescent="0.15">
      <c r="AH7760" s="81"/>
      <c r="AI7760" s="82"/>
      <c r="AJ7760" s="78"/>
    </row>
    <row r="7761" spans="34:36" x14ac:dyDescent="0.15">
      <c r="AH7761" s="81"/>
      <c r="AI7761" s="82"/>
      <c r="AJ7761" s="78"/>
    </row>
    <row r="7762" spans="34:36" x14ac:dyDescent="0.15">
      <c r="AH7762" s="81"/>
      <c r="AI7762" s="82"/>
      <c r="AJ7762" s="78"/>
    </row>
    <row r="7763" spans="34:36" x14ac:dyDescent="0.15">
      <c r="AH7763" s="81"/>
      <c r="AI7763" s="82"/>
      <c r="AJ7763" s="78"/>
    </row>
    <row r="7764" spans="34:36" x14ac:dyDescent="0.15">
      <c r="AH7764" s="81"/>
      <c r="AI7764" s="82"/>
      <c r="AJ7764" s="78"/>
    </row>
    <row r="7765" spans="34:36" x14ac:dyDescent="0.15">
      <c r="AH7765" s="81"/>
      <c r="AI7765" s="82"/>
      <c r="AJ7765" s="78"/>
    </row>
    <row r="7766" spans="34:36" x14ac:dyDescent="0.15">
      <c r="AH7766" s="81"/>
      <c r="AI7766" s="82"/>
      <c r="AJ7766" s="78"/>
    </row>
    <row r="7767" spans="34:36" x14ac:dyDescent="0.15">
      <c r="AH7767" s="81"/>
      <c r="AI7767" s="82"/>
      <c r="AJ7767" s="78"/>
    </row>
    <row r="7768" spans="34:36" x14ac:dyDescent="0.15">
      <c r="AH7768" s="81"/>
      <c r="AI7768" s="82"/>
      <c r="AJ7768" s="78"/>
    </row>
    <row r="7769" spans="34:36" x14ac:dyDescent="0.15">
      <c r="AH7769" s="81"/>
      <c r="AI7769" s="82"/>
      <c r="AJ7769" s="78"/>
    </row>
    <row r="7770" spans="34:36" x14ac:dyDescent="0.15">
      <c r="AH7770" s="81"/>
      <c r="AI7770" s="82"/>
      <c r="AJ7770" s="78"/>
    </row>
    <row r="7771" spans="34:36" x14ac:dyDescent="0.15">
      <c r="AH7771" s="81"/>
      <c r="AI7771" s="82"/>
      <c r="AJ7771" s="78"/>
    </row>
    <row r="7772" spans="34:36" x14ac:dyDescent="0.15">
      <c r="AH7772" s="81"/>
      <c r="AI7772" s="82"/>
      <c r="AJ7772" s="78"/>
    </row>
    <row r="7773" spans="34:36" x14ac:dyDescent="0.15">
      <c r="AH7773" s="81"/>
      <c r="AI7773" s="82"/>
      <c r="AJ7773" s="78"/>
    </row>
    <row r="7774" spans="34:36" x14ac:dyDescent="0.15">
      <c r="AH7774" s="81"/>
      <c r="AI7774" s="82"/>
      <c r="AJ7774" s="78"/>
    </row>
    <row r="7775" spans="34:36" x14ac:dyDescent="0.15">
      <c r="AH7775" s="81"/>
      <c r="AI7775" s="82"/>
      <c r="AJ7775" s="78"/>
    </row>
    <row r="7776" spans="34:36" x14ac:dyDescent="0.15">
      <c r="AH7776" s="81"/>
      <c r="AI7776" s="82"/>
      <c r="AJ7776" s="78"/>
    </row>
    <row r="7777" spans="34:36" x14ac:dyDescent="0.15">
      <c r="AH7777" s="81"/>
      <c r="AI7777" s="82"/>
      <c r="AJ7777" s="78"/>
    </row>
    <row r="7778" spans="34:36" x14ac:dyDescent="0.15">
      <c r="AH7778" s="81"/>
      <c r="AI7778" s="82"/>
      <c r="AJ7778" s="78"/>
    </row>
    <row r="7779" spans="34:36" x14ac:dyDescent="0.15">
      <c r="AH7779" s="81"/>
      <c r="AI7779" s="82"/>
      <c r="AJ7779" s="78"/>
    </row>
    <row r="7780" spans="34:36" x14ac:dyDescent="0.15">
      <c r="AH7780" s="81"/>
      <c r="AI7780" s="82"/>
      <c r="AJ7780" s="78"/>
    </row>
    <row r="7781" spans="34:36" x14ac:dyDescent="0.15">
      <c r="AH7781" s="81"/>
      <c r="AI7781" s="82"/>
      <c r="AJ7781" s="78"/>
    </row>
    <row r="7782" spans="34:36" x14ac:dyDescent="0.15">
      <c r="AH7782" s="81"/>
      <c r="AI7782" s="82"/>
      <c r="AJ7782" s="78"/>
    </row>
    <row r="7783" spans="34:36" x14ac:dyDescent="0.15">
      <c r="AH7783" s="81"/>
      <c r="AI7783" s="82"/>
      <c r="AJ7783" s="78"/>
    </row>
    <row r="7784" spans="34:36" x14ac:dyDescent="0.15">
      <c r="AH7784" s="81"/>
      <c r="AI7784" s="82"/>
      <c r="AJ7784" s="78"/>
    </row>
    <row r="7785" spans="34:36" x14ac:dyDescent="0.15">
      <c r="AH7785" s="81"/>
      <c r="AI7785" s="82"/>
      <c r="AJ7785" s="78"/>
    </row>
    <row r="7786" spans="34:36" x14ac:dyDescent="0.15">
      <c r="AH7786" s="81"/>
      <c r="AI7786" s="82"/>
      <c r="AJ7786" s="78"/>
    </row>
    <row r="7787" spans="34:36" x14ac:dyDescent="0.15">
      <c r="AH7787" s="81"/>
      <c r="AI7787" s="82"/>
      <c r="AJ7787" s="78"/>
    </row>
    <row r="7788" spans="34:36" x14ac:dyDescent="0.15">
      <c r="AH7788" s="81"/>
      <c r="AI7788" s="82"/>
      <c r="AJ7788" s="78"/>
    </row>
    <row r="7789" spans="34:36" x14ac:dyDescent="0.15">
      <c r="AH7789" s="81"/>
      <c r="AI7789" s="82"/>
      <c r="AJ7789" s="78"/>
    </row>
    <row r="7790" spans="34:36" x14ac:dyDescent="0.15">
      <c r="AH7790" s="81"/>
      <c r="AI7790" s="82"/>
      <c r="AJ7790" s="78"/>
    </row>
    <row r="7791" spans="34:36" x14ac:dyDescent="0.15">
      <c r="AH7791" s="81"/>
      <c r="AI7791" s="82"/>
      <c r="AJ7791" s="78"/>
    </row>
    <row r="7792" spans="34:36" x14ac:dyDescent="0.15">
      <c r="AH7792" s="81"/>
      <c r="AI7792" s="82"/>
      <c r="AJ7792" s="78"/>
    </row>
    <row r="7793" spans="34:36" x14ac:dyDescent="0.15">
      <c r="AH7793" s="81"/>
      <c r="AI7793" s="82"/>
      <c r="AJ7793" s="78"/>
    </row>
    <row r="7794" spans="34:36" x14ac:dyDescent="0.15">
      <c r="AH7794" s="81"/>
      <c r="AI7794" s="82"/>
      <c r="AJ7794" s="78"/>
    </row>
    <row r="7795" spans="34:36" x14ac:dyDescent="0.15">
      <c r="AH7795" s="81"/>
      <c r="AI7795" s="82"/>
      <c r="AJ7795" s="78"/>
    </row>
    <row r="7796" spans="34:36" x14ac:dyDescent="0.15">
      <c r="AH7796" s="81"/>
      <c r="AI7796" s="82"/>
      <c r="AJ7796" s="78"/>
    </row>
    <row r="7797" spans="34:36" x14ac:dyDescent="0.15">
      <c r="AH7797" s="81"/>
      <c r="AI7797" s="82"/>
      <c r="AJ7797" s="78"/>
    </row>
    <row r="7798" spans="34:36" x14ac:dyDescent="0.15">
      <c r="AH7798" s="81"/>
      <c r="AI7798" s="82"/>
      <c r="AJ7798" s="78"/>
    </row>
    <row r="7799" spans="34:36" x14ac:dyDescent="0.15">
      <c r="AH7799" s="81"/>
      <c r="AI7799" s="82"/>
      <c r="AJ7799" s="78"/>
    </row>
    <row r="7800" spans="34:36" x14ac:dyDescent="0.15">
      <c r="AH7800" s="81"/>
      <c r="AI7800" s="82"/>
      <c r="AJ7800" s="78"/>
    </row>
    <row r="7801" spans="34:36" x14ac:dyDescent="0.15">
      <c r="AH7801" s="81"/>
      <c r="AI7801" s="82"/>
      <c r="AJ7801" s="78"/>
    </row>
    <row r="7802" spans="34:36" x14ac:dyDescent="0.15">
      <c r="AH7802" s="81"/>
      <c r="AI7802" s="82"/>
      <c r="AJ7802" s="78"/>
    </row>
    <row r="7803" spans="34:36" x14ac:dyDescent="0.15">
      <c r="AH7803" s="81"/>
      <c r="AI7803" s="82"/>
      <c r="AJ7803" s="78"/>
    </row>
    <row r="7804" spans="34:36" x14ac:dyDescent="0.15">
      <c r="AH7804" s="81"/>
      <c r="AI7804" s="82"/>
      <c r="AJ7804" s="78"/>
    </row>
    <row r="7805" spans="34:36" x14ac:dyDescent="0.15">
      <c r="AH7805" s="81"/>
      <c r="AI7805" s="82"/>
      <c r="AJ7805" s="78"/>
    </row>
    <row r="7806" spans="34:36" x14ac:dyDescent="0.15">
      <c r="AH7806" s="81"/>
      <c r="AI7806" s="82"/>
      <c r="AJ7806" s="78"/>
    </row>
    <row r="7807" spans="34:36" x14ac:dyDescent="0.15">
      <c r="AH7807" s="81"/>
      <c r="AI7807" s="82"/>
      <c r="AJ7807" s="78"/>
    </row>
    <row r="7808" spans="34:36" x14ac:dyDescent="0.15">
      <c r="AH7808" s="81"/>
      <c r="AI7808" s="82"/>
      <c r="AJ7808" s="78"/>
    </row>
    <row r="7809" spans="34:36" x14ac:dyDescent="0.15">
      <c r="AH7809" s="81"/>
      <c r="AI7809" s="82"/>
      <c r="AJ7809" s="78"/>
    </row>
    <row r="7810" spans="34:36" x14ac:dyDescent="0.15">
      <c r="AH7810" s="81"/>
      <c r="AI7810" s="82"/>
      <c r="AJ7810" s="78"/>
    </row>
    <row r="7811" spans="34:36" x14ac:dyDescent="0.15">
      <c r="AH7811" s="81"/>
      <c r="AI7811" s="82"/>
      <c r="AJ7811" s="78"/>
    </row>
    <row r="7812" spans="34:36" x14ac:dyDescent="0.15">
      <c r="AH7812" s="81"/>
      <c r="AI7812" s="82"/>
      <c r="AJ7812" s="78"/>
    </row>
    <row r="7813" spans="34:36" x14ac:dyDescent="0.15">
      <c r="AH7813" s="81"/>
      <c r="AI7813" s="82"/>
      <c r="AJ7813" s="78"/>
    </row>
    <row r="7814" spans="34:36" x14ac:dyDescent="0.15">
      <c r="AH7814" s="81"/>
      <c r="AI7814" s="82"/>
      <c r="AJ7814" s="78"/>
    </row>
    <row r="7815" spans="34:36" x14ac:dyDescent="0.15">
      <c r="AH7815" s="81"/>
      <c r="AI7815" s="82"/>
      <c r="AJ7815" s="78"/>
    </row>
    <row r="7816" spans="34:36" x14ac:dyDescent="0.15">
      <c r="AH7816" s="81"/>
      <c r="AI7816" s="82"/>
      <c r="AJ7816" s="78"/>
    </row>
    <row r="7817" spans="34:36" x14ac:dyDescent="0.15">
      <c r="AH7817" s="81"/>
      <c r="AI7817" s="82"/>
      <c r="AJ7817" s="78"/>
    </row>
    <row r="7818" spans="34:36" x14ac:dyDescent="0.15">
      <c r="AH7818" s="81"/>
      <c r="AI7818" s="82"/>
      <c r="AJ7818" s="78"/>
    </row>
    <row r="7819" spans="34:36" x14ac:dyDescent="0.15">
      <c r="AH7819" s="81"/>
      <c r="AI7819" s="82"/>
      <c r="AJ7819" s="78"/>
    </row>
    <row r="7820" spans="34:36" x14ac:dyDescent="0.15">
      <c r="AH7820" s="81"/>
      <c r="AI7820" s="82"/>
      <c r="AJ7820" s="78"/>
    </row>
    <row r="7821" spans="34:36" x14ac:dyDescent="0.15">
      <c r="AH7821" s="81"/>
      <c r="AI7821" s="82"/>
      <c r="AJ7821" s="78"/>
    </row>
    <row r="7822" spans="34:36" x14ac:dyDescent="0.15">
      <c r="AH7822" s="81"/>
      <c r="AI7822" s="82"/>
      <c r="AJ7822" s="78"/>
    </row>
    <row r="7823" spans="34:36" x14ac:dyDescent="0.15">
      <c r="AH7823" s="81"/>
      <c r="AI7823" s="82"/>
      <c r="AJ7823" s="78"/>
    </row>
    <row r="7824" spans="34:36" x14ac:dyDescent="0.15">
      <c r="AH7824" s="81"/>
      <c r="AI7824" s="82"/>
      <c r="AJ7824" s="78"/>
    </row>
    <row r="7825" spans="34:36" x14ac:dyDescent="0.15">
      <c r="AH7825" s="81"/>
      <c r="AI7825" s="82"/>
      <c r="AJ7825" s="78"/>
    </row>
    <row r="7826" spans="34:36" x14ac:dyDescent="0.15">
      <c r="AH7826" s="81"/>
      <c r="AI7826" s="82"/>
      <c r="AJ7826" s="78"/>
    </row>
    <row r="7827" spans="34:36" x14ac:dyDescent="0.15">
      <c r="AH7827" s="81"/>
      <c r="AI7827" s="82"/>
      <c r="AJ7827" s="78"/>
    </row>
    <row r="7828" spans="34:36" x14ac:dyDescent="0.15">
      <c r="AH7828" s="81"/>
      <c r="AI7828" s="82"/>
      <c r="AJ7828" s="78"/>
    </row>
    <row r="7829" spans="34:36" x14ac:dyDescent="0.15">
      <c r="AH7829" s="81"/>
      <c r="AI7829" s="82"/>
      <c r="AJ7829" s="78"/>
    </row>
    <row r="7830" spans="34:36" x14ac:dyDescent="0.15">
      <c r="AH7830" s="81"/>
      <c r="AI7830" s="82"/>
      <c r="AJ7830" s="78"/>
    </row>
    <row r="7831" spans="34:36" x14ac:dyDescent="0.15">
      <c r="AH7831" s="81"/>
      <c r="AI7831" s="82"/>
      <c r="AJ7831" s="78"/>
    </row>
    <row r="7832" spans="34:36" x14ac:dyDescent="0.15">
      <c r="AH7832" s="81"/>
      <c r="AI7832" s="82"/>
      <c r="AJ7832" s="78"/>
    </row>
    <row r="7833" spans="34:36" x14ac:dyDescent="0.15">
      <c r="AH7833" s="81"/>
      <c r="AI7833" s="82"/>
      <c r="AJ7833" s="78"/>
    </row>
    <row r="7834" spans="34:36" x14ac:dyDescent="0.15">
      <c r="AH7834" s="81"/>
      <c r="AI7834" s="82"/>
      <c r="AJ7834" s="78"/>
    </row>
    <row r="7835" spans="34:36" x14ac:dyDescent="0.15">
      <c r="AH7835" s="81"/>
      <c r="AI7835" s="82"/>
      <c r="AJ7835" s="78"/>
    </row>
    <row r="7836" spans="34:36" x14ac:dyDescent="0.15">
      <c r="AH7836" s="81"/>
      <c r="AI7836" s="82"/>
      <c r="AJ7836" s="78"/>
    </row>
    <row r="7837" spans="34:36" x14ac:dyDescent="0.15">
      <c r="AH7837" s="81"/>
      <c r="AI7837" s="82"/>
      <c r="AJ7837" s="78"/>
    </row>
    <row r="7838" spans="34:36" x14ac:dyDescent="0.15">
      <c r="AH7838" s="81"/>
      <c r="AI7838" s="82"/>
      <c r="AJ7838" s="78"/>
    </row>
    <row r="7839" spans="34:36" x14ac:dyDescent="0.15">
      <c r="AH7839" s="81"/>
      <c r="AI7839" s="82"/>
      <c r="AJ7839" s="78"/>
    </row>
    <row r="7840" spans="34:36" x14ac:dyDescent="0.15">
      <c r="AH7840" s="81"/>
      <c r="AI7840" s="82"/>
      <c r="AJ7840" s="78"/>
    </row>
    <row r="7841" spans="34:36" x14ac:dyDescent="0.15">
      <c r="AH7841" s="81"/>
      <c r="AI7841" s="82"/>
      <c r="AJ7841" s="78"/>
    </row>
    <row r="7842" spans="34:36" x14ac:dyDescent="0.15">
      <c r="AH7842" s="81"/>
      <c r="AI7842" s="82"/>
      <c r="AJ7842" s="78"/>
    </row>
    <row r="7843" spans="34:36" x14ac:dyDescent="0.15">
      <c r="AH7843" s="81"/>
      <c r="AI7843" s="82"/>
      <c r="AJ7843" s="78"/>
    </row>
    <row r="7844" spans="34:36" x14ac:dyDescent="0.15">
      <c r="AH7844" s="81"/>
      <c r="AI7844" s="82"/>
      <c r="AJ7844" s="78"/>
    </row>
    <row r="7845" spans="34:36" x14ac:dyDescent="0.15">
      <c r="AH7845" s="81"/>
      <c r="AI7845" s="82"/>
      <c r="AJ7845" s="78"/>
    </row>
    <row r="7846" spans="34:36" x14ac:dyDescent="0.15">
      <c r="AH7846" s="81"/>
      <c r="AI7846" s="82"/>
      <c r="AJ7846" s="78"/>
    </row>
    <row r="7847" spans="34:36" x14ac:dyDescent="0.15">
      <c r="AH7847" s="81"/>
      <c r="AI7847" s="82"/>
      <c r="AJ7847" s="78"/>
    </row>
    <row r="7848" spans="34:36" x14ac:dyDescent="0.15">
      <c r="AH7848" s="81"/>
      <c r="AI7848" s="82"/>
      <c r="AJ7848" s="78"/>
    </row>
    <row r="7849" spans="34:36" x14ac:dyDescent="0.15">
      <c r="AH7849" s="81"/>
      <c r="AI7849" s="82"/>
      <c r="AJ7849" s="78"/>
    </row>
    <row r="7850" spans="34:36" x14ac:dyDescent="0.15">
      <c r="AH7850" s="81"/>
      <c r="AI7850" s="82"/>
      <c r="AJ7850" s="78"/>
    </row>
    <row r="7851" spans="34:36" x14ac:dyDescent="0.15">
      <c r="AH7851" s="81"/>
      <c r="AI7851" s="82"/>
      <c r="AJ7851" s="78"/>
    </row>
    <row r="7852" spans="34:36" x14ac:dyDescent="0.15">
      <c r="AH7852" s="81"/>
      <c r="AI7852" s="82"/>
      <c r="AJ7852" s="78"/>
    </row>
    <row r="7853" spans="34:36" x14ac:dyDescent="0.15">
      <c r="AH7853" s="81"/>
      <c r="AI7853" s="82"/>
      <c r="AJ7853" s="78"/>
    </row>
    <row r="7854" spans="34:36" x14ac:dyDescent="0.15">
      <c r="AH7854" s="81"/>
      <c r="AI7854" s="82"/>
      <c r="AJ7854" s="78"/>
    </row>
    <row r="7855" spans="34:36" x14ac:dyDescent="0.15">
      <c r="AH7855" s="81"/>
      <c r="AI7855" s="82"/>
      <c r="AJ7855" s="78"/>
    </row>
    <row r="7856" spans="34:36" x14ac:dyDescent="0.15">
      <c r="AH7856" s="81"/>
      <c r="AI7856" s="82"/>
      <c r="AJ7856" s="78"/>
    </row>
    <row r="7857" spans="34:36" x14ac:dyDescent="0.15">
      <c r="AH7857" s="81"/>
      <c r="AI7857" s="82"/>
      <c r="AJ7857" s="78"/>
    </row>
    <row r="7858" spans="34:36" x14ac:dyDescent="0.15">
      <c r="AH7858" s="81"/>
      <c r="AI7858" s="82"/>
      <c r="AJ7858" s="78"/>
    </row>
    <row r="7859" spans="34:36" x14ac:dyDescent="0.15">
      <c r="AH7859" s="81"/>
      <c r="AI7859" s="82"/>
      <c r="AJ7859" s="78"/>
    </row>
    <row r="7860" spans="34:36" x14ac:dyDescent="0.15">
      <c r="AH7860" s="81"/>
      <c r="AI7860" s="82"/>
      <c r="AJ7860" s="78"/>
    </row>
    <row r="7861" spans="34:36" x14ac:dyDescent="0.15">
      <c r="AH7861" s="81"/>
      <c r="AI7861" s="82"/>
      <c r="AJ7861" s="78"/>
    </row>
    <row r="7862" spans="34:36" x14ac:dyDescent="0.15">
      <c r="AH7862" s="81"/>
      <c r="AI7862" s="82"/>
      <c r="AJ7862" s="78"/>
    </row>
    <row r="7863" spans="34:36" x14ac:dyDescent="0.15">
      <c r="AH7863" s="81"/>
      <c r="AI7863" s="82"/>
      <c r="AJ7863" s="78"/>
    </row>
    <row r="7864" spans="34:36" x14ac:dyDescent="0.15">
      <c r="AH7864" s="81"/>
      <c r="AI7864" s="82"/>
      <c r="AJ7864" s="78"/>
    </row>
    <row r="7865" spans="34:36" x14ac:dyDescent="0.15">
      <c r="AH7865" s="81"/>
      <c r="AI7865" s="82"/>
      <c r="AJ7865" s="78"/>
    </row>
    <row r="7866" spans="34:36" x14ac:dyDescent="0.15">
      <c r="AH7866" s="81"/>
      <c r="AI7866" s="82"/>
      <c r="AJ7866" s="78"/>
    </row>
    <row r="7867" spans="34:36" x14ac:dyDescent="0.15">
      <c r="AH7867" s="81"/>
      <c r="AI7867" s="82"/>
      <c r="AJ7867" s="78"/>
    </row>
    <row r="7868" spans="34:36" x14ac:dyDescent="0.15">
      <c r="AH7868" s="81"/>
      <c r="AI7868" s="82"/>
      <c r="AJ7868" s="78"/>
    </row>
    <row r="7869" spans="34:36" x14ac:dyDescent="0.15">
      <c r="AH7869" s="81"/>
      <c r="AI7869" s="82"/>
      <c r="AJ7869" s="78"/>
    </row>
    <row r="7870" spans="34:36" x14ac:dyDescent="0.15">
      <c r="AH7870" s="81"/>
      <c r="AI7870" s="82"/>
      <c r="AJ7870" s="78"/>
    </row>
    <row r="7871" spans="34:36" x14ac:dyDescent="0.15">
      <c r="AH7871" s="81"/>
      <c r="AI7871" s="82"/>
      <c r="AJ7871" s="78"/>
    </row>
    <row r="7872" spans="34:36" x14ac:dyDescent="0.15">
      <c r="AH7872" s="81"/>
      <c r="AI7872" s="82"/>
      <c r="AJ7872" s="78"/>
    </row>
    <row r="7873" spans="34:36" x14ac:dyDescent="0.15">
      <c r="AH7873" s="81"/>
      <c r="AI7873" s="82"/>
      <c r="AJ7873" s="78"/>
    </row>
    <row r="7874" spans="34:36" x14ac:dyDescent="0.15">
      <c r="AH7874" s="81"/>
      <c r="AI7874" s="82"/>
      <c r="AJ7874" s="78"/>
    </row>
    <row r="7875" spans="34:36" x14ac:dyDescent="0.15">
      <c r="AH7875" s="81"/>
      <c r="AI7875" s="82"/>
      <c r="AJ7875" s="78"/>
    </row>
    <row r="7876" spans="34:36" x14ac:dyDescent="0.15">
      <c r="AH7876" s="81"/>
      <c r="AI7876" s="82"/>
      <c r="AJ7876" s="78"/>
    </row>
    <row r="7877" spans="34:36" x14ac:dyDescent="0.15">
      <c r="AH7877" s="81"/>
      <c r="AI7877" s="82"/>
      <c r="AJ7877" s="78"/>
    </row>
    <row r="7878" spans="34:36" x14ac:dyDescent="0.15">
      <c r="AH7878" s="81"/>
      <c r="AI7878" s="82"/>
      <c r="AJ7878" s="78"/>
    </row>
    <row r="7879" spans="34:36" x14ac:dyDescent="0.15">
      <c r="AH7879" s="81"/>
      <c r="AI7879" s="82"/>
      <c r="AJ7879" s="78"/>
    </row>
    <row r="7880" spans="34:36" x14ac:dyDescent="0.15">
      <c r="AH7880" s="81"/>
      <c r="AI7880" s="82"/>
      <c r="AJ7880" s="78"/>
    </row>
    <row r="7881" spans="34:36" x14ac:dyDescent="0.15">
      <c r="AH7881" s="81"/>
      <c r="AI7881" s="82"/>
      <c r="AJ7881" s="78"/>
    </row>
    <row r="7882" spans="34:36" x14ac:dyDescent="0.15">
      <c r="AH7882" s="81"/>
      <c r="AI7882" s="82"/>
      <c r="AJ7882" s="78"/>
    </row>
    <row r="7883" spans="34:36" x14ac:dyDescent="0.15">
      <c r="AH7883" s="81"/>
      <c r="AI7883" s="82"/>
      <c r="AJ7883" s="78"/>
    </row>
    <row r="7884" spans="34:36" x14ac:dyDescent="0.15">
      <c r="AH7884" s="81"/>
      <c r="AI7884" s="82"/>
      <c r="AJ7884" s="78"/>
    </row>
    <row r="7885" spans="34:36" x14ac:dyDescent="0.15">
      <c r="AH7885" s="81"/>
      <c r="AI7885" s="82"/>
      <c r="AJ7885" s="78"/>
    </row>
    <row r="7886" spans="34:36" x14ac:dyDescent="0.15">
      <c r="AH7886" s="81"/>
      <c r="AI7886" s="82"/>
      <c r="AJ7886" s="78"/>
    </row>
    <row r="7887" spans="34:36" x14ac:dyDescent="0.15">
      <c r="AH7887" s="81"/>
      <c r="AI7887" s="82"/>
      <c r="AJ7887" s="78"/>
    </row>
    <row r="7888" spans="34:36" x14ac:dyDescent="0.15">
      <c r="AH7888" s="81"/>
      <c r="AI7888" s="82"/>
      <c r="AJ7888" s="78"/>
    </row>
    <row r="7889" spans="34:36" x14ac:dyDescent="0.15">
      <c r="AH7889" s="81"/>
      <c r="AI7889" s="82"/>
      <c r="AJ7889" s="78"/>
    </row>
    <row r="7890" spans="34:36" x14ac:dyDescent="0.15">
      <c r="AH7890" s="81"/>
      <c r="AI7890" s="82"/>
      <c r="AJ7890" s="78"/>
    </row>
    <row r="7891" spans="34:36" x14ac:dyDescent="0.15">
      <c r="AH7891" s="81"/>
      <c r="AI7891" s="82"/>
      <c r="AJ7891" s="78"/>
    </row>
    <row r="7892" spans="34:36" x14ac:dyDescent="0.15">
      <c r="AH7892" s="81"/>
      <c r="AI7892" s="82"/>
      <c r="AJ7892" s="78"/>
    </row>
    <row r="7893" spans="34:36" x14ac:dyDescent="0.15">
      <c r="AH7893" s="81"/>
      <c r="AI7893" s="82"/>
      <c r="AJ7893" s="78"/>
    </row>
    <row r="7894" spans="34:36" x14ac:dyDescent="0.15">
      <c r="AH7894" s="81"/>
      <c r="AI7894" s="82"/>
      <c r="AJ7894" s="78"/>
    </row>
    <row r="7895" spans="34:36" x14ac:dyDescent="0.15">
      <c r="AH7895" s="81"/>
      <c r="AI7895" s="82"/>
      <c r="AJ7895" s="78"/>
    </row>
    <row r="7896" spans="34:36" x14ac:dyDescent="0.15">
      <c r="AH7896" s="81"/>
      <c r="AI7896" s="82"/>
      <c r="AJ7896" s="78"/>
    </row>
    <row r="7897" spans="34:36" x14ac:dyDescent="0.15">
      <c r="AH7897" s="81"/>
      <c r="AI7897" s="82"/>
      <c r="AJ7897" s="78"/>
    </row>
    <row r="7898" spans="34:36" x14ac:dyDescent="0.15">
      <c r="AH7898" s="81"/>
      <c r="AI7898" s="82"/>
      <c r="AJ7898" s="78"/>
    </row>
    <row r="7899" spans="34:36" x14ac:dyDescent="0.15">
      <c r="AH7899" s="81"/>
      <c r="AI7899" s="82"/>
      <c r="AJ7899" s="78"/>
    </row>
    <row r="7900" spans="34:36" x14ac:dyDescent="0.15">
      <c r="AH7900" s="81"/>
      <c r="AI7900" s="82"/>
      <c r="AJ7900" s="78"/>
    </row>
    <row r="7901" spans="34:36" x14ac:dyDescent="0.15">
      <c r="AH7901" s="81"/>
      <c r="AI7901" s="82"/>
      <c r="AJ7901" s="78"/>
    </row>
    <row r="7902" spans="34:36" x14ac:dyDescent="0.15">
      <c r="AH7902" s="81"/>
      <c r="AI7902" s="82"/>
      <c r="AJ7902" s="78"/>
    </row>
    <row r="7903" spans="34:36" x14ac:dyDescent="0.15">
      <c r="AH7903" s="81"/>
      <c r="AI7903" s="82"/>
      <c r="AJ7903" s="78"/>
    </row>
    <row r="7904" spans="34:36" x14ac:dyDescent="0.15">
      <c r="AH7904" s="81"/>
      <c r="AI7904" s="82"/>
      <c r="AJ7904" s="78"/>
    </row>
    <row r="7905" spans="34:36" x14ac:dyDescent="0.15">
      <c r="AH7905" s="81"/>
      <c r="AI7905" s="82"/>
      <c r="AJ7905" s="78"/>
    </row>
    <row r="7906" spans="34:36" x14ac:dyDescent="0.15">
      <c r="AH7906" s="81"/>
      <c r="AI7906" s="82"/>
      <c r="AJ7906" s="78"/>
    </row>
    <row r="7907" spans="34:36" x14ac:dyDescent="0.15">
      <c r="AH7907" s="81"/>
      <c r="AI7907" s="82"/>
      <c r="AJ7907" s="78"/>
    </row>
    <row r="7908" spans="34:36" x14ac:dyDescent="0.15">
      <c r="AH7908" s="81"/>
      <c r="AI7908" s="82"/>
      <c r="AJ7908" s="78"/>
    </row>
    <row r="7909" spans="34:36" x14ac:dyDescent="0.15">
      <c r="AH7909" s="81"/>
      <c r="AI7909" s="82"/>
      <c r="AJ7909" s="78"/>
    </row>
    <row r="7910" spans="34:36" x14ac:dyDescent="0.15">
      <c r="AH7910" s="81"/>
      <c r="AI7910" s="82"/>
      <c r="AJ7910" s="78"/>
    </row>
    <row r="7911" spans="34:36" x14ac:dyDescent="0.15">
      <c r="AH7911" s="81"/>
      <c r="AI7911" s="82"/>
      <c r="AJ7911" s="78"/>
    </row>
    <row r="7912" spans="34:36" x14ac:dyDescent="0.15">
      <c r="AH7912" s="81"/>
      <c r="AI7912" s="82"/>
      <c r="AJ7912" s="78"/>
    </row>
    <row r="7913" spans="34:36" x14ac:dyDescent="0.15">
      <c r="AH7913" s="81"/>
      <c r="AI7913" s="82"/>
      <c r="AJ7913" s="78"/>
    </row>
    <row r="7914" spans="34:36" x14ac:dyDescent="0.15">
      <c r="AH7914" s="81"/>
      <c r="AI7914" s="82"/>
      <c r="AJ7914" s="78"/>
    </row>
    <row r="7915" spans="34:36" x14ac:dyDescent="0.15">
      <c r="AH7915" s="81"/>
      <c r="AI7915" s="82"/>
      <c r="AJ7915" s="78"/>
    </row>
    <row r="7916" spans="34:36" x14ac:dyDescent="0.15">
      <c r="AH7916" s="81"/>
      <c r="AI7916" s="82"/>
      <c r="AJ7916" s="78"/>
    </row>
    <row r="7917" spans="34:36" x14ac:dyDescent="0.15">
      <c r="AH7917" s="81"/>
      <c r="AI7917" s="82"/>
      <c r="AJ7917" s="78"/>
    </row>
    <row r="7918" spans="34:36" x14ac:dyDescent="0.15">
      <c r="AH7918" s="81"/>
      <c r="AI7918" s="82"/>
      <c r="AJ7918" s="78"/>
    </row>
    <row r="7919" spans="34:36" x14ac:dyDescent="0.15">
      <c r="AH7919" s="81"/>
      <c r="AI7919" s="82"/>
      <c r="AJ7919" s="78"/>
    </row>
    <row r="7920" spans="34:36" x14ac:dyDescent="0.15">
      <c r="AH7920" s="81"/>
      <c r="AI7920" s="82"/>
      <c r="AJ7920" s="78"/>
    </row>
    <row r="7921" spans="34:36" x14ac:dyDescent="0.15">
      <c r="AH7921" s="81"/>
      <c r="AI7921" s="82"/>
      <c r="AJ7921" s="78"/>
    </row>
    <row r="7922" spans="34:36" x14ac:dyDescent="0.15">
      <c r="AH7922" s="81"/>
      <c r="AI7922" s="82"/>
      <c r="AJ7922" s="78"/>
    </row>
    <row r="7923" spans="34:36" x14ac:dyDescent="0.15">
      <c r="AH7923" s="81"/>
      <c r="AI7923" s="82"/>
      <c r="AJ7923" s="78"/>
    </row>
    <row r="7924" spans="34:36" x14ac:dyDescent="0.15">
      <c r="AH7924" s="81"/>
      <c r="AI7924" s="82"/>
      <c r="AJ7924" s="78"/>
    </row>
    <row r="7925" spans="34:36" x14ac:dyDescent="0.15">
      <c r="AH7925" s="81"/>
      <c r="AI7925" s="82"/>
      <c r="AJ7925" s="78"/>
    </row>
    <row r="7926" spans="34:36" x14ac:dyDescent="0.15">
      <c r="AH7926" s="81"/>
      <c r="AI7926" s="82"/>
      <c r="AJ7926" s="78"/>
    </row>
    <row r="7927" spans="34:36" x14ac:dyDescent="0.15">
      <c r="AH7927" s="81"/>
      <c r="AI7927" s="82"/>
      <c r="AJ7927" s="78"/>
    </row>
    <row r="7928" spans="34:36" x14ac:dyDescent="0.15">
      <c r="AH7928" s="81"/>
      <c r="AI7928" s="82"/>
      <c r="AJ7928" s="78"/>
    </row>
    <row r="7929" spans="34:36" x14ac:dyDescent="0.15">
      <c r="AH7929" s="81"/>
      <c r="AI7929" s="82"/>
      <c r="AJ7929" s="78"/>
    </row>
    <row r="7930" spans="34:36" x14ac:dyDescent="0.15">
      <c r="AH7930" s="81"/>
      <c r="AI7930" s="82"/>
      <c r="AJ7930" s="78"/>
    </row>
    <row r="7931" spans="34:36" x14ac:dyDescent="0.15">
      <c r="AH7931" s="81"/>
      <c r="AI7931" s="82"/>
      <c r="AJ7931" s="78"/>
    </row>
    <row r="7932" spans="34:36" x14ac:dyDescent="0.15">
      <c r="AH7932" s="81"/>
      <c r="AI7932" s="82"/>
      <c r="AJ7932" s="78"/>
    </row>
    <row r="7933" spans="34:36" x14ac:dyDescent="0.15">
      <c r="AH7933" s="81"/>
      <c r="AI7933" s="82"/>
      <c r="AJ7933" s="78"/>
    </row>
    <row r="7934" spans="34:36" x14ac:dyDescent="0.15">
      <c r="AH7934" s="81"/>
      <c r="AI7934" s="82"/>
      <c r="AJ7934" s="78"/>
    </row>
    <row r="7935" spans="34:36" x14ac:dyDescent="0.15">
      <c r="AH7935" s="81"/>
      <c r="AI7935" s="82"/>
      <c r="AJ7935" s="78"/>
    </row>
    <row r="7936" spans="34:36" x14ac:dyDescent="0.15">
      <c r="AH7936" s="81"/>
      <c r="AI7936" s="82"/>
      <c r="AJ7936" s="78"/>
    </row>
    <row r="7937" spans="34:36" x14ac:dyDescent="0.15">
      <c r="AH7937" s="81"/>
      <c r="AI7937" s="82"/>
      <c r="AJ7937" s="78"/>
    </row>
    <row r="7938" spans="34:36" x14ac:dyDescent="0.15">
      <c r="AH7938" s="81"/>
      <c r="AI7938" s="82"/>
      <c r="AJ7938" s="78"/>
    </row>
    <row r="7939" spans="34:36" x14ac:dyDescent="0.15">
      <c r="AH7939" s="81"/>
      <c r="AI7939" s="82"/>
      <c r="AJ7939" s="78"/>
    </row>
    <row r="7940" spans="34:36" x14ac:dyDescent="0.15">
      <c r="AH7940" s="81"/>
      <c r="AI7940" s="82"/>
      <c r="AJ7940" s="78"/>
    </row>
    <row r="7941" spans="34:36" x14ac:dyDescent="0.15">
      <c r="AH7941" s="81"/>
      <c r="AI7941" s="82"/>
      <c r="AJ7941" s="78"/>
    </row>
    <row r="7942" spans="34:36" x14ac:dyDescent="0.15">
      <c r="AH7942" s="81"/>
      <c r="AI7942" s="82"/>
      <c r="AJ7942" s="78"/>
    </row>
    <row r="7943" spans="34:36" x14ac:dyDescent="0.15">
      <c r="AH7943" s="81"/>
      <c r="AI7943" s="82"/>
      <c r="AJ7943" s="78"/>
    </row>
    <row r="7944" spans="34:36" x14ac:dyDescent="0.15">
      <c r="AH7944" s="81"/>
      <c r="AI7944" s="82"/>
      <c r="AJ7944" s="78"/>
    </row>
    <row r="7945" spans="34:36" x14ac:dyDescent="0.15">
      <c r="AH7945" s="81"/>
      <c r="AI7945" s="82"/>
      <c r="AJ7945" s="78"/>
    </row>
    <row r="7946" spans="34:36" x14ac:dyDescent="0.15">
      <c r="AH7946" s="81"/>
      <c r="AI7946" s="82"/>
      <c r="AJ7946" s="78"/>
    </row>
    <row r="7947" spans="34:36" x14ac:dyDescent="0.15">
      <c r="AH7947" s="81"/>
      <c r="AI7947" s="82"/>
      <c r="AJ7947" s="78"/>
    </row>
    <row r="7948" spans="34:36" x14ac:dyDescent="0.15">
      <c r="AH7948" s="81"/>
      <c r="AI7948" s="82"/>
      <c r="AJ7948" s="78"/>
    </row>
    <row r="7949" spans="34:36" x14ac:dyDescent="0.15">
      <c r="AH7949" s="81"/>
      <c r="AI7949" s="82"/>
      <c r="AJ7949" s="78"/>
    </row>
    <row r="7950" spans="34:36" x14ac:dyDescent="0.15">
      <c r="AH7950" s="81"/>
      <c r="AI7950" s="82"/>
      <c r="AJ7950" s="78"/>
    </row>
    <row r="7951" spans="34:36" x14ac:dyDescent="0.15">
      <c r="AH7951" s="81"/>
      <c r="AI7951" s="82"/>
      <c r="AJ7951" s="78"/>
    </row>
    <row r="7952" spans="34:36" x14ac:dyDescent="0.15">
      <c r="AH7952" s="81"/>
      <c r="AI7952" s="82"/>
      <c r="AJ7952" s="78"/>
    </row>
    <row r="7953" spans="34:36" x14ac:dyDescent="0.15">
      <c r="AH7953" s="81"/>
      <c r="AI7953" s="82"/>
      <c r="AJ7953" s="78"/>
    </row>
    <row r="7954" spans="34:36" x14ac:dyDescent="0.15">
      <c r="AH7954" s="81"/>
      <c r="AI7954" s="82"/>
      <c r="AJ7954" s="78"/>
    </row>
    <row r="7955" spans="34:36" x14ac:dyDescent="0.15">
      <c r="AH7955" s="81"/>
      <c r="AI7955" s="82"/>
      <c r="AJ7955" s="78"/>
    </row>
    <row r="7956" spans="34:36" x14ac:dyDescent="0.15">
      <c r="AH7956" s="81"/>
      <c r="AI7956" s="82"/>
      <c r="AJ7956" s="78"/>
    </row>
    <row r="7957" spans="34:36" x14ac:dyDescent="0.15">
      <c r="AH7957" s="81"/>
      <c r="AI7957" s="82"/>
      <c r="AJ7957" s="78"/>
    </row>
    <row r="7958" spans="34:36" x14ac:dyDescent="0.15">
      <c r="AH7958" s="81"/>
      <c r="AI7958" s="82"/>
      <c r="AJ7958" s="78"/>
    </row>
    <row r="7959" spans="34:36" x14ac:dyDescent="0.15">
      <c r="AH7959" s="81"/>
      <c r="AI7959" s="82"/>
      <c r="AJ7959" s="78"/>
    </row>
    <row r="7960" spans="34:36" x14ac:dyDescent="0.15">
      <c r="AH7960" s="81"/>
      <c r="AI7960" s="82"/>
      <c r="AJ7960" s="78"/>
    </row>
    <row r="7961" spans="34:36" x14ac:dyDescent="0.15">
      <c r="AH7961" s="81"/>
      <c r="AI7961" s="82"/>
      <c r="AJ7961" s="78"/>
    </row>
    <row r="7962" spans="34:36" x14ac:dyDescent="0.15">
      <c r="AH7962" s="81"/>
      <c r="AI7962" s="82"/>
      <c r="AJ7962" s="78"/>
    </row>
    <row r="7963" spans="34:36" x14ac:dyDescent="0.15">
      <c r="AH7963" s="81"/>
      <c r="AI7963" s="82"/>
      <c r="AJ7963" s="78"/>
    </row>
    <row r="7964" spans="34:36" x14ac:dyDescent="0.15">
      <c r="AH7964" s="81"/>
      <c r="AI7964" s="82"/>
      <c r="AJ7964" s="78"/>
    </row>
    <row r="7965" spans="34:36" x14ac:dyDescent="0.15">
      <c r="AH7965" s="81"/>
      <c r="AI7965" s="82"/>
      <c r="AJ7965" s="78"/>
    </row>
    <row r="7966" spans="34:36" x14ac:dyDescent="0.15">
      <c r="AH7966" s="81"/>
      <c r="AI7966" s="82"/>
      <c r="AJ7966" s="78"/>
    </row>
    <row r="7967" spans="34:36" x14ac:dyDescent="0.15">
      <c r="AH7967" s="81"/>
      <c r="AI7967" s="82"/>
      <c r="AJ7967" s="78"/>
    </row>
    <row r="7968" spans="34:36" x14ac:dyDescent="0.15">
      <c r="AH7968" s="81"/>
      <c r="AI7968" s="82"/>
      <c r="AJ7968" s="78"/>
    </row>
    <row r="7969" spans="34:36" x14ac:dyDescent="0.15">
      <c r="AH7969" s="81"/>
      <c r="AI7969" s="82"/>
      <c r="AJ7969" s="78"/>
    </row>
    <row r="7970" spans="34:36" x14ac:dyDescent="0.15">
      <c r="AH7970" s="81"/>
      <c r="AI7970" s="82"/>
      <c r="AJ7970" s="78"/>
    </row>
    <row r="7971" spans="34:36" x14ac:dyDescent="0.15">
      <c r="AH7971" s="81"/>
      <c r="AI7971" s="82"/>
      <c r="AJ7971" s="78"/>
    </row>
    <row r="7972" spans="34:36" x14ac:dyDescent="0.15">
      <c r="AH7972" s="81"/>
      <c r="AI7972" s="82"/>
      <c r="AJ7972" s="78"/>
    </row>
    <row r="7973" spans="34:36" x14ac:dyDescent="0.15">
      <c r="AH7973" s="81"/>
      <c r="AI7973" s="82"/>
      <c r="AJ7973" s="78"/>
    </row>
    <row r="7974" spans="34:36" x14ac:dyDescent="0.15">
      <c r="AH7974" s="81"/>
      <c r="AI7974" s="82"/>
      <c r="AJ7974" s="78"/>
    </row>
    <row r="7975" spans="34:36" x14ac:dyDescent="0.15">
      <c r="AH7975" s="81"/>
      <c r="AI7975" s="82"/>
      <c r="AJ7975" s="78"/>
    </row>
    <row r="7976" spans="34:36" x14ac:dyDescent="0.15">
      <c r="AH7976" s="81"/>
      <c r="AI7976" s="82"/>
      <c r="AJ7976" s="78"/>
    </row>
    <row r="7977" spans="34:36" x14ac:dyDescent="0.15">
      <c r="AH7977" s="81"/>
      <c r="AI7977" s="82"/>
      <c r="AJ7977" s="78"/>
    </row>
    <row r="7978" spans="34:36" x14ac:dyDescent="0.15">
      <c r="AH7978" s="81"/>
      <c r="AI7978" s="82"/>
      <c r="AJ7978" s="78"/>
    </row>
    <row r="7979" spans="34:36" x14ac:dyDescent="0.15">
      <c r="AH7979" s="81"/>
      <c r="AI7979" s="82"/>
      <c r="AJ7979" s="78"/>
    </row>
    <row r="7980" spans="34:36" x14ac:dyDescent="0.15">
      <c r="AH7980" s="81"/>
      <c r="AI7980" s="82"/>
      <c r="AJ7980" s="78"/>
    </row>
    <row r="7981" spans="34:36" x14ac:dyDescent="0.15">
      <c r="AH7981" s="81"/>
      <c r="AI7981" s="82"/>
      <c r="AJ7981" s="78"/>
    </row>
    <row r="7982" spans="34:36" x14ac:dyDescent="0.15">
      <c r="AH7982" s="81"/>
      <c r="AI7982" s="82"/>
      <c r="AJ7982" s="78"/>
    </row>
    <row r="7983" spans="34:36" x14ac:dyDescent="0.15">
      <c r="AH7983" s="81"/>
      <c r="AI7983" s="82"/>
      <c r="AJ7983" s="78"/>
    </row>
    <row r="7984" spans="34:36" x14ac:dyDescent="0.15">
      <c r="AH7984" s="81"/>
      <c r="AI7984" s="82"/>
      <c r="AJ7984" s="78"/>
    </row>
    <row r="7985" spans="34:36" x14ac:dyDescent="0.15">
      <c r="AH7985" s="81"/>
      <c r="AI7985" s="82"/>
      <c r="AJ7985" s="78"/>
    </row>
    <row r="7986" spans="34:36" x14ac:dyDescent="0.15">
      <c r="AH7986" s="81"/>
      <c r="AI7986" s="82"/>
      <c r="AJ7986" s="78"/>
    </row>
    <row r="7987" spans="34:36" x14ac:dyDescent="0.15">
      <c r="AH7987" s="81"/>
      <c r="AI7987" s="82"/>
      <c r="AJ7987" s="78"/>
    </row>
    <row r="7988" spans="34:36" x14ac:dyDescent="0.15">
      <c r="AH7988" s="81"/>
      <c r="AI7988" s="82"/>
      <c r="AJ7988" s="78"/>
    </row>
    <row r="7989" spans="34:36" x14ac:dyDescent="0.15">
      <c r="AH7989" s="81"/>
      <c r="AI7989" s="82"/>
      <c r="AJ7989" s="78"/>
    </row>
    <row r="7990" spans="34:36" x14ac:dyDescent="0.15">
      <c r="AH7990" s="81"/>
      <c r="AI7990" s="82"/>
      <c r="AJ7990" s="78"/>
    </row>
    <row r="7991" spans="34:36" x14ac:dyDescent="0.15">
      <c r="AH7991" s="81"/>
      <c r="AI7991" s="82"/>
      <c r="AJ7991" s="78"/>
    </row>
    <row r="7992" spans="34:36" x14ac:dyDescent="0.15">
      <c r="AH7992" s="81"/>
      <c r="AI7992" s="82"/>
      <c r="AJ7992" s="78"/>
    </row>
    <row r="7993" spans="34:36" x14ac:dyDescent="0.15">
      <c r="AH7993" s="81"/>
      <c r="AI7993" s="82"/>
      <c r="AJ7993" s="78"/>
    </row>
    <row r="7994" spans="34:36" x14ac:dyDescent="0.15">
      <c r="AH7994" s="81"/>
      <c r="AI7994" s="82"/>
      <c r="AJ7994" s="78"/>
    </row>
    <row r="7995" spans="34:36" x14ac:dyDescent="0.15">
      <c r="AH7995" s="81"/>
      <c r="AI7995" s="82"/>
      <c r="AJ7995" s="78"/>
    </row>
    <row r="7996" spans="34:36" x14ac:dyDescent="0.15">
      <c r="AH7996" s="81"/>
      <c r="AI7996" s="82"/>
      <c r="AJ7996" s="78"/>
    </row>
    <row r="7997" spans="34:36" x14ac:dyDescent="0.15">
      <c r="AH7997" s="81"/>
      <c r="AI7997" s="82"/>
      <c r="AJ7997" s="78"/>
    </row>
    <row r="7998" spans="34:36" x14ac:dyDescent="0.15">
      <c r="AH7998" s="81"/>
      <c r="AI7998" s="82"/>
      <c r="AJ7998" s="78"/>
    </row>
    <row r="7999" spans="34:36" x14ac:dyDescent="0.15">
      <c r="AH7999" s="81"/>
      <c r="AI7999" s="82"/>
      <c r="AJ7999" s="78"/>
    </row>
    <row r="8000" spans="34:36" x14ac:dyDescent="0.15">
      <c r="AH8000" s="81"/>
      <c r="AI8000" s="82"/>
      <c r="AJ8000" s="78"/>
    </row>
    <row r="8001" spans="34:36" x14ac:dyDescent="0.15">
      <c r="AH8001" s="81"/>
      <c r="AI8001" s="82"/>
      <c r="AJ8001" s="78"/>
    </row>
    <row r="8002" spans="34:36" x14ac:dyDescent="0.15">
      <c r="AH8002" s="81"/>
      <c r="AI8002" s="82"/>
      <c r="AJ8002" s="78"/>
    </row>
    <row r="8003" spans="34:36" x14ac:dyDescent="0.15">
      <c r="AH8003" s="81"/>
      <c r="AI8003" s="82"/>
      <c r="AJ8003" s="78"/>
    </row>
    <row r="8004" spans="34:36" x14ac:dyDescent="0.15">
      <c r="AH8004" s="81"/>
      <c r="AI8004" s="82"/>
      <c r="AJ8004" s="78"/>
    </row>
    <row r="8005" spans="34:36" x14ac:dyDescent="0.15">
      <c r="AH8005" s="81"/>
      <c r="AI8005" s="82"/>
      <c r="AJ8005" s="78"/>
    </row>
    <row r="8006" spans="34:36" x14ac:dyDescent="0.15">
      <c r="AH8006" s="81"/>
      <c r="AI8006" s="82"/>
      <c r="AJ8006" s="78"/>
    </row>
    <row r="8007" spans="34:36" x14ac:dyDescent="0.15">
      <c r="AH8007" s="81"/>
      <c r="AI8007" s="82"/>
      <c r="AJ8007" s="78"/>
    </row>
    <row r="8008" spans="34:36" x14ac:dyDescent="0.15">
      <c r="AH8008" s="81"/>
      <c r="AI8008" s="82"/>
      <c r="AJ8008" s="78"/>
    </row>
    <row r="8009" spans="34:36" x14ac:dyDescent="0.15">
      <c r="AH8009" s="81"/>
      <c r="AI8009" s="82"/>
      <c r="AJ8009" s="78"/>
    </row>
    <row r="8010" spans="34:36" x14ac:dyDescent="0.15">
      <c r="AH8010" s="81"/>
      <c r="AI8010" s="82"/>
      <c r="AJ8010" s="78"/>
    </row>
    <row r="8011" spans="34:36" x14ac:dyDescent="0.15">
      <c r="AH8011" s="81"/>
      <c r="AI8011" s="82"/>
      <c r="AJ8011" s="78"/>
    </row>
    <row r="8012" spans="34:36" x14ac:dyDescent="0.15">
      <c r="AH8012" s="81"/>
      <c r="AI8012" s="82"/>
      <c r="AJ8012" s="78"/>
    </row>
    <row r="8013" spans="34:36" x14ac:dyDescent="0.15">
      <c r="AH8013" s="81"/>
      <c r="AI8013" s="82"/>
      <c r="AJ8013" s="78"/>
    </row>
    <row r="8014" spans="34:36" x14ac:dyDescent="0.15">
      <c r="AH8014" s="81"/>
      <c r="AI8014" s="82"/>
      <c r="AJ8014" s="78"/>
    </row>
    <row r="8015" spans="34:36" x14ac:dyDescent="0.15">
      <c r="AH8015" s="81"/>
      <c r="AI8015" s="82"/>
      <c r="AJ8015" s="78"/>
    </row>
    <row r="8016" spans="34:36" x14ac:dyDescent="0.15">
      <c r="AH8016" s="81"/>
      <c r="AI8016" s="82"/>
      <c r="AJ8016" s="78"/>
    </row>
    <row r="8017" spans="34:36" x14ac:dyDescent="0.15">
      <c r="AH8017" s="81"/>
      <c r="AI8017" s="82"/>
      <c r="AJ8017" s="78"/>
    </row>
    <row r="8018" spans="34:36" x14ac:dyDescent="0.15">
      <c r="AH8018" s="81"/>
      <c r="AI8018" s="82"/>
      <c r="AJ8018" s="78"/>
    </row>
    <row r="8019" spans="34:36" x14ac:dyDescent="0.15">
      <c r="AH8019" s="81"/>
      <c r="AI8019" s="82"/>
      <c r="AJ8019" s="78"/>
    </row>
    <row r="8020" spans="34:36" x14ac:dyDescent="0.15">
      <c r="AH8020" s="81"/>
      <c r="AI8020" s="82"/>
      <c r="AJ8020" s="78"/>
    </row>
    <row r="8021" spans="34:36" x14ac:dyDescent="0.15">
      <c r="AH8021" s="81"/>
      <c r="AI8021" s="82"/>
      <c r="AJ8021" s="78"/>
    </row>
    <row r="8022" spans="34:36" x14ac:dyDescent="0.15">
      <c r="AH8022" s="81"/>
      <c r="AI8022" s="82"/>
      <c r="AJ8022" s="78"/>
    </row>
    <row r="8023" spans="34:36" x14ac:dyDescent="0.15">
      <c r="AH8023" s="81"/>
      <c r="AI8023" s="82"/>
      <c r="AJ8023" s="78"/>
    </row>
    <row r="8024" spans="34:36" x14ac:dyDescent="0.15">
      <c r="AH8024" s="81"/>
      <c r="AI8024" s="82"/>
      <c r="AJ8024" s="78"/>
    </row>
    <row r="8025" spans="34:36" x14ac:dyDescent="0.15">
      <c r="AH8025" s="81"/>
      <c r="AI8025" s="82"/>
      <c r="AJ8025" s="78"/>
    </row>
    <row r="8026" spans="34:36" x14ac:dyDescent="0.15">
      <c r="AH8026" s="81"/>
      <c r="AI8026" s="82"/>
      <c r="AJ8026" s="78"/>
    </row>
    <row r="8027" spans="34:36" x14ac:dyDescent="0.15">
      <c r="AH8027" s="81"/>
      <c r="AI8027" s="82"/>
      <c r="AJ8027" s="78"/>
    </row>
    <row r="8028" spans="34:36" x14ac:dyDescent="0.15">
      <c r="AH8028" s="81"/>
      <c r="AI8028" s="82"/>
      <c r="AJ8028" s="78"/>
    </row>
    <row r="8029" spans="34:36" x14ac:dyDescent="0.15">
      <c r="AH8029" s="81"/>
      <c r="AI8029" s="82"/>
      <c r="AJ8029" s="78"/>
    </row>
    <row r="8030" spans="34:36" x14ac:dyDescent="0.15">
      <c r="AH8030" s="81"/>
      <c r="AI8030" s="82"/>
      <c r="AJ8030" s="78"/>
    </row>
    <row r="8031" spans="34:36" x14ac:dyDescent="0.15">
      <c r="AH8031" s="81"/>
      <c r="AI8031" s="82"/>
      <c r="AJ8031" s="78"/>
    </row>
    <row r="8032" spans="34:36" x14ac:dyDescent="0.15">
      <c r="AH8032" s="81"/>
      <c r="AI8032" s="82"/>
      <c r="AJ8032" s="78"/>
    </row>
    <row r="8033" spans="34:36" x14ac:dyDescent="0.15">
      <c r="AH8033" s="81"/>
      <c r="AI8033" s="82"/>
      <c r="AJ8033" s="78"/>
    </row>
    <row r="8034" spans="34:36" x14ac:dyDescent="0.15">
      <c r="AH8034" s="81"/>
      <c r="AI8034" s="82"/>
      <c r="AJ8034" s="78"/>
    </row>
    <row r="8035" spans="34:36" x14ac:dyDescent="0.15">
      <c r="AH8035" s="81"/>
      <c r="AI8035" s="82"/>
      <c r="AJ8035" s="78"/>
    </row>
    <row r="8036" spans="34:36" x14ac:dyDescent="0.15">
      <c r="AH8036" s="81"/>
      <c r="AI8036" s="82"/>
      <c r="AJ8036" s="78"/>
    </row>
    <row r="8037" spans="34:36" x14ac:dyDescent="0.15">
      <c r="AH8037" s="81"/>
      <c r="AI8037" s="82"/>
      <c r="AJ8037" s="78"/>
    </row>
    <row r="8038" spans="34:36" x14ac:dyDescent="0.15">
      <c r="AH8038" s="81"/>
      <c r="AI8038" s="82"/>
      <c r="AJ8038" s="78"/>
    </row>
    <row r="8039" spans="34:36" x14ac:dyDescent="0.15">
      <c r="AH8039" s="81"/>
      <c r="AI8039" s="82"/>
      <c r="AJ8039" s="78"/>
    </row>
    <row r="8040" spans="34:36" x14ac:dyDescent="0.15">
      <c r="AH8040" s="81"/>
      <c r="AI8040" s="82"/>
      <c r="AJ8040" s="78"/>
    </row>
    <row r="8041" spans="34:36" x14ac:dyDescent="0.15">
      <c r="AH8041" s="81"/>
      <c r="AI8041" s="82"/>
      <c r="AJ8041" s="78"/>
    </row>
    <row r="8042" spans="34:36" x14ac:dyDescent="0.15">
      <c r="AH8042" s="81"/>
      <c r="AI8042" s="82"/>
      <c r="AJ8042" s="78"/>
    </row>
    <row r="8043" spans="34:36" x14ac:dyDescent="0.15">
      <c r="AH8043" s="81"/>
      <c r="AI8043" s="82"/>
      <c r="AJ8043" s="78"/>
    </row>
    <row r="8044" spans="34:36" x14ac:dyDescent="0.15">
      <c r="AH8044" s="81"/>
      <c r="AI8044" s="82"/>
      <c r="AJ8044" s="78"/>
    </row>
    <row r="8045" spans="34:36" x14ac:dyDescent="0.15">
      <c r="AH8045" s="81"/>
      <c r="AI8045" s="82"/>
      <c r="AJ8045" s="78"/>
    </row>
    <row r="8046" spans="34:36" x14ac:dyDescent="0.15">
      <c r="AH8046" s="81"/>
      <c r="AI8046" s="82"/>
      <c r="AJ8046" s="78"/>
    </row>
    <row r="8047" spans="34:36" x14ac:dyDescent="0.15">
      <c r="AH8047" s="81"/>
      <c r="AI8047" s="82"/>
      <c r="AJ8047" s="78"/>
    </row>
    <row r="8048" spans="34:36" x14ac:dyDescent="0.15">
      <c r="AH8048" s="81"/>
      <c r="AI8048" s="82"/>
      <c r="AJ8048" s="78"/>
    </row>
    <row r="8049" spans="34:36" x14ac:dyDescent="0.15">
      <c r="AH8049" s="81"/>
      <c r="AI8049" s="82"/>
      <c r="AJ8049" s="78"/>
    </row>
    <row r="8050" spans="34:36" x14ac:dyDescent="0.15">
      <c r="AH8050" s="81"/>
      <c r="AI8050" s="82"/>
      <c r="AJ8050" s="78"/>
    </row>
    <row r="8051" spans="34:36" x14ac:dyDescent="0.15">
      <c r="AH8051" s="81"/>
      <c r="AI8051" s="82"/>
      <c r="AJ8051" s="78"/>
    </row>
    <row r="8052" spans="34:36" x14ac:dyDescent="0.15">
      <c r="AH8052" s="81"/>
      <c r="AI8052" s="82"/>
      <c r="AJ8052" s="78"/>
    </row>
    <row r="8053" spans="34:36" x14ac:dyDescent="0.15">
      <c r="AH8053" s="81"/>
      <c r="AI8053" s="82"/>
      <c r="AJ8053" s="78"/>
    </row>
    <row r="8054" spans="34:36" x14ac:dyDescent="0.15">
      <c r="AH8054" s="81"/>
      <c r="AI8054" s="82"/>
      <c r="AJ8054" s="78"/>
    </row>
    <row r="8055" spans="34:36" x14ac:dyDescent="0.15">
      <c r="AH8055" s="81"/>
      <c r="AI8055" s="82"/>
      <c r="AJ8055" s="78"/>
    </row>
    <row r="8056" spans="34:36" x14ac:dyDescent="0.15">
      <c r="AH8056" s="81"/>
      <c r="AI8056" s="82"/>
      <c r="AJ8056" s="78"/>
    </row>
    <row r="8057" spans="34:36" x14ac:dyDescent="0.15">
      <c r="AH8057" s="81"/>
      <c r="AI8057" s="82"/>
      <c r="AJ8057" s="78"/>
    </row>
    <row r="8058" spans="34:36" x14ac:dyDescent="0.15">
      <c r="AH8058" s="81"/>
      <c r="AI8058" s="82"/>
      <c r="AJ8058" s="78"/>
    </row>
    <row r="8059" spans="34:36" x14ac:dyDescent="0.15">
      <c r="AH8059" s="81"/>
      <c r="AI8059" s="82"/>
      <c r="AJ8059" s="78"/>
    </row>
    <row r="8060" spans="34:36" x14ac:dyDescent="0.15">
      <c r="AH8060" s="81"/>
      <c r="AI8060" s="82"/>
      <c r="AJ8060" s="78"/>
    </row>
    <row r="8061" spans="34:36" x14ac:dyDescent="0.15">
      <c r="AH8061" s="81"/>
      <c r="AI8061" s="82"/>
      <c r="AJ8061" s="78"/>
    </row>
    <row r="8062" spans="34:36" x14ac:dyDescent="0.15">
      <c r="AH8062" s="81"/>
      <c r="AI8062" s="82"/>
      <c r="AJ8062" s="78"/>
    </row>
    <row r="8063" spans="34:36" x14ac:dyDescent="0.15">
      <c r="AH8063" s="81"/>
      <c r="AI8063" s="82"/>
      <c r="AJ8063" s="78"/>
    </row>
    <row r="8064" spans="34:36" x14ac:dyDescent="0.15">
      <c r="AH8064" s="81"/>
      <c r="AI8064" s="82"/>
      <c r="AJ8064" s="78"/>
    </row>
    <row r="8065" spans="34:36" x14ac:dyDescent="0.15">
      <c r="AH8065" s="81"/>
      <c r="AI8065" s="82"/>
      <c r="AJ8065" s="78"/>
    </row>
    <row r="8066" spans="34:36" x14ac:dyDescent="0.15">
      <c r="AH8066" s="81"/>
      <c r="AI8066" s="82"/>
      <c r="AJ8066" s="78"/>
    </row>
    <row r="8067" spans="34:36" x14ac:dyDescent="0.15">
      <c r="AH8067" s="81"/>
      <c r="AI8067" s="82"/>
      <c r="AJ8067" s="78"/>
    </row>
    <row r="8068" spans="34:36" x14ac:dyDescent="0.15">
      <c r="AH8068" s="81"/>
      <c r="AI8068" s="82"/>
      <c r="AJ8068" s="78"/>
    </row>
    <row r="8069" spans="34:36" x14ac:dyDescent="0.15">
      <c r="AH8069" s="81"/>
      <c r="AI8069" s="82"/>
      <c r="AJ8069" s="78"/>
    </row>
    <row r="8070" spans="34:36" x14ac:dyDescent="0.15">
      <c r="AH8070" s="81"/>
      <c r="AI8070" s="82"/>
      <c r="AJ8070" s="78"/>
    </row>
    <row r="8071" spans="34:36" x14ac:dyDescent="0.15">
      <c r="AH8071" s="81"/>
      <c r="AI8071" s="82"/>
      <c r="AJ8071" s="78"/>
    </row>
    <row r="8072" spans="34:36" x14ac:dyDescent="0.15">
      <c r="AH8072" s="81"/>
      <c r="AI8072" s="82"/>
      <c r="AJ8072" s="78"/>
    </row>
    <row r="8073" spans="34:36" x14ac:dyDescent="0.15">
      <c r="AH8073" s="81"/>
      <c r="AI8073" s="82"/>
      <c r="AJ8073" s="78"/>
    </row>
    <row r="8074" spans="34:36" x14ac:dyDescent="0.15">
      <c r="AH8074" s="81"/>
      <c r="AI8074" s="82"/>
      <c r="AJ8074" s="78"/>
    </row>
    <row r="8075" spans="34:36" x14ac:dyDescent="0.15">
      <c r="AH8075" s="81"/>
      <c r="AI8075" s="82"/>
      <c r="AJ8075" s="78"/>
    </row>
    <row r="8076" spans="34:36" x14ac:dyDescent="0.15">
      <c r="AH8076" s="81"/>
      <c r="AI8076" s="82"/>
      <c r="AJ8076" s="78"/>
    </row>
    <row r="8077" spans="34:36" x14ac:dyDescent="0.15">
      <c r="AH8077" s="81"/>
      <c r="AI8077" s="82"/>
      <c r="AJ8077" s="78"/>
    </row>
    <row r="8078" spans="34:36" x14ac:dyDescent="0.15">
      <c r="AH8078" s="81"/>
      <c r="AI8078" s="82"/>
      <c r="AJ8078" s="78"/>
    </row>
    <row r="8079" spans="34:36" x14ac:dyDescent="0.15">
      <c r="AH8079" s="81"/>
      <c r="AI8079" s="82"/>
      <c r="AJ8079" s="78"/>
    </row>
    <row r="8080" spans="34:36" x14ac:dyDescent="0.15">
      <c r="AH8080" s="81"/>
      <c r="AI8080" s="82"/>
      <c r="AJ8080" s="78"/>
    </row>
    <row r="8081" spans="34:36" x14ac:dyDescent="0.15">
      <c r="AH8081" s="81"/>
      <c r="AI8081" s="82"/>
      <c r="AJ8081" s="78"/>
    </row>
    <row r="8082" spans="34:36" x14ac:dyDescent="0.15">
      <c r="AH8082" s="81"/>
      <c r="AI8082" s="82"/>
      <c r="AJ8082" s="78"/>
    </row>
    <row r="8083" spans="34:36" x14ac:dyDescent="0.15">
      <c r="AH8083" s="81"/>
      <c r="AI8083" s="82"/>
      <c r="AJ8083" s="78"/>
    </row>
    <row r="8084" spans="34:36" x14ac:dyDescent="0.15">
      <c r="AH8084" s="81"/>
      <c r="AI8084" s="82"/>
      <c r="AJ8084" s="78"/>
    </row>
    <row r="8085" spans="34:36" x14ac:dyDescent="0.15">
      <c r="AH8085" s="81"/>
      <c r="AI8085" s="82"/>
      <c r="AJ8085" s="78"/>
    </row>
    <row r="8086" spans="34:36" x14ac:dyDescent="0.15">
      <c r="AH8086" s="81"/>
      <c r="AI8086" s="82"/>
      <c r="AJ8086" s="78"/>
    </row>
    <row r="8087" spans="34:36" x14ac:dyDescent="0.15">
      <c r="AH8087" s="81"/>
      <c r="AI8087" s="82"/>
      <c r="AJ8087" s="78"/>
    </row>
    <row r="8088" spans="34:36" x14ac:dyDescent="0.15">
      <c r="AH8088" s="81"/>
      <c r="AI8088" s="82"/>
      <c r="AJ8088" s="78"/>
    </row>
    <row r="8089" spans="34:36" x14ac:dyDescent="0.15">
      <c r="AH8089" s="81"/>
      <c r="AI8089" s="82"/>
      <c r="AJ8089" s="78"/>
    </row>
    <row r="8090" spans="34:36" x14ac:dyDescent="0.15">
      <c r="AH8090" s="81"/>
      <c r="AI8090" s="82"/>
      <c r="AJ8090" s="78"/>
    </row>
    <row r="8091" spans="34:36" x14ac:dyDescent="0.15">
      <c r="AH8091" s="81"/>
      <c r="AI8091" s="82"/>
      <c r="AJ8091" s="78"/>
    </row>
    <row r="8092" spans="34:36" x14ac:dyDescent="0.15">
      <c r="AH8092" s="81"/>
      <c r="AI8092" s="82"/>
      <c r="AJ8092" s="78"/>
    </row>
    <row r="8093" spans="34:36" x14ac:dyDescent="0.15">
      <c r="AH8093" s="81"/>
      <c r="AI8093" s="82"/>
      <c r="AJ8093" s="78"/>
    </row>
    <row r="8094" spans="34:36" x14ac:dyDescent="0.15">
      <c r="AH8094" s="81"/>
      <c r="AI8094" s="82"/>
      <c r="AJ8094" s="78"/>
    </row>
    <row r="8095" spans="34:36" x14ac:dyDescent="0.15">
      <c r="AH8095" s="81"/>
      <c r="AI8095" s="82"/>
      <c r="AJ8095" s="78"/>
    </row>
    <row r="8096" spans="34:36" x14ac:dyDescent="0.15">
      <c r="AH8096" s="81"/>
      <c r="AI8096" s="82"/>
      <c r="AJ8096" s="78"/>
    </row>
    <row r="8097" spans="34:36" x14ac:dyDescent="0.15">
      <c r="AH8097" s="81"/>
      <c r="AI8097" s="82"/>
      <c r="AJ8097" s="78"/>
    </row>
    <row r="8098" spans="34:36" x14ac:dyDescent="0.15">
      <c r="AH8098" s="81"/>
      <c r="AI8098" s="82"/>
      <c r="AJ8098" s="78"/>
    </row>
    <row r="8099" spans="34:36" x14ac:dyDescent="0.15">
      <c r="AH8099" s="81"/>
      <c r="AI8099" s="82"/>
      <c r="AJ8099" s="78"/>
    </row>
    <row r="8100" spans="34:36" x14ac:dyDescent="0.15">
      <c r="AH8100" s="81"/>
      <c r="AI8100" s="82"/>
      <c r="AJ8100" s="78"/>
    </row>
    <row r="8101" spans="34:36" x14ac:dyDescent="0.15">
      <c r="AH8101" s="81"/>
      <c r="AI8101" s="82"/>
      <c r="AJ8101" s="78"/>
    </row>
    <row r="8102" spans="34:36" x14ac:dyDescent="0.15">
      <c r="AH8102" s="81"/>
      <c r="AI8102" s="82"/>
      <c r="AJ8102" s="78"/>
    </row>
    <row r="8103" spans="34:36" x14ac:dyDescent="0.15">
      <c r="AH8103" s="81"/>
      <c r="AI8103" s="82"/>
      <c r="AJ8103" s="78"/>
    </row>
    <row r="8104" spans="34:36" x14ac:dyDescent="0.15">
      <c r="AH8104" s="81"/>
      <c r="AI8104" s="82"/>
      <c r="AJ8104" s="78"/>
    </row>
    <row r="8105" spans="34:36" x14ac:dyDescent="0.15">
      <c r="AH8105" s="81"/>
      <c r="AI8105" s="82"/>
      <c r="AJ8105" s="78"/>
    </row>
    <row r="8106" spans="34:36" x14ac:dyDescent="0.15">
      <c r="AH8106" s="81"/>
      <c r="AI8106" s="82"/>
      <c r="AJ8106" s="78"/>
    </row>
    <row r="8107" spans="34:36" x14ac:dyDescent="0.15">
      <c r="AH8107" s="81"/>
      <c r="AI8107" s="82"/>
      <c r="AJ8107" s="78"/>
    </row>
    <row r="8108" spans="34:36" x14ac:dyDescent="0.15">
      <c r="AH8108" s="81"/>
      <c r="AI8108" s="82"/>
      <c r="AJ8108" s="78"/>
    </row>
    <row r="8109" spans="34:36" x14ac:dyDescent="0.15">
      <c r="AH8109" s="81"/>
      <c r="AI8109" s="82"/>
      <c r="AJ8109" s="78"/>
    </row>
    <row r="8110" spans="34:36" x14ac:dyDescent="0.15">
      <c r="AH8110" s="81"/>
      <c r="AI8110" s="82"/>
      <c r="AJ8110" s="78"/>
    </row>
    <row r="8111" spans="34:36" x14ac:dyDescent="0.15">
      <c r="AH8111" s="81"/>
      <c r="AI8111" s="82"/>
      <c r="AJ8111" s="78"/>
    </row>
    <row r="8112" spans="34:36" x14ac:dyDescent="0.15">
      <c r="AH8112" s="81"/>
      <c r="AI8112" s="82"/>
      <c r="AJ8112" s="78"/>
    </row>
    <row r="8113" spans="34:36" x14ac:dyDescent="0.15">
      <c r="AH8113" s="81"/>
      <c r="AI8113" s="82"/>
      <c r="AJ8113" s="78"/>
    </row>
    <row r="8114" spans="34:36" x14ac:dyDescent="0.15">
      <c r="AH8114" s="81"/>
      <c r="AI8114" s="82"/>
      <c r="AJ8114" s="78"/>
    </row>
    <row r="8115" spans="34:36" x14ac:dyDescent="0.15">
      <c r="AH8115" s="81"/>
      <c r="AI8115" s="82"/>
      <c r="AJ8115" s="78"/>
    </row>
    <row r="8116" spans="34:36" x14ac:dyDescent="0.15">
      <c r="AH8116" s="81"/>
      <c r="AI8116" s="82"/>
      <c r="AJ8116" s="78"/>
    </row>
    <row r="8117" spans="34:36" x14ac:dyDescent="0.15">
      <c r="AH8117" s="81"/>
      <c r="AI8117" s="82"/>
      <c r="AJ8117" s="78"/>
    </row>
    <row r="8118" spans="34:36" x14ac:dyDescent="0.15">
      <c r="AH8118" s="81"/>
      <c r="AI8118" s="82"/>
      <c r="AJ8118" s="78"/>
    </row>
    <row r="8119" spans="34:36" x14ac:dyDescent="0.15">
      <c r="AH8119" s="81"/>
      <c r="AI8119" s="82"/>
      <c r="AJ8119" s="78"/>
    </row>
    <row r="8120" spans="34:36" x14ac:dyDescent="0.15">
      <c r="AH8120" s="81"/>
      <c r="AI8120" s="82"/>
      <c r="AJ8120" s="78"/>
    </row>
    <row r="8121" spans="34:36" x14ac:dyDescent="0.15">
      <c r="AH8121" s="81"/>
      <c r="AI8121" s="82"/>
      <c r="AJ8121" s="78"/>
    </row>
    <row r="8122" spans="34:36" x14ac:dyDescent="0.15">
      <c r="AH8122" s="81"/>
      <c r="AI8122" s="82"/>
      <c r="AJ8122" s="78"/>
    </row>
    <row r="8123" spans="34:36" x14ac:dyDescent="0.15">
      <c r="AH8123" s="81"/>
      <c r="AI8123" s="82"/>
      <c r="AJ8123" s="78"/>
    </row>
    <row r="8124" spans="34:36" x14ac:dyDescent="0.15">
      <c r="AH8124" s="81"/>
      <c r="AI8124" s="82"/>
      <c r="AJ8124" s="78"/>
    </row>
    <row r="8125" spans="34:36" x14ac:dyDescent="0.15">
      <c r="AH8125" s="81"/>
      <c r="AI8125" s="82"/>
      <c r="AJ8125" s="78"/>
    </row>
    <row r="8126" spans="34:36" x14ac:dyDescent="0.15">
      <c r="AH8126" s="81"/>
      <c r="AI8126" s="82"/>
      <c r="AJ8126" s="78"/>
    </row>
    <row r="8127" spans="34:36" x14ac:dyDescent="0.15">
      <c r="AH8127" s="81"/>
      <c r="AI8127" s="82"/>
      <c r="AJ8127" s="78"/>
    </row>
    <row r="8128" spans="34:36" x14ac:dyDescent="0.15">
      <c r="AH8128" s="81"/>
      <c r="AI8128" s="82"/>
      <c r="AJ8128" s="78"/>
    </row>
    <row r="8129" spans="34:36" x14ac:dyDescent="0.15">
      <c r="AH8129" s="81"/>
      <c r="AI8129" s="82"/>
      <c r="AJ8129" s="78"/>
    </row>
    <row r="8130" spans="34:36" x14ac:dyDescent="0.15">
      <c r="AH8130" s="81"/>
      <c r="AI8130" s="82"/>
      <c r="AJ8130" s="78"/>
    </row>
    <row r="8131" spans="34:36" x14ac:dyDescent="0.15">
      <c r="AH8131" s="81"/>
      <c r="AI8131" s="82"/>
      <c r="AJ8131" s="78"/>
    </row>
    <row r="8132" spans="34:36" x14ac:dyDescent="0.15">
      <c r="AH8132" s="81"/>
      <c r="AI8132" s="82"/>
      <c r="AJ8132" s="78"/>
    </row>
    <row r="8133" spans="34:36" x14ac:dyDescent="0.15">
      <c r="AH8133" s="81"/>
      <c r="AI8133" s="82"/>
      <c r="AJ8133" s="78"/>
    </row>
    <row r="8134" spans="34:36" x14ac:dyDescent="0.15">
      <c r="AH8134" s="81"/>
      <c r="AI8134" s="82"/>
      <c r="AJ8134" s="78"/>
    </row>
    <row r="8135" spans="34:36" x14ac:dyDescent="0.15">
      <c r="AH8135" s="81"/>
      <c r="AI8135" s="82"/>
      <c r="AJ8135" s="78"/>
    </row>
    <row r="8136" spans="34:36" x14ac:dyDescent="0.15">
      <c r="AH8136" s="81"/>
      <c r="AI8136" s="82"/>
      <c r="AJ8136" s="78"/>
    </row>
    <row r="8137" spans="34:36" x14ac:dyDescent="0.15">
      <c r="AH8137" s="81"/>
      <c r="AI8137" s="82"/>
      <c r="AJ8137" s="78"/>
    </row>
    <row r="8138" spans="34:36" x14ac:dyDescent="0.15">
      <c r="AH8138" s="81"/>
      <c r="AI8138" s="82"/>
      <c r="AJ8138" s="78"/>
    </row>
    <row r="8139" spans="34:36" x14ac:dyDescent="0.15">
      <c r="AH8139" s="81"/>
      <c r="AI8139" s="82"/>
      <c r="AJ8139" s="78"/>
    </row>
    <row r="8140" spans="34:36" x14ac:dyDescent="0.15">
      <c r="AH8140" s="81"/>
      <c r="AI8140" s="82"/>
      <c r="AJ8140" s="78"/>
    </row>
    <row r="8141" spans="34:36" x14ac:dyDescent="0.15">
      <c r="AH8141" s="81"/>
      <c r="AI8141" s="82"/>
      <c r="AJ8141" s="78"/>
    </row>
    <row r="8142" spans="34:36" x14ac:dyDescent="0.15">
      <c r="AH8142" s="81"/>
      <c r="AI8142" s="82"/>
      <c r="AJ8142" s="78"/>
    </row>
    <row r="8143" spans="34:36" x14ac:dyDescent="0.15">
      <c r="AH8143" s="81"/>
      <c r="AI8143" s="82"/>
      <c r="AJ8143" s="78"/>
    </row>
    <row r="8144" spans="34:36" x14ac:dyDescent="0.15">
      <c r="AH8144" s="81"/>
      <c r="AI8144" s="82"/>
      <c r="AJ8144" s="78"/>
    </row>
    <row r="8145" spans="34:36" x14ac:dyDescent="0.15">
      <c r="AH8145" s="81"/>
      <c r="AI8145" s="82"/>
      <c r="AJ8145" s="78"/>
    </row>
    <row r="8146" spans="34:36" x14ac:dyDescent="0.15">
      <c r="AH8146" s="81"/>
      <c r="AI8146" s="82"/>
      <c r="AJ8146" s="78"/>
    </row>
    <row r="8147" spans="34:36" x14ac:dyDescent="0.15">
      <c r="AH8147" s="81"/>
      <c r="AI8147" s="82"/>
      <c r="AJ8147" s="78"/>
    </row>
    <row r="8148" spans="34:36" x14ac:dyDescent="0.15">
      <c r="AH8148" s="81"/>
      <c r="AI8148" s="82"/>
      <c r="AJ8148" s="78"/>
    </row>
    <row r="8149" spans="34:36" x14ac:dyDescent="0.15">
      <c r="AH8149" s="81"/>
      <c r="AI8149" s="82"/>
      <c r="AJ8149" s="78"/>
    </row>
    <row r="8150" spans="34:36" x14ac:dyDescent="0.15">
      <c r="AH8150" s="81"/>
      <c r="AI8150" s="82"/>
      <c r="AJ8150" s="78"/>
    </row>
    <row r="8151" spans="34:36" x14ac:dyDescent="0.15">
      <c r="AH8151" s="81"/>
      <c r="AI8151" s="82"/>
      <c r="AJ8151" s="78"/>
    </row>
    <row r="8152" spans="34:36" x14ac:dyDescent="0.15">
      <c r="AH8152" s="81"/>
      <c r="AI8152" s="82"/>
      <c r="AJ8152" s="78"/>
    </row>
    <row r="8153" spans="34:36" x14ac:dyDescent="0.15">
      <c r="AH8153" s="81"/>
      <c r="AI8153" s="82"/>
      <c r="AJ8153" s="78"/>
    </row>
    <row r="8154" spans="34:36" x14ac:dyDescent="0.15">
      <c r="AH8154" s="81"/>
      <c r="AI8154" s="82"/>
      <c r="AJ8154" s="78"/>
    </row>
    <row r="8155" spans="34:36" x14ac:dyDescent="0.15">
      <c r="AH8155" s="81"/>
      <c r="AI8155" s="82"/>
      <c r="AJ8155" s="78"/>
    </row>
    <row r="8156" spans="34:36" x14ac:dyDescent="0.15">
      <c r="AH8156" s="81"/>
      <c r="AI8156" s="82"/>
      <c r="AJ8156" s="78"/>
    </row>
    <row r="8157" spans="34:36" x14ac:dyDescent="0.15">
      <c r="AH8157" s="81"/>
      <c r="AI8157" s="82"/>
      <c r="AJ8157" s="78"/>
    </row>
    <row r="8158" spans="34:36" x14ac:dyDescent="0.15">
      <c r="AH8158" s="81"/>
      <c r="AI8158" s="82"/>
      <c r="AJ8158" s="78"/>
    </row>
    <row r="8159" spans="34:36" x14ac:dyDescent="0.15">
      <c r="AH8159" s="81"/>
      <c r="AI8159" s="82"/>
      <c r="AJ8159" s="78"/>
    </row>
    <row r="8160" spans="34:36" x14ac:dyDescent="0.15">
      <c r="AH8160" s="81"/>
      <c r="AI8160" s="82"/>
      <c r="AJ8160" s="78"/>
    </row>
    <row r="8161" spans="34:36" x14ac:dyDescent="0.15">
      <c r="AH8161" s="81"/>
      <c r="AI8161" s="82"/>
      <c r="AJ8161" s="78"/>
    </row>
    <row r="8162" spans="34:36" x14ac:dyDescent="0.15">
      <c r="AH8162" s="81"/>
      <c r="AI8162" s="82"/>
      <c r="AJ8162" s="78"/>
    </row>
    <row r="8163" spans="34:36" x14ac:dyDescent="0.15">
      <c r="AH8163" s="81"/>
      <c r="AI8163" s="82"/>
      <c r="AJ8163" s="78"/>
    </row>
    <row r="8164" spans="34:36" x14ac:dyDescent="0.15">
      <c r="AH8164" s="81"/>
      <c r="AI8164" s="82"/>
      <c r="AJ8164" s="78"/>
    </row>
    <row r="8165" spans="34:36" x14ac:dyDescent="0.15">
      <c r="AH8165" s="81"/>
      <c r="AI8165" s="82"/>
      <c r="AJ8165" s="78"/>
    </row>
    <row r="8166" spans="34:36" x14ac:dyDescent="0.15">
      <c r="AH8166" s="81"/>
      <c r="AI8166" s="82"/>
      <c r="AJ8166" s="78"/>
    </row>
    <row r="8167" spans="34:36" x14ac:dyDescent="0.15">
      <c r="AH8167" s="81"/>
      <c r="AI8167" s="82"/>
      <c r="AJ8167" s="78"/>
    </row>
    <row r="8168" spans="34:36" x14ac:dyDescent="0.15">
      <c r="AH8168" s="81"/>
      <c r="AI8168" s="82"/>
      <c r="AJ8168" s="78"/>
    </row>
    <row r="8169" spans="34:36" x14ac:dyDescent="0.15">
      <c r="AH8169" s="81"/>
      <c r="AI8169" s="82"/>
      <c r="AJ8169" s="78"/>
    </row>
    <row r="8170" spans="34:36" x14ac:dyDescent="0.15">
      <c r="AH8170" s="81"/>
      <c r="AI8170" s="82"/>
      <c r="AJ8170" s="78"/>
    </row>
    <row r="8171" spans="34:36" x14ac:dyDescent="0.15">
      <c r="AH8171" s="81"/>
      <c r="AI8171" s="82"/>
      <c r="AJ8171" s="78"/>
    </row>
    <row r="8172" spans="34:36" x14ac:dyDescent="0.15">
      <c r="AH8172" s="81"/>
      <c r="AI8172" s="82"/>
      <c r="AJ8172" s="78"/>
    </row>
    <row r="8173" spans="34:36" x14ac:dyDescent="0.15">
      <c r="AH8173" s="81"/>
      <c r="AI8173" s="82"/>
      <c r="AJ8173" s="78"/>
    </row>
    <row r="8174" spans="34:36" x14ac:dyDescent="0.15">
      <c r="AH8174" s="81"/>
      <c r="AI8174" s="82"/>
      <c r="AJ8174" s="78"/>
    </row>
    <row r="8175" spans="34:36" x14ac:dyDescent="0.15">
      <c r="AH8175" s="81"/>
      <c r="AI8175" s="82"/>
      <c r="AJ8175" s="78"/>
    </row>
    <row r="8176" spans="34:36" x14ac:dyDescent="0.15">
      <c r="AH8176" s="81"/>
      <c r="AI8176" s="82"/>
      <c r="AJ8176" s="78"/>
    </row>
    <row r="8177" spans="34:36" x14ac:dyDescent="0.15">
      <c r="AH8177" s="81"/>
      <c r="AI8177" s="82"/>
      <c r="AJ8177" s="78"/>
    </row>
    <row r="8178" spans="34:36" x14ac:dyDescent="0.15">
      <c r="AH8178" s="81"/>
      <c r="AI8178" s="82"/>
      <c r="AJ8178" s="78"/>
    </row>
    <row r="8179" spans="34:36" x14ac:dyDescent="0.15">
      <c r="AH8179" s="81"/>
      <c r="AI8179" s="82"/>
      <c r="AJ8179" s="78"/>
    </row>
    <row r="8180" spans="34:36" x14ac:dyDescent="0.15">
      <c r="AH8180" s="81"/>
      <c r="AI8180" s="82"/>
      <c r="AJ8180" s="78"/>
    </row>
    <row r="8181" spans="34:36" x14ac:dyDescent="0.15">
      <c r="AH8181" s="81"/>
      <c r="AI8181" s="82"/>
      <c r="AJ8181" s="78"/>
    </row>
    <row r="8182" spans="34:36" x14ac:dyDescent="0.15">
      <c r="AH8182" s="81"/>
      <c r="AI8182" s="82"/>
      <c r="AJ8182" s="78"/>
    </row>
    <row r="8183" spans="34:36" x14ac:dyDescent="0.15">
      <c r="AH8183" s="81"/>
      <c r="AI8183" s="82"/>
      <c r="AJ8183" s="78"/>
    </row>
    <row r="8184" spans="34:36" x14ac:dyDescent="0.15">
      <c r="AH8184" s="81"/>
      <c r="AI8184" s="82"/>
      <c r="AJ8184" s="78"/>
    </row>
    <row r="8185" spans="34:36" x14ac:dyDescent="0.15">
      <c r="AH8185" s="81"/>
      <c r="AI8185" s="82"/>
      <c r="AJ8185" s="78"/>
    </row>
    <row r="8186" spans="34:36" x14ac:dyDescent="0.15">
      <c r="AH8186" s="81"/>
      <c r="AI8186" s="82"/>
      <c r="AJ8186" s="78"/>
    </row>
    <row r="8187" spans="34:36" x14ac:dyDescent="0.15">
      <c r="AH8187" s="81"/>
      <c r="AI8187" s="82"/>
      <c r="AJ8187" s="78"/>
    </row>
    <row r="8188" spans="34:36" x14ac:dyDescent="0.15">
      <c r="AH8188" s="81"/>
      <c r="AI8188" s="82"/>
      <c r="AJ8188" s="78"/>
    </row>
    <row r="8189" spans="34:36" x14ac:dyDescent="0.15">
      <c r="AH8189" s="81"/>
      <c r="AI8189" s="82"/>
      <c r="AJ8189" s="78"/>
    </row>
    <row r="8190" spans="34:36" x14ac:dyDescent="0.15">
      <c r="AH8190" s="81"/>
      <c r="AI8190" s="82"/>
      <c r="AJ8190" s="78"/>
    </row>
    <row r="8191" spans="34:36" x14ac:dyDescent="0.15">
      <c r="AH8191" s="81"/>
      <c r="AI8191" s="82"/>
      <c r="AJ8191" s="78"/>
    </row>
    <row r="8192" spans="34:36" x14ac:dyDescent="0.15">
      <c r="AH8192" s="81"/>
      <c r="AI8192" s="82"/>
      <c r="AJ8192" s="78"/>
    </row>
    <row r="8193" spans="34:36" x14ac:dyDescent="0.15">
      <c r="AH8193" s="81"/>
      <c r="AI8193" s="82"/>
      <c r="AJ8193" s="78"/>
    </row>
    <row r="8194" spans="34:36" x14ac:dyDescent="0.15">
      <c r="AH8194" s="81"/>
      <c r="AI8194" s="82"/>
      <c r="AJ8194" s="78"/>
    </row>
    <row r="8195" spans="34:36" x14ac:dyDescent="0.15">
      <c r="AH8195" s="81"/>
      <c r="AI8195" s="82"/>
      <c r="AJ8195" s="78"/>
    </row>
    <row r="8196" spans="34:36" x14ac:dyDescent="0.15">
      <c r="AH8196" s="81"/>
      <c r="AI8196" s="82"/>
      <c r="AJ8196" s="78"/>
    </row>
    <row r="8197" spans="34:36" x14ac:dyDescent="0.15">
      <c r="AH8197" s="81"/>
      <c r="AI8197" s="82"/>
      <c r="AJ8197" s="78"/>
    </row>
    <row r="8198" spans="34:36" x14ac:dyDescent="0.15">
      <c r="AH8198" s="81"/>
      <c r="AI8198" s="82"/>
      <c r="AJ8198" s="78"/>
    </row>
    <row r="8199" spans="34:36" x14ac:dyDescent="0.15">
      <c r="AH8199" s="81"/>
      <c r="AI8199" s="82"/>
      <c r="AJ8199" s="78"/>
    </row>
    <row r="8200" spans="34:36" x14ac:dyDescent="0.15">
      <c r="AH8200" s="81"/>
      <c r="AI8200" s="82"/>
      <c r="AJ8200" s="78"/>
    </row>
    <row r="8201" spans="34:36" x14ac:dyDescent="0.15">
      <c r="AH8201" s="81"/>
      <c r="AI8201" s="82"/>
      <c r="AJ8201" s="78"/>
    </row>
    <row r="8202" spans="34:36" x14ac:dyDescent="0.15">
      <c r="AH8202" s="81"/>
      <c r="AI8202" s="82"/>
      <c r="AJ8202" s="78"/>
    </row>
    <row r="8203" spans="34:36" x14ac:dyDescent="0.15">
      <c r="AH8203" s="81"/>
      <c r="AI8203" s="82"/>
      <c r="AJ8203" s="78"/>
    </row>
    <row r="8204" spans="34:36" x14ac:dyDescent="0.15">
      <c r="AH8204" s="81"/>
      <c r="AI8204" s="82"/>
      <c r="AJ8204" s="78"/>
    </row>
    <row r="8205" spans="34:36" x14ac:dyDescent="0.15">
      <c r="AH8205" s="81"/>
      <c r="AI8205" s="82"/>
      <c r="AJ8205" s="78"/>
    </row>
    <row r="8206" spans="34:36" x14ac:dyDescent="0.15">
      <c r="AH8206" s="81"/>
      <c r="AI8206" s="82"/>
      <c r="AJ8206" s="78"/>
    </row>
    <row r="8207" spans="34:36" x14ac:dyDescent="0.15">
      <c r="AH8207" s="81"/>
      <c r="AI8207" s="82"/>
      <c r="AJ8207" s="78"/>
    </row>
    <row r="8208" spans="34:36" x14ac:dyDescent="0.15">
      <c r="AH8208" s="81"/>
      <c r="AI8208" s="82"/>
      <c r="AJ8208" s="78"/>
    </row>
    <row r="8209" spans="34:36" x14ac:dyDescent="0.15">
      <c r="AH8209" s="81"/>
      <c r="AI8209" s="82"/>
      <c r="AJ8209" s="78"/>
    </row>
    <row r="8210" spans="34:36" x14ac:dyDescent="0.15">
      <c r="AH8210" s="81"/>
      <c r="AI8210" s="82"/>
      <c r="AJ8210" s="78"/>
    </row>
    <row r="8211" spans="34:36" x14ac:dyDescent="0.15">
      <c r="AH8211" s="81"/>
      <c r="AI8211" s="82"/>
      <c r="AJ8211" s="78"/>
    </row>
    <row r="8212" spans="34:36" x14ac:dyDescent="0.15">
      <c r="AH8212" s="81"/>
      <c r="AI8212" s="82"/>
      <c r="AJ8212" s="78"/>
    </row>
    <row r="8213" spans="34:36" x14ac:dyDescent="0.15">
      <c r="AH8213" s="81"/>
      <c r="AI8213" s="82"/>
      <c r="AJ8213" s="78"/>
    </row>
    <row r="8214" spans="34:36" x14ac:dyDescent="0.15">
      <c r="AH8214" s="81"/>
      <c r="AI8214" s="82"/>
      <c r="AJ8214" s="78"/>
    </row>
    <row r="8215" spans="34:36" x14ac:dyDescent="0.15">
      <c r="AH8215" s="81"/>
      <c r="AI8215" s="82"/>
      <c r="AJ8215" s="78"/>
    </row>
    <row r="8216" spans="34:36" x14ac:dyDescent="0.15">
      <c r="AH8216" s="81"/>
      <c r="AI8216" s="82"/>
      <c r="AJ8216" s="78"/>
    </row>
    <row r="8217" spans="34:36" x14ac:dyDescent="0.15">
      <c r="AH8217" s="81"/>
      <c r="AI8217" s="82"/>
      <c r="AJ8217" s="78"/>
    </row>
    <row r="8218" spans="34:36" x14ac:dyDescent="0.15">
      <c r="AH8218" s="81"/>
      <c r="AI8218" s="82"/>
      <c r="AJ8218" s="78"/>
    </row>
    <row r="8219" spans="34:36" x14ac:dyDescent="0.15">
      <c r="AH8219" s="81"/>
      <c r="AI8219" s="82"/>
      <c r="AJ8219" s="78"/>
    </row>
    <row r="8220" spans="34:36" x14ac:dyDescent="0.15">
      <c r="AH8220" s="81"/>
      <c r="AI8220" s="82"/>
      <c r="AJ8220" s="78"/>
    </row>
    <row r="8221" spans="34:36" x14ac:dyDescent="0.15">
      <c r="AH8221" s="81"/>
      <c r="AI8221" s="82"/>
      <c r="AJ8221" s="78"/>
    </row>
    <row r="8222" spans="34:36" x14ac:dyDescent="0.15">
      <c r="AH8222" s="81"/>
      <c r="AI8222" s="82"/>
      <c r="AJ8222" s="78"/>
    </row>
    <row r="8223" spans="34:36" x14ac:dyDescent="0.15">
      <c r="AH8223" s="81"/>
      <c r="AI8223" s="82"/>
      <c r="AJ8223" s="78"/>
    </row>
    <row r="8224" spans="34:36" x14ac:dyDescent="0.15">
      <c r="AH8224" s="81"/>
      <c r="AI8224" s="82"/>
      <c r="AJ8224" s="78"/>
    </row>
    <row r="8225" spans="34:36" x14ac:dyDescent="0.15">
      <c r="AH8225" s="81"/>
      <c r="AI8225" s="82"/>
      <c r="AJ8225" s="78"/>
    </row>
    <row r="8226" spans="34:36" x14ac:dyDescent="0.15">
      <c r="AH8226" s="81"/>
      <c r="AI8226" s="82"/>
      <c r="AJ8226" s="78"/>
    </row>
    <row r="8227" spans="34:36" x14ac:dyDescent="0.15">
      <c r="AH8227" s="81"/>
      <c r="AI8227" s="82"/>
      <c r="AJ8227" s="78"/>
    </row>
    <row r="8228" spans="34:36" x14ac:dyDescent="0.15">
      <c r="AH8228" s="81"/>
      <c r="AI8228" s="82"/>
      <c r="AJ8228" s="78"/>
    </row>
    <row r="8229" spans="34:36" x14ac:dyDescent="0.15">
      <c r="AH8229" s="81"/>
      <c r="AI8229" s="82"/>
      <c r="AJ8229" s="78"/>
    </row>
    <row r="8230" spans="34:36" x14ac:dyDescent="0.15">
      <c r="AH8230" s="81"/>
      <c r="AI8230" s="82"/>
      <c r="AJ8230" s="78"/>
    </row>
    <row r="8231" spans="34:36" x14ac:dyDescent="0.15">
      <c r="AH8231" s="81"/>
      <c r="AI8231" s="82"/>
      <c r="AJ8231" s="78"/>
    </row>
    <row r="8232" spans="34:36" x14ac:dyDescent="0.15">
      <c r="AH8232" s="81"/>
      <c r="AI8232" s="82"/>
      <c r="AJ8232" s="78"/>
    </row>
    <row r="8233" spans="34:36" x14ac:dyDescent="0.15">
      <c r="AH8233" s="81"/>
      <c r="AI8233" s="82"/>
      <c r="AJ8233" s="78"/>
    </row>
    <row r="8234" spans="34:36" x14ac:dyDescent="0.15">
      <c r="AH8234" s="81"/>
      <c r="AI8234" s="82"/>
      <c r="AJ8234" s="78"/>
    </row>
    <row r="8235" spans="34:36" x14ac:dyDescent="0.15">
      <c r="AH8235" s="81"/>
      <c r="AI8235" s="82"/>
      <c r="AJ8235" s="78"/>
    </row>
    <row r="8236" spans="34:36" x14ac:dyDescent="0.15">
      <c r="AH8236" s="81"/>
      <c r="AI8236" s="82"/>
      <c r="AJ8236" s="78"/>
    </row>
    <row r="8237" spans="34:36" x14ac:dyDescent="0.15">
      <c r="AH8237" s="81"/>
      <c r="AI8237" s="82"/>
      <c r="AJ8237" s="78"/>
    </row>
    <row r="8238" spans="34:36" x14ac:dyDescent="0.15">
      <c r="AH8238" s="81"/>
      <c r="AI8238" s="82"/>
      <c r="AJ8238" s="78"/>
    </row>
    <row r="8239" spans="34:36" x14ac:dyDescent="0.15">
      <c r="AH8239" s="81"/>
      <c r="AI8239" s="82"/>
      <c r="AJ8239" s="78"/>
    </row>
    <row r="8240" spans="34:36" x14ac:dyDescent="0.15">
      <c r="AH8240" s="81"/>
      <c r="AI8240" s="82"/>
      <c r="AJ8240" s="78"/>
    </row>
    <row r="8241" spans="34:36" x14ac:dyDescent="0.15">
      <c r="AH8241" s="81"/>
      <c r="AI8241" s="82"/>
      <c r="AJ8241" s="78"/>
    </row>
    <row r="8242" spans="34:36" x14ac:dyDescent="0.15">
      <c r="AH8242" s="81"/>
      <c r="AI8242" s="82"/>
      <c r="AJ8242" s="78"/>
    </row>
    <row r="8243" spans="34:36" x14ac:dyDescent="0.15">
      <c r="AH8243" s="81"/>
      <c r="AI8243" s="82"/>
      <c r="AJ8243" s="78"/>
    </row>
    <row r="8244" spans="34:36" x14ac:dyDescent="0.15">
      <c r="AH8244" s="81"/>
      <c r="AI8244" s="82"/>
      <c r="AJ8244" s="78"/>
    </row>
    <row r="8245" spans="34:36" x14ac:dyDescent="0.15">
      <c r="AH8245" s="81"/>
      <c r="AI8245" s="82"/>
      <c r="AJ8245" s="78"/>
    </row>
    <row r="8246" spans="34:36" x14ac:dyDescent="0.15">
      <c r="AH8246" s="81"/>
      <c r="AI8246" s="82"/>
      <c r="AJ8246" s="78"/>
    </row>
    <row r="8247" spans="34:36" x14ac:dyDescent="0.15">
      <c r="AH8247" s="81"/>
      <c r="AI8247" s="82"/>
      <c r="AJ8247" s="78"/>
    </row>
    <row r="8248" spans="34:36" x14ac:dyDescent="0.15">
      <c r="AH8248" s="81"/>
      <c r="AI8248" s="82"/>
      <c r="AJ8248" s="78"/>
    </row>
    <row r="8249" spans="34:36" x14ac:dyDescent="0.15">
      <c r="AH8249" s="81"/>
      <c r="AI8249" s="82"/>
      <c r="AJ8249" s="78"/>
    </row>
    <row r="8250" spans="34:36" x14ac:dyDescent="0.15">
      <c r="AH8250" s="81"/>
      <c r="AI8250" s="82"/>
      <c r="AJ8250" s="78"/>
    </row>
    <row r="8251" spans="34:36" x14ac:dyDescent="0.15">
      <c r="AH8251" s="81"/>
      <c r="AI8251" s="82"/>
      <c r="AJ8251" s="78"/>
    </row>
    <row r="8252" spans="34:36" x14ac:dyDescent="0.15">
      <c r="AH8252" s="81"/>
      <c r="AI8252" s="82"/>
      <c r="AJ8252" s="78"/>
    </row>
    <row r="8253" spans="34:36" x14ac:dyDescent="0.15">
      <c r="AH8253" s="81"/>
      <c r="AI8253" s="82"/>
      <c r="AJ8253" s="78"/>
    </row>
    <row r="8254" spans="34:36" x14ac:dyDescent="0.15">
      <c r="AH8254" s="81"/>
      <c r="AI8254" s="82"/>
      <c r="AJ8254" s="78"/>
    </row>
    <row r="8255" spans="34:36" x14ac:dyDescent="0.15">
      <c r="AH8255" s="81"/>
      <c r="AI8255" s="82"/>
      <c r="AJ8255" s="78"/>
    </row>
    <row r="8256" spans="34:36" x14ac:dyDescent="0.15">
      <c r="AH8256" s="81"/>
      <c r="AI8256" s="82"/>
      <c r="AJ8256" s="78"/>
    </row>
    <row r="8257" spans="34:36" x14ac:dyDescent="0.15">
      <c r="AH8257" s="81"/>
      <c r="AI8257" s="82"/>
      <c r="AJ8257" s="78"/>
    </row>
    <row r="8258" spans="34:36" x14ac:dyDescent="0.15">
      <c r="AH8258" s="81"/>
      <c r="AI8258" s="82"/>
      <c r="AJ8258" s="78"/>
    </row>
    <row r="8259" spans="34:36" x14ac:dyDescent="0.15">
      <c r="AH8259" s="81"/>
      <c r="AI8259" s="82"/>
      <c r="AJ8259" s="78"/>
    </row>
    <row r="8260" spans="34:36" x14ac:dyDescent="0.15">
      <c r="AH8260" s="81"/>
      <c r="AI8260" s="82"/>
      <c r="AJ8260" s="78"/>
    </row>
    <row r="8261" spans="34:36" x14ac:dyDescent="0.15">
      <c r="AH8261" s="81"/>
      <c r="AI8261" s="82"/>
      <c r="AJ8261" s="78"/>
    </row>
    <row r="8262" spans="34:36" x14ac:dyDescent="0.15">
      <c r="AH8262" s="81"/>
      <c r="AI8262" s="82"/>
      <c r="AJ8262" s="78"/>
    </row>
    <row r="8263" spans="34:36" x14ac:dyDescent="0.15">
      <c r="AH8263" s="81"/>
      <c r="AI8263" s="82"/>
      <c r="AJ8263" s="78"/>
    </row>
    <row r="8264" spans="34:36" x14ac:dyDescent="0.15">
      <c r="AH8264" s="81"/>
      <c r="AI8264" s="82"/>
      <c r="AJ8264" s="78"/>
    </row>
    <row r="8265" spans="34:36" x14ac:dyDescent="0.15">
      <c r="AH8265" s="81"/>
      <c r="AI8265" s="82"/>
      <c r="AJ8265" s="78"/>
    </row>
    <row r="8266" spans="34:36" x14ac:dyDescent="0.15">
      <c r="AH8266" s="81"/>
      <c r="AI8266" s="82"/>
      <c r="AJ8266" s="78"/>
    </row>
    <row r="8267" spans="34:36" x14ac:dyDescent="0.15">
      <c r="AH8267" s="81"/>
      <c r="AI8267" s="82"/>
      <c r="AJ8267" s="78"/>
    </row>
    <row r="8268" spans="34:36" x14ac:dyDescent="0.15">
      <c r="AH8268" s="81"/>
      <c r="AI8268" s="82"/>
      <c r="AJ8268" s="78"/>
    </row>
    <row r="8269" spans="34:36" x14ac:dyDescent="0.15">
      <c r="AH8269" s="81"/>
      <c r="AI8269" s="82"/>
      <c r="AJ8269" s="78"/>
    </row>
    <row r="8270" spans="34:36" x14ac:dyDescent="0.15">
      <c r="AH8270" s="81"/>
      <c r="AI8270" s="82"/>
      <c r="AJ8270" s="78"/>
    </row>
    <row r="8271" spans="34:36" x14ac:dyDescent="0.15">
      <c r="AH8271" s="81"/>
      <c r="AI8271" s="82"/>
      <c r="AJ8271" s="78"/>
    </row>
    <row r="8272" spans="34:36" x14ac:dyDescent="0.15">
      <c r="AH8272" s="81"/>
      <c r="AI8272" s="82"/>
      <c r="AJ8272" s="78"/>
    </row>
    <row r="8273" spans="34:36" x14ac:dyDescent="0.15">
      <c r="AH8273" s="81"/>
      <c r="AI8273" s="82"/>
      <c r="AJ8273" s="78"/>
    </row>
    <row r="8274" spans="34:36" x14ac:dyDescent="0.15">
      <c r="AH8274" s="81"/>
      <c r="AI8274" s="82"/>
      <c r="AJ8274" s="78"/>
    </row>
    <row r="8275" spans="34:36" x14ac:dyDescent="0.15">
      <c r="AH8275" s="81"/>
      <c r="AI8275" s="82"/>
      <c r="AJ8275" s="78"/>
    </row>
    <row r="8276" spans="34:36" x14ac:dyDescent="0.15">
      <c r="AH8276" s="81"/>
      <c r="AI8276" s="82"/>
      <c r="AJ8276" s="78"/>
    </row>
    <row r="8277" spans="34:36" x14ac:dyDescent="0.15">
      <c r="AH8277" s="81"/>
      <c r="AI8277" s="82"/>
      <c r="AJ8277" s="78"/>
    </row>
    <row r="8278" spans="34:36" x14ac:dyDescent="0.15">
      <c r="AH8278" s="81"/>
      <c r="AI8278" s="82"/>
      <c r="AJ8278" s="78"/>
    </row>
    <row r="8279" spans="34:36" x14ac:dyDescent="0.15">
      <c r="AH8279" s="81"/>
      <c r="AI8279" s="82"/>
      <c r="AJ8279" s="78"/>
    </row>
    <row r="8280" spans="34:36" x14ac:dyDescent="0.15">
      <c r="AH8280" s="81"/>
      <c r="AI8280" s="82"/>
      <c r="AJ8280" s="78"/>
    </row>
    <row r="8281" spans="34:36" x14ac:dyDescent="0.15">
      <c r="AH8281" s="81"/>
      <c r="AI8281" s="82"/>
      <c r="AJ8281" s="78"/>
    </row>
    <row r="8282" spans="34:36" x14ac:dyDescent="0.15">
      <c r="AH8282" s="81"/>
      <c r="AI8282" s="82"/>
      <c r="AJ8282" s="78"/>
    </row>
    <row r="8283" spans="34:36" x14ac:dyDescent="0.15">
      <c r="AH8283" s="81"/>
      <c r="AI8283" s="82"/>
      <c r="AJ8283" s="78"/>
    </row>
    <row r="8284" spans="34:36" x14ac:dyDescent="0.15">
      <c r="AH8284" s="81"/>
      <c r="AI8284" s="82"/>
      <c r="AJ8284" s="78"/>
    </row>
    <row r="8285" spans="34:36" x14ac:dyDescent="0.15">
      <c r="AH8285" s="81"/>
      <c r="AI8285" s="82"/>
      <c r="AJ8285" s="78"/>
    </row>
    <row r="8286" spans="34:36" x14ac:dyDescent="0.15">
      <c r="AH8286" s="81"/>
      <c r="AI8286" s="82"/>
      <c r="AJ8286" s="78"/>
    </row>
    <row r="8287" spans="34:36" x14ac:dyDescent="0.15">
      <c r="AH8287" s="81"/>
      <c r="AI8287" s="82"/>
      <c r="AJ8287" s="78"/>
    </row>
    <row r="8288" spans="34:36" x14ac:dyDescent="0.15">
      <c r="AH8288" s="81"/>
      <c r="AI8288" s="82"/>
      <c r="AJ8288" s="78"/>
    </row>
    <row r="8289" spans="34:36" x14ac:dyDescent="0.15">
      <c r="AH8289" s="81"/>
      <c r="AI8289" s="82"/>
      <c r="AJ8289" s="78"/>
    </row>
    <row r="8290" spans="34:36" x14ac:dyDescent="0.15">
      <c r="AH8290" s="81"/>
      <c r="AI8290" s="82"/>
      <c r="AJ8290" s="78"/>
    </row>
    <row r="8291" spans="34:36" x14ac:dyDescent="0.15">
      <c r="AH8291" s="81"/>
      <c r="AI8291" s="82"/>
      <c r="AJ8291" s="78"/>
    </row>
    <row r="8292" spans="34:36" x14ac:dyDescent="0.15">
      <c r="AH8292" s="81"/>
      <c r="AI8292" s="82"/>
      <c r="AJ8292" s="78"/>
    </row>
    <row r="8293" spans="34:36" x14ac:dyDescent="0.15">
      <c r="AH8293" s="81"/>
      <c r="AI8293" s="82"/>
      <c r="AJ8293" s="78"/>
    </row>
    <row r="8294" spans="34:36" x14ac:dyDescent="0.15">
      <c r="AH8294" s="81"/>
      <c r="AI8294" s="82"/>
      <c r="AJ8294" s="78"/>
    </row>
    <row r="8295" spans="34:36" x14ac:dyDescent="0.15">
      <c r="AH8295" s="81"/>
      <c r="AI8295" s="82"/>
      <c r="AJ8295" s="78"/>
    </row>
    <row r="8296" spans="34:36" x14ac:dyDescent="0.15">
      <c r="AH8296" s="81"/>
      <c r="AI8296" s="82"/>
      <c r="AJ8296" s="78"/>
    </row>
    <row r="8297" spans="34:36" x14ac:dyDescent="0.15">
      <c r="AH8297" s="81"/>
      <c r="AI8297" s="82"/>
      <c r="AJ8297" s="78"/>
    </row>
    <row r="8298" spans="34:36" x14ac:dyDescent="0.15">
      <c r="AH8298" s="81"/>
      <c r="AI8298" s="82"/>
      <c r="AJ8298" s="78"/>
    </row>
    <row r="8299" spans="34:36" x14ac:dyDescent="0.15">
      <c r="AH8299" s="81"/>
      <c r="AI8299" s="82"/>
      <c r="AJ8299" s="78"/>
    </row>
    <row r="8300" spans="34:36" x14ac:dyDescent="0.15">
      <c r="AH8300" s="81"/>
      <c r="AI8300" s="82"/>
      <c r="AJ8300" s="78"/>
    </row>
    <row r="8301" spans="34:36" x14ac:dyDescent="0.15">
      <c r="AH8301" s="81"/>
      <c r="AI8301" s="82"/>
      <c r="AJ8301" s="78"/>
    </row>
    <row r="8302" spans="34:36" x14ac:dyDescent="0.15">
      <c r="AH8302" s="81"/>
      <c r="AI8302" s="82"/>
      <c r="AJ8302" s="78"/>
    </row>
    <row r="8303" spans="34:36" x14ac:dyDescent="0.15">
      <c r="AH8303" s="81"/>
      <c r="AI8303" s="82"/>
      <c r="AJ8303" s="78"/>
    </row>
    <row r="8304" spans="34:36" x14ac:dyDescent="0.15">
      <c r="AH8304" s="81"/>
      <c r="AI8304" s="82"/>
      <c r="AJ8304" s="78"/>
    </row>
    <row r="8305" spans="34:36" x14ac:dyDescent="0.15">
      <c r="AH8305" s="81"/>
      <c r="AI8305" s="82"/>
      <c r="AJ8305" s="78"/>
    </row>
    <row r="8306" spans="34:36" x14ac:dyDescent="0.15">
      <c r="AH8306" s="81"/>
      <c r="AI8306" s="82"/>
      <c r="AJ8306" s="78"/>
    </row>
    <row r="8307" spans="34:36" x14ac:dyDescent="0.15">
      <c r="AH8307" s="81"/>
      <c r="AI8307" s="82"/>
      <c r="AJ8307" s="78"/>
    </row>
    <row r="8308" spans="34:36" x14ac:dyDescent="0.15">
      <c r="AH8308" s="81"/>
      <c r="AI8308" s="82"/>
      <c r="AJ8308" s="78"/>
    </row>
    <row r="8309" spans="34:36" x14ac:dyDescent="0.15">
      <c r="AH8309" s="81"/>
      <c r="AI8309" s="82"/>
      <c r="AJ8309" s="78"/>
    </row>
    <row r="8310" spans="34:36" x14ac:dyDescent="0.15">
      <c r="AH8310" s="81"/>
      <c r="AI8310" s="82"/>
      <c r="AJ8310" s="78"/>
    </row>
    <row r="8311" spans="34:36" x14ac:dyDescent="0.15">
      <c r="AH8311" s="81"/>
      <c r="AI8311" s="82"/>
      <c r="AJ8311" s="78"/>
    </row>
    <row r="8312" spans="34:36" x14ac:dyDescent="0.15">
      <c r="AH8312" s="81"/>
      <c r="AI8312" s="82"/>
      <c r="AJ8312" s="78"/>
    </row>
    <row r="8313" spans="34:36" x14ac:dyDescent="0.15">
      <c r="AH8313" s="81"/>
      <c r="AI8313" s="82"/>
      <c r="AJ8313" s="78"/>
    </row>
    <row r="8314" spans="34:36" x14ac:dyDescent="0.15">
      <c r="AH8314" s="81"/>
      <c r="AI8314" s="82"/>
      <c r="AJ8314" s="78"/>
    </row>
    <row r="8315" spans="34:36" x14ac:dyDescent="0.15">
      <c r="AH8315" s="81"/>
      <c r="AI8315" s="82"/>
      <c r="AJ8315" s="78"/>
    </row>
    <row r="8316" spans="34:36" x14ac:dyDescent="0.15">
      <c r="AH8316" s="81"/>
      <c r="AI8316" s="82"/>
      <c r="AJ8316" s="78"/>
    </row>
    <row r="8317" spans="34:36" x14ac:dyDescent="0.15">
      <c r="AH8317" s="81"/>
      <c r="AI8317" s="82"/>
      <c r="AJ8317" s="78"/>
    </row>
    <row r="8318" spans="34:36" x14ac:dyDescent="0.15">
      <c r="AH8318" s="81"/>
      <c r="AI8318" s="82"/>
      <c r="AJ8318" s="78"/>
    </row>
    <row r="8319" spans="34:36" x14ac:dyDescent="0.15">
      <c r="AH8319" s="81"/>
      <c r="AI8319" s="82"/>
      <c r="AJ8319" s="78"/>
    </row>
    <row r="8320" spans="34:36" x14ac:dyDescent="0.15">
      <c r="AH8320" s="81"/>
      <c r="AI8320" s="82"/>
      <c r="AJ8320" s="78"/>
    </row>
    <row r="8321" spans="34:36" x14ac:dyDescent="0.15">
      <c r="AH8321" s="81"/>
      <c r="AI8321" s="82"/>
      <c r="AJ8321" s="78"/>
    </row>
    <row r="8322" spans="34:36" x14ac:dyDescent="0.15">
      <c r="AH8322" s="81"/>
      <c r="AI8322" s="82"/>
      <c r="AJ8322" s="78"/>
    </row>
    <row r="8323" spans="34:36" x14ac:dyDescent="0.15">
      <c r="AH8323" s="81"/>
      <c r="AI8323" s="82"/>
      <c r="AJ8323" s="78"/>
    </row>
    <row r="8324" spans="34:36" x14ac:dyDescent="0.15">
      <c r="AH8324" s="81"/>
      <c r="AI8324" s="82"/>
      <c r="AJ8324" s="78"/>
    </row>
    <row r="8325" spans="34:36" x14ac:dyDescent="0.15">
      <c r="AH8325" s="81"/>
      <c r="AI8325" s="82"/>
      <c r="AJ8325" s="78"/>
    </row>
    <row r="8326" spans="34:36" x14ac:dyDescent="0.15">
      <c r="AH8326" s="81"/>
      <c r="AI8326" s="82"/>
      <c r="AJ8326" s="78"/>
    </row>
    <row r="8327" spans="34:36" x14ac:dyDescent="0.15">
      <c r="AH8327" s="81"/>
      <c r="AI8327" s="82"/>
      <c r="AJ8327" s="78"/>
    </row>
    <row r="8328" spans="34:36" x14ac:dyDescent="0.15">
      <c r="AH8328" s="81"/>
      <c r="AI8328" s="82"/>
      <c r="AJ8328" s="78"/>
    </row>
    <row r="8329" spans="34:36" x14ac:dyDescent="0.15">
      <c r="AH8329" s="81"/>
      <c r="AI8329" s="82"/>
      <c r="AJ8329" s="78"/>
    </row>
    <row r="8330" spans="34:36" x14ac:dyDescent="0.15">
      <c r="AH8330" s="81"/>
      <c r="AI8330" s="82"/>
      <c r="AJ8330" s="78"/>
    </row>
    <row r="8331" spans="34:36" x14ac:dyDescent="0.15">
      <c r="AH8331" s="81"/>
      <c r="AI8331" s="82"/>
      <c r="AJ8331" s="78"/>
    </row>
    <row r="8332" spans="34:36" x14ac:dyDescent="0.15">
      <c r="AH8332" s="81"/>
      <c r="AI8332" s="82"/>
      <c r="AJ8332" s="78"/>
    </row>
    <row r="8333" spans="34:36" x14ac:dyDescent="0.15">
      <c r="AH8333" s="81"/>
      <c r="AI8333" s="82"/>
      <c r="AJ8333" s="78"/>
    </row>
    <row r="8334" spans="34:36" x14ac:dyDescent="0.15">
      <c r="AH8334" s="81"/>
      <c r="AI8334" s="82"/>
      <c r="AJ8334" s="78"/>
    </row>
    <row r="8335" spans="34:36" x14ac:dyDescent="0.15">
      <c r="AH8335" s="81"/>
      <c r="AI8335" s="82"/>
      <c r="AJ8335" s="78"/>
    </row>
    <row r="8336" spans="34:36" x14ac:dyDescent="0.15">
      <c r="AH8336" s="81"/>
      <c r="AI8336" s="82"/>
      <c r="AJ8336" s="78"/>
    </row>
    <row r="8337" spans="34:36" x14ac:dyDescent="0.15">
      <c r="AH8337" s="81"/>
      <c r="AI8337" s="82"/>
      <c r="AJ8337" s="78"/>
    </row>
    <row r="8338" spans="34:36" x14ac:dyDescent="0.15">
      <c r="AH8338" s="81"/>
      <c r="AI8338" s="82"/>
      <c r="AJ8338" s="78"/>
    </row>
    <row r="8339" spans="34:36" x14ac:dyDescent="0.15">
      <c r="AH8339" s="81"/>
      <c r="AI8339" s="82"/>
      <c r="AJ8339" s="78"/>
    </row>
    <row r="8340" spans="34:36" x14ac:dyDescent="0.15">
      <c r="AH8340" s="81"/>
      <c r="AI8340" s="82"/>
      <c r="AJ8340" s="78"/>
    </row>
    <row r="8341" spans="34:36" x14ac:dyDescent="0.15">
      <c r="AH8341" s="81"/>
      <c r="AI8341" s="82"/>
      <c r="AJ8341" s="78"/>
    </row>
    <row r="8342" spans="34:36" x14ac:dyDescent="0.15">
      <c r="AH8342" s="81"/>
      <c r="AI8342" s="82"/>
      <c r="AJ8342" s="78"/>
    </row>
    <row r="8343" spans="34:36" x14ac:dyDescent="0.15">
      <c r="AH8343" s="81"/>
      <c r="AI8343" s="82"/>
      <c r="AJ8343" s="78"/>
    </row>
    <row r="8344" spans="34:36" x14ac:dyDescent="0.15">
      <c r="AH8344" s="81"/>
      <c r="AI8344" s="82"/>
      <c r="AJ8344" s="78"/>
    </row>
    <row r="8345" spans="34:36" x14ac:dyDescent="0.15">
      <c r="AH8345" s="81"/>
      <c r="AI8345" s="82"/>
      <c r="AJ8345" s="78"/>
    </row>
    <row r="8346" spans="34:36" x14ac:dyDescent="0.15">
      <c r="AH8346" s="81"/>
      <c r="AI8346" s="82"/>
      <c r="AJ8346" s="78"/>
    </row>
    <row r="8347" spans="34:36" x14ac:dyDescent="0.15">
      <c r="AH8347" s="81"/>
      <c r="AI8347" s="82"/>
      <c r="AJ8347" s="78"/>
    </row>
    <row r="8348" spans="34:36" x14ac:dyDescent="0.15">
      <c r="AH8348" s="81"/>
      <c r="AI8348" s="82"/>
      <c r="AJ8348" s="78"/>
    </row>
    <row r="8349" spans="34:36" x14ac:dyDescent="0.15">
      <c r="AH8349" s="81"/>
      <c r="AI8349" s="82"/>
      <c r="AJ8349" s="78"/>
    </row>
    <row r="8350" spans="34:36" x14ac:dyDescent="0.15">
      <c r="AH8350" s="81"/>
      <c r="AI8350" s="82"/>
      <c r="AJ8350" s="78"/>
    </row>
    <row r="8351" spans="34:36" x14ac:dyDescent="0.15">
      <c r="AH8351" s="81"/>
      <c r="AI8351" s="82"/>
      <c r="AJ8351" s="78"/>
    </row>
    <row r="8352" spans="34:36" x14ac:dyDescent="0.15">
      <c r="AH8352" s="81"/>
      <c r="AI8352" s="82"/>
      <c r="AJ8352" s="78"/>
    </row>
    <row r="8353" spans="34:36" x14ac:dyDescent="0.15">
      <c r="AH8353" s="81"/>
      <c r="AI8353" s="82"/>
      <c r="AJ8353" s="78"/>
    </row>
    <row r="8354" spans="34:36" x14ac:dyDescent="0.15">
      <c r="AH8354" s="81"/>
      <c r="AI8354" s="82"/>
      <c r="AJ8354" s="78"/>
    </row>
    <row r="8355" spans="34:36" x14ac:dyDescent="0.15">
      <c r="AH8355" s="81"/>
      <c r="AI8355" s="82"/>
      <c r="AJ8355" s="78"/>
    </row>
    <row r="8356" spans="34:36" x14ac:dyDescent="0.15">
      <c r="AH8356" s="81"/>
      <c r="AI8356" s="82"/>
      <c r="AJ8356" s="78"/>
    </row>
    <row r="8357" spans="34:36" x14ac:dyDescent="0.15">
      <c r="AH8357" s="81"/>
      <c r="AI8357" s="82"/>
      <c r="AJ8357" s="78"/>
    </row>
    <row r="8358" spans="34:36" x14ac:dyDescent="0.15">
      <c r="AH8358" s="81"/>
      <c r="AI8358" s="82"/>
      <c r="AJ8358" s="78"/>
    </row>
    <row r="8359" spans="34:36" x14ac:dyDescent="0.15">
      <c r="AH8359" s="81"/>
      <c r="AI8359" s="82"/>
      <c r="AJ8359" s="78"/>
    </row>
    <row r="8360" spans="34:36" x14ac:dyDescent="0.15">
      <c r="AH8360" s="81"/>
      <c r="AI8360" s="82"/>
      <c r="AJ8360" s="78"/>
    </row>
    <row r="8361" spans="34:36" x14ac:dyDescent="0.15">
      <c r="AH8361" s="81"/>
      <c r="AI8361" s="82"/>
      <c r="AJ8361" s="78"/>
    </row>
    <row r="8362" spans="34:36" x14ac:dyDescent="0.15">
      <c r="AH8362" s="81"/>
      <c r="AI8362" s="82"/>
      <c r="AJ8362" s="78"/>
    </row>
    <row r="8363" spans="34:36" x14ac:dyDescent="0.15">
      <c r="AH8363" s="81"/>
      <c r="AI8363" s="82"/>
      <c r="AJ8363" s="78"/>
    </row>
    <row r="8364" spans="34:36" x14ac:dyDescent="0.15">
      <c r="AH8364" s="81"/>
      <c r="AI8364" s="82"/>
      <c r="AJ8364" s="78"/>
    </row>
    <row r="8365" spans="34:36" x14ac:dyDescent="0.15">
      <c r="AH8365" s="81"/>
      <c r="AI8365" s="82"/>
      <c r="AJ8365" s="78"/>
    </row>
    <row r="8366" spans="34:36" x14ac:dyDescent="0.15">
      <c r="AH8366" s="81"/>
      <c r="AI8366" s="82"/>
      <c r="AJ8366" s="78"/>
    </row>
    <row r="8367" spans="34:36" x14ac:dyDescent="0.15">
      <c r="AH8367" s="81"/>
      <c r="AI8367" s="82"/>
      <c r="AJ8367" s="78"/>
    </row>
    <row r="8368" spans="34:36" x14ac:dyDescent="0.15">
      <c r="AH8368" s="81"/>
      <c r="AI8368" s="82"/>
      <c r="AJ8368" s="78"/>
    </row>
    <row r="8369" spans="34:36" x14ac:dyDescent="0.15">
      <c r="AH8369" s="81"/>
      <c r="AI8369" s="82"/>
      <c r="AJ8369" s="78"/>
    </row>
    <row r="8370" spans="34:36" x14ac:dyDescent="0.15">
      <c r="AH8370" s="81"/>
      <c r="AI8370" s="82"/>
      <c r="AJ8370" s="78"/>
    </row>
    <row r="8371" spans="34:36" x14ac:dyDescent="0.15">
      <c r="AH8371" s="81"/>
      <c r="AI8371" s="82"/>
      <c r="AJ8371" s="78"/>
    </row>
    <row r="8372" spans="34:36" x14ac:dyDescent="0.15">
      <c r="AH8372" s="81"/>
      <c r="AI8372" s="82"/>
      <c r="AJ8372" s="78"/>
    </row>
    <row r="8373" spans="34:36" x14ac:dyDescent="0.15">
      <c r="AH8373" s="81"/>
      <c r="AI8373" s="82"/>
      <c r="AJ8373" s="78"/>
    </row>
    <row r="8374" spans="34:36" x14ac:dyDescent="0.15">
      <c r="AH8374" s="81"/>
      <c r="AI8374" s="82"/>
      <c r="AJ8374" s="78"/>
    </row>
    <row r="8375" spans="34:36" x14ac:dyDescent="0.15">
      <c r="AH8375" s="81"/>
      <c r="AI8375" s="82"/>
      <c r="AJ8375" s="78"/>
    </row>
    <row r="8376" spans="34:36" x14ac:dyDescent="0.15">
      <c r="AH8376" s="81"/>
      <c r="AI8376" s="82"/>
      <c r="AJ8376" s="78"/>
    </row>
    <row r="8377" spans="34:36" x14ac:dyDescent="0.15">
      <c r="AH8377" s="81"/>
      <c r="AI8377" s="82"/>
      <c r="AJ8377" s="78"/>
    </row>
    <row r="8378" spans="34:36" x14ac:dyDescent="0.15">
      <c r="AH8378" s="81"/>
      <c r="AI8378" s="82"/>
      <c r="AJ8378" s="78"/>
    </row>
    <row r="8379" spans="34:36" x14ac:dyDescent="0.15">
      <c r="AH8379" s="81"/>
      <c r="AI8379" s="82"/>
      <c r="AJ8379" s="78"/>
    </row>
    <row r="8380" spans="34:36" x14ac:dyDescent="0.15">
      <c r="AH8380" s="81"/>
      <c r="AI8380" s="82"/>
      <c r="AJ8380" s="78"/>
    </row>
    <row r="8381" spans="34:36" x14ac:dyDescent="0.15">
      <c r="AH8381" s="81"/>
      <c r="AI8381" s="82"/>
      <c r="AJ8381" s="78"/>
    </row>
    <row r="8382" spans="34:36" x14ac:dyDescent="0.15">
      <c r="AH8382" s="81"/>
      <c r="AI8382" s="82"/>
      <c r="AJ8382" s="78"/>
    </row>
    <row r="8383" spans="34:36" x14ac:dyDescent="0.15">
      <c r="AH8383" s="81"/>
      <c r="AI8383" s="82"/>
      <c r="AJ8383" s="78"/>
    </row>
    <row r="8384" spans="34:36" x14ac:dyDescent="0.15">
      <c r="AH8384" s="81"/>
      <c r="AI8384" s="82"/>
      <c r="AJ8384" s="78"/>
    </row>
    <row r="8385" spans="34:36" x14ac:dyDescent="0.15">
      <c r="AH8385" s="81"/>
      <c r="AI8385" s="82"/>
      <c r="AJ8385" s="78"/>
    </row>
    <row r="8386" spans="34:36" x14ac:dyDescent="0.15">
      <c r="AH8386" s="81"/>
      <c r="AI8386" s="82"/>
      <c r="AJ8386" s="78"/>
    </row>
    <row r="8387" spans="34:36" x14ac:dyDescent="0.15">
      <c r="AH8387" s="81"/>
      <c r="AI8387" s="82"/>
      <c r="AJ8387" s="78"/>
    </row>
    <row r="8388" spans="34:36" x14ac:dyDescent="0.15">
      <c r="AH8388" s="81"/>
      <c r="AI8388" s="82"/>
      <c r="AJ8388" s="78"/>
    </row>
    <row r="8389" spans="34:36" x14ac:dyDescent="0.15">
      <c r="AH8389" s="81"/>
      <c r="AI8389" s="82"/>
      <c r="AJ8389" s="78"/>
    </row>
    <row r="8390" spans="34:36" x14ac:dyDescent="0.15">
      <c r="AH8390" s="81"/>
      <c r="AI8390" s="82"/>
      <c r="AJ8390" s="78"/>
    </row>
    <row r="8391" spans="34:36" x14ac:dyDescent="0.15">
      <c r="AH8391" s="81"/>
      <c r="AI8391" s="82"/>
      <c r="AJ8391" s="78"/>
    </row>
    <row r="8392" spans="34:36" x14ac:dyDescent="0.15">
      <c r="AH8392" s="81"/>
      <c r="AI8392" s="82"/>
      <c r="AJ8392" s="78"/>
    </row>
    <row r="8393" spans="34:36" x14ac:dyDescent="0.15">
      <c r="AH8393" s="81"/>
      <c r="AI8393" s="82"/>
      <c r="AJ8393" s="78"/>
    </row>
    <row r="8394" spans="34:36" x14ac:dyDescent="0.15">
      <c r="AH8394" s="81"/>
      <c r="AI8394" s="82"/>
      <c r="AJ8394" s="78"/>
    </row>
    <row r="8395" spans="34:36" x14ac:dyDescent="0.15">
      <c r="AH8395" s="81"/>
      <c r="AI8395" s="82"/>
      <c r="AJ8395" s="78"/>
    </row>
    <row r="8396" spans="34:36" x14ac:dyDescent="0.15">
      <c r="AH8396" s="81"/>
      <c r="AI8396" s="82"/>
      <c r="AJ8396" s="78"/>
    </row>
    <row r="8397" spans="34:36" x14ac:dyDescent="0.15">
      <c r="AH8397" s="81"/>
      <c r="AI8397" s="82"/>
      <c r="AJ8397" s="78"/>
    </row>
    <row r="8398" spans="34:36" x14ac:dyDescent="0.15">
      <c r="AH8398" s="81"/>
      <c r="AI8398" s="82"/>
      <c r="AJ8398" s="78"/>
    </row>
    <row r="8399" spans="34:36" x14ac:dyDescent="0.15">
      <c r="AH8399" s="81"/>
      <c r="AI8399" s="82"/>
      <c r="AJ8399" s="78"/>
    </row>
    <row r="8400" spans="34:36" x14ac:dyDescent="0.15">
      <c r="AH8400" s="81"/>
      <c r="AI8400" s="82"/>
      <c r="AJ8400" s="78"/>
    </row>
    <row r="8401" spans="34:36" x14ac:dyDescent="0.15">
      <c r="AH8401" s="81"/>
      <c r="AI8401" s="82"/>
      <c r="AJ8401" s="78"/>
    </row>
    <row r="8402" spans="34:36" x14ac:dyDescent="0.15">
      <c r="AH8402" s="81"/>
      <c r="AI8402" s="82"/>
      <c r="AJ8402" s="78"/>
    </row>
    <row r="8403" spans="34:36" x14ac:dyDescent="0.15">
      <c r="AH8403" s="81"/>
      <c r="AI8403" s="82"/>
      <c r="AJ8403" s="78"/>
    </row>
    <row r="8404" spans="34:36" x14ac:dyDescent="0.15">
      <c r="AH8404" s="81"/>
      <c r="AI8404" s="82"/>
      <c r="AJ8404" s="78"/>
    </row>
    <row r="8405" spans="34:36" x14ac:dyDescent="0.15">
      <c r="AH8405" s="81"/>
      <c r="AI8405" s="82"/>
      <c r="AJ8405" s="78"/>
    </row>
    <row r="8406" spans="34:36" x14ac:dyDescent="0.15">
      <c r="AH8406" s="81"/>
      <c r="AI8406" s="82"/>
      <c r="AJ8406" s="78"/>
    </row>
    <row r="8407" spans="34:36" x14ac:dyDescent="0.15">
      <c r="AH8407" s="81"/>
      <c r="AI8407" s="82"/>
      <c r="AJ8407" s="78"/>
    </row>
    <row r="8408" spans="34:36" x14ac:dyDescent="0.15">
      <c r="AH8408" s="81"/>
      <c r="AI8408" s="82"/>
      <c r="AJ8408" s="78"/>
    </row>
    <row r="8409" spans="34:36" x14ac:dyDescent="0.15">
      <c r="AH8409" s="81"/>
      <c r="AI8409" s="82"/>
      <c r="AJ8409" s="78"/>
    </row>
    <row r="8410" spans="34:36" x14ac:dyDescent="0.15">
      <c r="AH8410" s="81"/>
      <c r="AI8410" s="82"/>
      <c r="AJ8410" s="78"/>
    </row>
    <row r="8411" spans="34:36" x14ac:dyDescent="0.15">
      <c r="AH8411" s="81"/>
      <c r="AI8411" s="82"/>
      <c r="AJ8411" s="78"/>
    </row>
    <row r="8412" spans="34:36" x14ac:dyDescent="0.15">
      <c r="AH8412" s="81"/>
      <c r="AI8412" s="82"/>
      <c r="AJ8412" s="78"/>
    </row>
    <row r="8413" spans="34:36" x14ac:dyDescent="0.15">
      <c r="AH8413" s="81"/>
      <c r="AI8413" s="82"/>
      <c r="AJ8413" s="78"/>
    </row>
    <row r="8414" spans="34:36" x14ac:dyDescent="0.15">
      <c r="AH8414" s="81"/>
      <c r="AI8414" s="82"/>
      <c r="AJ8414" s="78"/>
    </row>
    <row r="8415" spans="34:36" x14ac:dyDescent="0.15">
      <c r="AH8415" s="81"/>
      <c r="AI8415" s="82"/>
      <c r="AJ8415" s="78"/>
    </row>
    <row r="8416" spans="34:36" x14ac:dyDescent="0.15">
      <c r="AH8416" s="81"/>
      <c r="AI8416" s="82"/>
      <c r="AJ8416" s="78"/>
    </row>
    <row r="8417" spans="34:36" x14ac:dyDescent="0.15">
      <c r="AH8417" s="81"/>
      <c r="AI8417" s="82"/>
      <c r="AJ8417" s="78"/>
    </row>
    <row r="8418" spans="34:36" x14ac:dyDescent="0.15">
      <c r="AH8418" s="81"/>
      <c r="AI8418" s="82"/>
      <c r="AJ8418" s="78"/>
    </row>
    <row r="8419" spans="34:36" x14ac:dyDescent="0.15">
      <c r="AH8419" s="81"/>
      <c r="AI8419" s="82"/>
      <c r="AJ8419" s="78"/>
    </row>
    <row r="8420" spans="34:36" x14ac:dyDescent="0.15">
      <c r="AH8420" s="81"/>
      <c r="AI8420" s="82"/>
      <c r="AJ8420" s="78"/>
    </row>
    <row r="8421" spans="34:36" x14ac:dyDescent="0.15">
      <c r="AH8421" s="81"/>
      <c r="AI8421" s="82"/>
      <c r="AJ8421" s="78"/>
    </row>
    <row r="8422" spans="34:36" x14ac:dyDescent="0.15">
      <c r="AH8422" s="81"/>
      <c r="AI8422" s="82"/>
      <c r="AJ8422" s="78"/>
    </row>
    <row r="8423" spans="34:36" x14ac:dyDescent="0.15">
      <c r="AH8423" s="81"/>
      <c r="AI8423" s="82"/>
      <c r="AJ8423" s="78"/>
    </row>
    <row r="8424" spans="34:36" x14ac:dyDescent="0.15">
      <c r="AH8424" s="81"/>
      <c r="AI8424" s="82"/>
      <c r="AJ8424" s="78"/>
    </row>
    <row r="8425" spans="34:36" x14ac:dyDescent="0.15">
      <c r="AH8425" s="81"/>
      <c r="AI8425" s="82"/>
      <c r="AJ8425" s="78"/>
    </row>
    <row r="8426" spans="34:36" x14ac:dyDescent="0.15">
      <c r="AH8426" s="81"/>
      <c r="AI8426" s="82"/>
      <c r="AJ8426" s="78"/>
    </row>
    <row r="8427" spans="34:36" x14ac:dyDescent="0.15">
      <c r="AH8427" s="81"/>
      <c r="AI8427" s="82"/>
      <c r="AJ8427" s="78"/>
    </row>
    <row r="8428" spans="34:36" x14ac:dyDescent="0.15">
      <c r="AH8428" s="81"/>
      <c r="AI8428" s="82"/>
      <c r="AJ8428" s="78"/>
    </row>
    <row r="8429" spans="34:36" x14ac:dyDescent="0.15">
      <c r="AH8429" s="81"/>
      <c r="AI8429" s="82"/>
      <c r="AJ8429" s="78"/>
    </row>
    <row r="8430" spans="34:36" x14ac:dyDescent="0.15">
      <c r="AH8430" s="81"/>
      <c r="AI8430" s="82"/>
      <c r="AJ8430" s="78"/>
    </row>
    <row r="8431" spans="34:36" x14ac:dyDescent="0.15">
      <c r="AH8431" s="81"/>
      <c r="AI8431" s="82"/>
      <c r="AJ8431" s="78"/>
    </row>
    <row r="8432" spans="34:36" x14ac:dyDescent="0.15">
      <c r="AH8432" s="81"/>
      <c r="AI8432" s="82"/>
      <c r="AJ8432" s="78"/>
    </row>
    <row r="8433" spans="34:36" x14ac:dyDescent="0.15">
      <c r="AH8433" s="81"/>
      <c r="AI8433" s="82"/>
      <c r="AJ8433" s="78"/>
    </row>
    <row r="8434" spans="34:36" x14ac:dyDescent="0.15">
      <c r="AH8434" s="81"/>
      <c r="AI8434" s="82"/>
      <c r="AJ8434" s="78"/>
    </row>
    <row r="8435" spans="34:36" x14ac:dyDescent="0.15">
      <c r="AH8435" s="81"/>
      <c r="AI8435" s="82"/>
      <c r="AJ8435" s="78"/>
    </row>
    <row r="8436" spans="34:36" x14ac:dyDescent="0.15">
      <c r="AH8436" s="81"/>
      <c r="AI8436" s="82"/>
      <c r="AJ8436" s="78"/>
    </row>
    <row r="8437" spans="34:36" x14ac:dyDescent="0.15">
      <c r="AH8437" s="81"/>
      <c r="AI8437" s="82"/>
      <c r="AJ8437" s="78"/>
    </row>
    <row r="8438" spans="34:36" x14ac:dyDescent="0.15">
      <c r="AH8438" s="81"/>
      <c r="AI8438" s="82"/>
      <c r="AJ8438" s="78"/>
    </row>
    <row r="8439" spans="34:36" x14ac:dyDescent="0.15">
      <c r="AH8439" s="81"/>
      <c r="AI8439" s="82"/>
      <c r="AJ8439" s="78"/>
    </row>
    <row r="8440" spans="34:36" x14ac:dyDescent="0.15">
      <c r="AH8440" s="81"/>
      <c r="AI8440" s="82"/>
      <c r="AJ8440" s="78"/>
    </row>
    <row r="8441" spans="34:36" x14ac:dyDescent="0.15">
      <c r="AH8441" s="81"/>
      <c r="AI8441" s="82"/>
      <c r="AJ8441" s="78"/>
    </row>
    <row r="8442" spans="34:36" x14ac:dyDescent="0.15">
      <c r="AH8442" s="81"/>
      <c r="AI8442" s="82"/>
      <c r="AJ8442" s="78"/>
    </row>
    <row r="8443" spans="34:36" x14ac:dyDescent="0.15">
      <c r="AH8443" s="81"/>
      <c r="AI8443" s="82"/>
      <c r="AJ8443" s="78"/>
    </row>
    <row r="8444" spans="34:36" x14ac:dyDescent="0.15">
      <c r="AH8444" s="81"/>
      <c r="AI8444" s="82"/>
      <c r="AJ8444" s="78"/>
    </row>
    <row r="8445" spans="34:36" x14ac:dyDescent="0.15">
      <c r="AH8445" s="81"/>
      <c r="AI8445" s="82"/>
      <c r="AJ8445" s="78"/>
    </row>
    <row r="8446" spans="34:36" x14ac:dyDescent="0.15">
      <c r="AH8446" s="81"/>
      <c r="AI8446" s="82"/>
      <c r="AJ8446" s="78"/>
    </row>
    <row r="8447" spans="34:36" x14ac:dyDescent="0.15">
      <c r="AH8447" s="81"/>
      <c r="AI8447" s="82"/>
      <c r="AJ8447" s="78"/>
    </row>
    <row r="8448" spans="34:36" x14ac:dyDescent="0.15">
      <c r="AH8448" s="81"/>
      <c r="AI8448" s="82"/>
      <c r="AJ8448" s="78"/>
    </row>
    <row r="8449" spans="34:36" x14ac:dyDescent="0.15">
      <c r="AH8449" s="81"/>
      <c r="AI8449" s="82"/>
      <c r="AJ8449" s="78"/>
    </row>
    <row r="8450" spans="34:36" x14ac:dyDescent="0.15">
      <c r="AH8450" s="81"/>
      <c r="AI8450" s="82"/>
      <c r="AJ8450" s="78"/>
    </row>
    <row r="8451" spans="34:36" x14ac:dyDescent="0.15">
      <c r="AH8451" s="81"/>
      <c r="AI8451" s="82"/>
      <c r="AJ8451" s="78"/>
    </row>
    <row r="8452" spans="34:36" x14ac:dyDescent="0.15">
      <c r="AH8452" s="81"/>
      <c r="AI8452" s="82"/>
      <c r="AJ8452" s="78"/>
    </row>
    <row r="8453" spans="34:36" x14ac:dyDescent="0.15">
      <c r="AH8453" s="81"/>
      <c r="AI8453" s="82"/>
      <c r="AJ8453" s="78"/>
    </row>
    <row r="8454" spans="34:36" x14ac:dyDescent="0.15">
      <c r="AH8454" s="81"/>
      <c r="AI8454" s="82"/>
      <c r="AJ8454" s="78"/>
    </row>
    <row r="8455" spans="34:36" x14ac:dyDescent="0.15">
      <c r="AH8455" s="81"/>
      <c r="AI8455" s="82"/>
      <c r="AJ8455" s="78"/>
    </row>
    <row r="8456" spans="34:36" x14ac:dyDescent="0.15">
      <c r="AH8456" s="81"/>
      <c r="AI8456" s="82"/>
      <c r="AJ8456" s="78"/>
    </row>
    <row r="8457" spans="34:36" x14ac:dyDescent="0.15">
      <c r="AH8457" s="81"/>
      <c r="AI8457" s="82"/>
      <c r="AJ8457" s="78"/>
    </row>
    <row r="8458" spans="34:36" x14ac:dyDescent="0.15">
      <c r="AH8458" s="81"/>
      <c r="AI8458" s="82"/>
      <c r="AJ8458" s="78"/>
    </row>
    <row r="8459" spans="34:36" x14ac:dyDescent="0.15">
      <c r="AH8459" s="81"/>
      <c r="AI8459" s="82"/>
      <c r="AJ8459" s="78"/>
    </row>
    <row r="8460" spans="34:36" x14ac:dyDescent="0.15">
      <c r="AH8460" s="81"/>
      <c r="AI8460" s="82"/>
      <c r="AJ8460" s="78"/>
    </row>
    <row r="8461" spans="34:36" x14ac:dyDescent="0.15">
      <c r="AH8461" s="81"/>
      <c r="AI8461" s="82"/>
      <c r="AJ8461" s="78"/>
    </row>
    <row r="8462" spans="34:36" x14ac:dyDescent="0.15">
      <c r="AH8462" s="81"/>
      <c r="AI8462" s="82"/>
      <c r="AJ8462" s="78"/>
    </row>
    <row r="8463" spans="34:36" x14ac:dyDescent="0.15">
      <c r="AH8463" s="81"/>
      <c r="AI8463" s="82"/>
      <c r="AJ8463" s="78"/>
    </row>
    <row r="8464" spans="34:36" x14ac:dyDescent="0.15">
      <c r="AH8464" s="81"/>
      <c r="AI8464" s="82"/>
      <c r="AJ8464" s="78"/>
    </row>
    <row r="8465" spans="34:36" x14ac:dyDescent="0.15">
      <c r="AH8465" s="81"/>
      <c r="AI8465" s="82"/>
      <c r="AJ8465" s="78"/>
    </row>
    <row r="8466" spans="34:36" x14ac:dyDescent="0.15">
      <c r="AH8466" s="81"/>
      <c r="AI8466" s="82"/>
      <c r="AJ8466" s="78"/>
    </row>
    <row r="8467" spans="34:36" x14ac:dyDescent="0.15">
      <c r="AH8467" s="81"/>
      <c r="AI8467" s="82"/>
      <c r="AJ8467" s="78"/>
    </row>
    <row r="8468" spans="34:36" x14ac:dyDescent="0.15">
      <c r="AH8468" s="81"/>
      <c r="AI8468" s="82"/>
      <c r="AJ8468" s="78"/>
    </row>
    <row r="8469" spans="34:36" x14ac:dyDescent="0.15">
      <c r="AH8469" s="81"/>
      <c r="AI8469" s="82"/>
      <c r="AJ8469" s="78"/>
    </row>
    <row r="8470" spans="34:36" x14ac:dyDescent="0.15">
      <c r="AH8470" s="81"/>
      <c r="AI8470" s="82"/>
      <c r="AJ8470" s="78"/>
    </row>
    <row r="8471" spans="34:36" x14ac:dyDescent="0.15">
      <c r="AH8471" s="81"/>
      <c r="AI8471" s="82"/>
      <c r="AJ8471" s="78"/>
    </row>
    <row r="8472" spans="34:36" x14ac:dyDescent="0.15">
      <c r="AH8472" s="81"/>
      <c r="AI8472" s="82"/>
      <c r="AJ8472" s="78"/>
    </row>
    <row r="8473" spans="34:36" x14ac:dyDescent="0.15">
      <c r="AH8473" s="81"/>
      <c r="AI8473" s="82"/>
      <c r="AJ8473" s="78"/>
    </row>
    <row r="8474" spans="34:36" x14ac:dyDescent="0.15">
      <c r="AH8474" s="81"/>
      <c r="AI8474" s="82"/>
      <c r="AJ8474" s="78"/>
    </row>
    <row r="8475" spans="34:36" x14ac:dyDescent="0.15">
      <c r="AH8475" s="81"/>
      <c r="AI8475" s="82"/>
      <c r="AJ8475" s="78"/>
    </row>
    <row r="8476" spans="34:36" x14ac:dyDescent="0.15">
      <c r="AH8476" s="81"/>
      <c r="AI8476" s="82"/>
      <c r="AJ8476" s="78"/>
    </row>
    <row r="8477" spans="34:36" x14ac:dyDescent="0.15">
      <c r="AH8477" s="81"/>
      <c r="AI8477" s="82"/>
      <c r="AJ8477" s="78"/>
    </row>
    <row r="8478" spans="34:36" x14ac:dyDescent="0.15">
      <c r="AH8478" s="81"/>
      <c r="AI8478" s="82"/>
      <c r="AJ8478" s="78"/>
    </row>
    <row r="8479" spans="34:36" x14ac:dyDescent="0.15">
      <c r="AH8479" s="81"/>
      <c r="AI8479" s="82"/>
      <c r="AJ8479" s="78"/>
    </row>
    <row r="8480" spans="34:36" x14ac:dyDescent="0.15">
      <c r="AH8480" s="81"/>
      <c r="AI8480" s="82"/>
      <c r="AJ8480" s="78"/>
    </row>
    <row r="8481" spans="34:36" x14ac:dyDescent="0.15">
      <c r="AH8481" s="81"/>
      <c r="AI8481" s="82"/>
      <c r="AJ8481" s="78"/>
    </row>
    <row r="8482" spans="34:36" x14ac:dyDescent="0.15">
      <c r="AH8482" s="81"/>
      <c r="AI8482" s="82"/>
      <c r="AJ8482" s="78"/>
    </row>
    <row r="8483" spans="34:36" x14ac:dyDescent="0.15">
      <c r="AH8483" s="81"/>
      <c r="AI8483" s="82"/>
      <c r="AJ8483" s="78"/>
    </row>
    <row r="8484" spans="34:36" x14ac:dyDescent="0.15">
      <c r="AH8484" s="81"/>
      <c r="AI8484" s="82"/>
      <c r="AJ8484" s="78"/>
    </row>
    <row r="8485" spans="34:36" x14ac:dyDescent="0.15">
      <c r="AH8485" s="81"/>
      <c r="AI8485" s="82"/>
      <c r="AJ8485" s="78"/>
    </row>
    <row r="8486" spans="34:36" x14ac:dyDescent="0.15">
      <c r="AH8486" s="81"/>
      <c r="AI8486" s="82"/>
      <c r="AJ8486" s="78"/>
    </row>
    <row r="8487" spans="34:36" x14ac:dyDescent="0.15">
      <c r="AH8487" s="81"/>
      <c r="AI8487" s="82"/>
      <c r="AJ8487" s="78"/>
    </row>
    <row r="8488" spans="34:36" x14ac:dyDescent="0.15">
      <c r="AH8488" s="81"/>
      <c r="AI8488" s="82"/>
      <c r="AJ8488" s="78"/>
    </row>
    <row r="8489" spans="34:36" x14ac:dyDescent="0.15">
      <c r="AH8489" s="81"/>
      <c r="AI8489" s="82"/>
      <c r="AJ8489" s="78"/>
    </row>
    <row r="8490" spans="34:36" x14ac:dyDescent="0.15">
      <c r="AH8490" s="81"/>
      <c r="AI8490" s="82"/>
      <c r="AJ8490" s="78"/>
    </row>
    <row r="8491" spans="34:36" x14ac:dyDescent="0.15">
      <c r="AH8491" s="81"/>
      <c r="AI8491" s="82"/>
      <c r="AJ8491" s="78"/>
    </row>
    <row r="8492" spans="34:36" x14ac:dyDescent="0.15">
      <c r="AH8492" s="81"/>
      <c r="AI8492" s="82"/>
      <c r="AJ8492" s="78"/>
    </row>
    <row r="8493" spans="34:36" x14ac:dyDescent="0.15">
      <c r="AH8493" s="81"/>
      <c r="AI8493" s="82"/>
      <c r="AJ8493" s="78"/>
    </row>
    <row r="8494" spans="34:36" x14ac:dyDescent="0.15">
      <c r="AH8494" s="81"/>
      <c r="AI8494" s="82"/>
      <c r="AJ8494" s="78"/>
    </row>
    <row r="8495" spans="34:36" x14ac:dyDescent="0.15">
      <c r="AH8495" s="81"/>
      <c r="AI8495" s="82"/>
      <c r="AJ8495" s="78"/>
    </row>
    <row r="8496" spans="34:36" x14ac:dyDescent="0.15">
      <c r="AH8496" s="81"/>
      <c r="AI8496" s="82"/>
      <c r="AJ8496" s="78"/>
    </row>
    <row r="8497" spans="34:36" x14ac:dyDescent="0.15">
      <c r="AH8497" s="81"/>
      <c r="AI8497" s="82"/>
      <c r="AJ8497" s="78"/>
    </row>
    <row r="8498" spans="34:36" x14ac:dyDescent="0.15">
      <c r="AH8498" s="81"/>
      <c r="AI8498" s="82"/>
      <c r="AJ8498" s="78"/>
    </row>
    <row r="8499" spans="34:36" x14ac:dyDescent="0.15">
      <c r="AH8499" s="81"/>
      <c r="AI8499" s="82"/>
      <c r="AJ8499" s="78"/>
    </row>
    <row r="8500" spans="34:36" x14ac:dyDescent="0.15">
      <c r="AH8500" s="81"/>
      <c r="AI8500" s="82"/>
      <c r="AJ8500" s="78"/>
    </row>
    <row r="8501" spans="34:36" x14ac:dyDescent="0.15">
      <c r="AH8501" s="81"/>
      <c r="AI8501" s="82"/>
      <c r="AJ8501" s="78"/>
    </row>
    <row r="8502" spans="34:36" x14ac:dyDescent="0.15">
      <c r="AH8502" s="81"/>
      <c r="AI8502" s="82"/>
      <c r="AJ8502" s="78"/>
    </row>
    <row r="8503" spans="34:36" x14ac:dyDescent="0.15">
      <c r="AH8503" s="81"/>
      <c r="AI8503" s="82"/>
      <c r="AJ8503" s="78"/>
    </row>
    <row r="8504" spans="34:36" x14ac:dyDescent="0.15">
      <c r="AH8504" s="81"/>
      <c r="AI8504" s="82"/>
      <c r="AJ8504" s="78"/>
    </row>
    <row r="8505" spans="34:36" x14ac:dyDescent="0.15">
      <c r="AH8505" s="81"/>
      <c r="AI8505" s="82"/>
      <c r="AJ8505" s="78"/>
    </row>
    <row r="8506" spans="34:36" x14ac:dyDescent="0.15">
      <c r="AH8506" s="81"/>
      <c r="AI8506" s="82"/>
      <c r="AJ8506" s="78"/>
    </row>
    <row r="8507" spans="34:36" x14ac:dyDescent="0.15">
      <c r="AH8507" s="81"/>
      <c r="AI8507" s="82"/>
      <c r="AJ8507" s="78"/>
    </row>
    <row r="8508" spans="34:36" x14ac:dyDescent="0.15">
      <c r="AH8508" s="81"/>
      <c r="AI8508" s="82"/>
      <c r="AJ8508" s="78"/>
    </row>
    <row r="8509" spans="34:36" x14ac:dyDescent="0.15">
      <c r="AH8509" s="81"/>
      <c r="AI8509" s="82"/>
      <c r="AJ8509" s="78"/>
    </row>
    <row r="8510" spans="34:36" x14ac:dyDescent="0.15">
      <c r="AH8510" s="81"/>
      <c r="AI8510" s="82"/>
      <c r="AJ8510" s="78"/>
    </row>
    <row r="8511" spans="34:36" x14ac:dyDescent="0.15">
      <c r="AH8511" s="81"/>
      <c r="AI8511" s="82"/>
      <c r="AJ8511" s="78"/>
    </row>
    <row r="8512" spans="34:36" x14ac:dyDescent="0.15">
      <c r="AH8512" s="81"/>
      <c r="AI8512" s="82"/>
      <c r="AJ8512" s="78"/>
    </row>
    <row r="8513" spans="34:36" x14ac:dyDescent="0.15">
      <c r="AH8513" s="81"/>
      <c r="AI8513" s="82"/>
      <c r="AJ8513" s="78"/>
    </row>
    <row r="8514" spans="34:36" x14ac:dyDescent="0.15">
      <c r="AH8514" s="81"/>
      <c r="AI8514" s="82"/>
      <c r="AJ8514" s="78"/>
    </row>
    <row r="8515" spans="34:36" x14ac:dyDescent="0.15">
      <c r="AH8515" s="81"/>
      <c r="AI8515" s="82"/>
      <c r="AJ8515" s="78"/>
    </row>
    <row r="8516" spans="34:36" x14ac:dyDescent="0.15">
      <c r="AH8516" s="81"/>
      <c r="AI8516" s="82"/>
      <c r="AJ8516" s="78"/>
    </row>
    <row r="8517" spans="34:36" x14ac:dyDescent="0.15">
      <c r="AH8517" s="81"/>
      <c r="AI8517" s="82"/>
      <c r="AJ8517" s="78"/>
    </row>
    <row r="8518" spans="34:36" x14ac:dyDescent="0.15">
      <c r="AH8518" s="81"/>
      <c r="AI8518" s="82"/>
      <c r="AJ8518" s="78"/>
    </row>
    <row r="8519" spans="34:36" x14ac:dyDescent="0.15">
      <c r="AH8519" s="81"/>
      <c r="AI8519" s="82"/>
      <c r="AJ8519" s="78"/>
    </row>
    <row r="8520" spans="34:36" x14ac:dyDescent="0.15">
      <c r="AH8520" s="81"/>
      <c r="AI8520" s="82"/>
      <c r="AJ8520" s="78"/>
    </row>
    <row r="8521" spans="34:36" x14ac:dyDescent="0.15">
      <c r="AH8521" s="81"/>
      <c r="AI8521" s="82"/>
      <c r="AJ8521" s="78"/>
    </row>
    <row r="8522" spans="34:36" x14ac:dyDescent="0.15">
      <c r="AH8522" s="81"/>
      <c r="AI8522" s="82"/>
      <c r="AJ8522" s="78"/>
    </row>
    <row r="8523" spans="34:36" x14ac:dyDescent="0.15">
      <c r="AH8523" s="81"/>
      <c r="AI8523" s="82"/>
      <c r="AJ8523" s="78"/>
    </row>
    <row r="8524" spans="34:36" x14ac:dyDescent="0.15">
      <c r="AH8524" s="81"/>
      <c r="AI8524" s="82"/>
      <c r="AJ8524" s="78"/>
    </row>
    <row r="8525" spans="34:36" x14ac:dyDescent="0.15">
      <c r="AH8525" s="81"/>
      <c r="AI8525" s="82"/>
      <c r="AJ8525" s="78"/>
    </row>
    <row r="8526" spans="34:36" x14ac:dyDescent="0.15">
      <c r="AH8526" s="81"/>
      <c r="AI8526" s="82"/>
      <c r="AJ8526" s="78"/>
    </row>
    <row r="8527" spans="34:36" x14ac:dyDescent="0.15">
      <c r="AH8527" s="81"/>
      <c r="AI8527" s="82"/>
      <c r="AJ8527" s="78"/>
    </row>
    <row r="8528" spans="34:36" x14ac:dyDescent="0.15">
      <c r="AH8528" s="81"/>
      <c r="AI8528" s="82"/>
      <c r="AJ8528" s="78"/>
    </row>
    <row r="8529" spans="34:36" x14ac:dyDescent="0.15">
      <c r="AH8529" s="81"/>
      <c r="AI8529" s="82"/>
      <c r="AJ8529" s="78"/>
    </row>
    <row r="8530" spans="34:36" x14ac:dyDescent="0.15">
      <c r="AH8530" s="81"/>
      <c r="AI8530" s="82"/>
      <c r="AJ8530" s="78"/>
    </row>
    <row r="8531" spans="34:36" x14ac:dyDescent="0.15">
      <c r="AH8531" s="81"/>
      <c r="AI8531" s="82"/>
      <c r="AJ8531" s="78"/>
    </row>
    <row r="8532" spans="34:36" x14ac:dyDescent="0.15">
      <c r="AH8532" s="81"/>
      <c r="AI8532" s="82"/>
      <c r="AJ8532" s="78"/>
    </row>
    <row r="8533" spans="34:36" x14ac:dyDescent="0.15">
      <c r="AH8533" s="81"/>
      <c r="AI8533" s="82"/>
      <c r="AJ8533" s="78"/>
    </row>
    <row r="8534" spans="34:36" x14ac:dyDescent="0.15">
      <c r="AH8534" s="81"/>
      <c r="AI8534" s="82"/>
      <c r="AJ8534" s="78"/>
    </row>
    <row r="8535" spans="34:36" x14ac:dyDescent="0.15">
      <c r="AH8535" s="81"/>
      <c r="AI8535" s="82"/>
      <c r="AJ8535" s="78"/>
    </row>
    <row r="8536" spans="34:36" x14ac:dyDescent="0.15">
      <c r="AH8536" s="81"/>
      <c r="AI8536" s="82"/>
      <c r="AJ8536" s="78"/>
    </row>
    <row r="8537" spans="34:36" x14ac:dyDescent="0.15">
      <c r="AH8537" s="81"/>
      <c r="AI8537" s="82"/>
      <c r="AJ8537" s="78"/>
    </row>
    <row r="8538" spans="34:36" x14ac:dyDescent="0.15">
      <c r="AH8538" s="81"/>
      <c r="AI8538" s="82"/>
      <c r="AJ8538" s="78"/>
    </row>
    <row r="8539" spans="34:36" x14ac:dyDescent="0.15">
      <c r="AH8539" s="81"/>
      <c r="AI8539" s="82"/>
      <c r="AJ8539" s="78"/>
    </row>
    <row r="8540" spans="34:36" x14ac:dyDescent="0.15">
      <c r="AH8540" s="81"/>
      <c r="AI8540" s="82"/>
      <c r="AJ8540" s="78"/>
    </row>
    <row r="8541" spans="34:36" x14ac:dyDescent="0.15">
      <c r="AH8541" s="81"/>
      <c r="AI8541" s="82"/>
      <c r="AJ8541" s="78"/>
    </row>
    <row r="8542" spans="34:36" x14ac:dyDescent="0.15">
      <c r="AH8542" s="81"/>
      <c r="AI8542" s="82"/>
      <c r="AJ8542" s="78"/>
    </row>
    <row r="8543" spans="34:36" x14ac:dyDescent="0.15">
      <c r="AH8543" s="81"/>
      <c r="AI8543" s="82"/>
      <c r="AJ8543" s="78"/>
    </row>
    <row r="8544" spans="34:36" x14ac:dyDescent="0.15">
      <c r="AH8544" s="81"/>
      <c r="AI8544" s="82"/>
      <c r="AJ8544" s="78"/>
    </row>
    <row r="8545" spans="34:36" x14ac:dyDescent="0.15">
      <c r="AH8545" s="81"/>
      <c r="AI8545" s="82"/>
      <c r="AJ8545" s="78"/>
    </row>
    <row r="8546" spans="34:36" x14ac:dyDescent="0.15">
      <c r="AH8546" s="81"/>
      <c r="AI8546" s="82"/>
      <c r="AJ8546" s="78"/>
    </row>
    <row r="8547" spans="34:36" x14ac:dyDescent="0.15">
      <c r="AH8547" s="81"/>
      <c r="AI8547" s="82"/>
      <c r="AJ8547" s="78"/>
    </row>
    <row r="8548" spans="34:36" x14ac:dyDescent="0.15">
      <c r="AH8548" s="81"/>
      <c r="AI8548" s="82"/>
      <c r="AJ8548" s="78"/>
    </row>
    <row r="8549" spans="34:36" x14ac:dyDescent="0.15">
      <c r="AH8549" s="81"/>
      <c r="AI8549" s="82"/>
      <c r="AJ8549" s="78"/>
    </row>
    <row r="8550" spans="34:36" x14ac:dyDescent="0.15">
      <c r="AH8550" s="81"/>
      <c r="AI8550" s="82"/>
      <c r="AJ8550" s="78"/>
    </row>
    <row r="8551" spans="34:36" x14ac:dyDescent="0.15">
      <c r="AH8551" s="81"/>
      <c r="AI8551" s="82"/>
      <c r="AJ8551" s="78"/>
    </row>
    <row r="8552" spans="34:36" x14ac:dyDescent="0.15">
      <c r="AH8552" s="81"/>
      <c r="AI8552" s="82"/>
      <c r="AJ8552" s="78"/>
    </row>
    <row r="8553" spans="34:36" x14ac:dyDescent="0.15">
      <c r="AH8553" s="81"/>
      <c r="AI8553" s="82"/>
      <c r="AJ8553" s="78"/>
    </row>
    <row r="8554" spans="34:36" x14ac:dyDescent="0.15">
      <c r="AH8554" s="81"/>
      <c r="AI8554" s="82"/>
      <c r="AJ8554" s="78"/>
    </row>
    <row r="8555" spans="34:36" x14ac:dyDescent="0.15">
      <c r="AH8555" s="81"/>
      <c r="AI8555" s="82"/>
      <c r="AJ8555" s="78"/>
    </row>
    <row r="8556" spans="34:36" x14ac:dyDescent="0.15">
      <c r="AH8556" s="81"/>
      <c r="AI8556" s="82"/>
      <c r="AJ8556" s="78"/>
    </row>
    <row r="8557" spans="34:36" x14ac:dyDescent="0.15">
      <c r="AH8557" s="81"/>
      <c r="AI8557" s="82"/>
      <c r="AJ8557" s="78"/>
    </row>
    <row r="8558" spans="34:36" x14ac:dyDescent="0.15">
      <c r="AH8558" s="81"/>
      <c r="AI8558" s="82"/>
      <c r="AJ8558" s="78"/>
    </row>
    <row r="8559" spans="34:36" x14ac:dyDescent="0.15">
      <c r="AH8559" s="81"/>
      <c r="AI8559" s="82"/>
      <c r="AJ8559" s="78"/>
    </row>
    <row r="8560" spans="34:36" x14ac:dyDescent="0.15">
      <c r="AH8560" s="81"/>
      <c r="AI8560" s="82"/>
      <c r="AJ8560" s="78"/>
    </row>
    <row r="8561" spans="34:36" x14ac:dyDescent="0.15">
      <c r="AH8561" s="81"/>
      <c r="AI8561" s="82"/>
      <c r="AJ8561" s="78"/>
    </row>
    <row r="8562" spans="34:36" x14ac:dyDescent="0.15">
      <c r="AH8562" s="81"/>
      <c r="AI8562" s="82"/>
      <c r="AJ8562" s="78"/>
    </row>
    <row r="8563" spans="34:36" x14ac:dyDescent="0.15">
      <c r="AH8563" s="81"/>
      <c r="AI8563" s="82"/>
      <c r="AJ8563" s="78"/>
    </row>
    <row r="8564" spans="34:36" x14ac:dyDescent="0.15">
      <c r="AH8564" s="81"/>
      <c r="AI8564" s="82"/>
      <c r="AJ8564" s="78"/>
    </row>
    <row r="8565" spans="34:36" x14ac:dyDescent="0.15">
      <c r="AH8565" s="81"/>
      <c r="AI8565" s="82"/>
      <c r="AJ8565" s="78"/>
    </row>
    <row r="8566" spans="34:36" x14ac:dyDescent="0.15">
      <c r="AH8566" s="81"/>
      <c r="AI8566" s="82"/>
      <c r="AJ8566" s="78"/>
    </row>
    <row r="8567" spans="34:36" x14ac:dyDescent="0.15">
      <c r="AH8567" s="81"/>
      <c r="AI8567" s="82"/>
      <c r="AJ8567" s="78"/>
    </row>
    <row r="8568" spans="34:36" x14ac:dyDescent="0.15">
      <c r="AH8568" s="81"/>
      <c r="AI8568" s="82"/>
      <c r="AJ8568" s="78"/>
    </row>
    <row r="8569" spans="34:36" x14ac:dyDescent="0.15">
      <c r="AH8569" s="81"/>
      <c r="AI8569" s="82"/>
      <c r="AJ8569" s="78"/>
    </row>
    <row r="8570" spans="34:36" x14ac:dyDescent="0.15">
      <c r="AH8570" s="81"/>
      <c r="AI8570" s="82"/>
      <c r="AJ8570" s="78"/>
    </row>
    <row r="8571" spans="34:36" x14ac:dyDescent="0.15">
      <c r="AH8571" s="81"/>
      <c r="AI8571" s="82"/>
      <c r="AJ8571" s="78"/>
    </row>
    <row r="8572" spans="34:36" x14ac:dyDescent="0.15">
      <c r="AH8572" s="81"/>
      <c r="AI8572" s="82"/>
      <c r="AJ8572" s="78"/>
    </row>
    <row r="8573" spans="34:36" x14ac:dyDescent="0.15">
      <c r="AH8573" s="81"/>
      <c r="AI8573" s="82"/>
      <c r="AJ8573" s="78"/>
    </row>
    <row r="8574" spans="34:36" x14ac:dyDescent="0.15">
      <c r="AH8574" s="81"/>
      <c r="AI8574" s="82"/>
      <c r="AJ8574" s="78"/>
    </row>
    <row r="8575" spans="34:36" x14ac:dyDescent="0.15">
      <c r="AH8575" s="81"/>
      <c r="AI8575" s="82"/>
      <c r="AJ8575" s="78"/>
    </row>
    <row r="8576" spans="34:36" x14ac:dyDescent="0.15">
      <c r="AH8576" s="81"/>
      <c r="AI8576" s="82"/>
      <c r="AJ8576" s="78"/>
    </row>
    <row r="8577" spans="34:36" x14ac:dyDescent="0.15">
      <c r="AH8577" s="81"/>
      <c r="AI8577" s="82"/>
      <c r="AJ8577" s="78"/>
    </row>
    <row r="8578" spans="34:36" x14ac:dyDescent="0.15">
      <c r="AH8578" s="81"/>
      <c r="AI8578" s="82"/>
      <c r="AJ8578" s="78"/>
    </row>
    <row r="8579" spans="34:36" x14ac:dyDescent="0.15">
      <c r="AH8579" s="81"/>
      <c r="AI8579" s="82"/>
      <c r="AJ8579" s="78"/>
    </row>
    <row r="8580" spans="34:36" x14ac:dyDescent="0.15">
      <c r="AH8580" s="81"/>
      <c r="AI8580" s="82"/>
      <c r="AJ8580" s="78"/>
    </row>
    <row r="8581" spans="34:36" x14ac:dyDescent="0.15">
      <c r="AH8581" s="81"/>
      <c r="AI8581" s="82"/>
      <c r="AJ8581" s="78"/>
    </row>
    <row r="8582" spans="34:36" x14ac:dyDescent="0.15">
      <c r="AH8582" s="81"/>
      <c r="AI8582" s="82"/>
      <c r="AJ8582" s="78"/>
    </row>
    <row r="8583" spans="34:36" x14ac:dyDescent="0.15">
      <c r="AH8583" s="81"/>
      <c r="AI8583" s="82"/>
      <c r="AJ8583" s="78"/>
    </row>
    <row r="8584" spans="34:36" x14ac:dyDescent="0.15">
      <c r="AH8584" s="81"/>
      <c r="AI8584" s="82"/>
      <c r="AJ8584" s="78"/>
    </row>
    <row r="8585" spans="34:36" x14ac:dyDescent="0.15">
      <c r="AH8585" s="81"/>
      <c r="AI8585" s="82"/>
      <c r="AJ8585" s="78"/>
    </row>
    <row r="8586" spans="34:36" x14ac:dyDescent="0.15">
      <c r="AH8586" s="81"/>
      <c r="AI8586" s="82"/>
      <c r="AJ8586" s="78"/>
    </row>
    <row r="8587" spans="34:36" x14ac:dyDescent="0.15">
      <c r="AH8587" s="81"/>
      <c r="AI8587" s="82"/>
      <c r="AJ8587" s="78"/>
    </row>
    <row r="8588" spans="34:36" x14ac:dyDescent="0.15">
      <c r="AH8588" s="81"/>
      <c r="AI8588" s="82"/>
      <c r="AJ8588" s="78"/>
    </row>
    <row r="8589" spans="34:36" x14ac:dyDescent="0.15">
      <c r="AH8589" s="81"/>
      <c r="AI8589" s="82"/>
      <c r="AJ8589" s="78"/>
    </row>
    <row r="8590" spans="34:36" x14ac:dyDescent="0.15">
      <c r="AH8590" s="81"/>
      <c r="AI8590" s="82"/>
      <c r="AJ8590" s="78"/>
    </row>
    <row r="8591" spans="34:36" x14ac:dyDescent="0.15">
      <c r="AH8591" s="81"/>
      <c r="AI8591" s="82"/>
      <c r="AJ8591" s="78"/>
    </row>
    <row r="8592" spans="34:36" x14ac:dyDescent="0.15">
      <c r="AH8592" s="81"/>
      <c r="AI8592" s="82"/>
      <c r="AJ8592" s="78"/>
    </row>
    <row r="8593" spans="34:36" x14ac:dyDescent="0.15">
      <c r="AH8593" s="81"/>
      <c r="AI8593" s="82"/>
      <c r="AJ8593" s="78"/>
    </row>
    <row r="8594" spans="34:36" x14ac:dyDescent="0.15">
      <c r="AH8594" s="81"/>
      <c r="AI8594" s="82"/>
      <c r="AJ8594" s="78"/>
    </row>
    <row r="8595" spans="34:36" x14ac:dyDescent="0.15">
      <c r="AH8595" s="81"/>
      <c r="AI8595" s="82"/>
      <c r="AJ8595" s="78"/>
    </row>
    <row r="8596" spans="34:36" x14ac:dyDescent="0.15">
      <c r="AH8596" s="81"/>
      <c r="AI8596" s="82"/>
      <c r="AJ8596" s="78"/>
    </row>
    <row r="8597" spans="34:36" x14ac:dyDescent="0.15">
      <c r="AH8597" s="81"/>
      <c r="AI8597" s="82"/>
      <c r="AJ8597" s="78"/>
    </row>
    <row r="8598" spans="34:36" x14ac:dyDescent="0.15">
      <c r="AH8598" s="81"/>
      <c r="AI8598" s="82"/>
      <c r="AJ8598" s="78"/>
    </row>
    <row r="8599" spans="34:36" x14ac:dyDescent="0.15">
      <c r="AH8599" s="81"/>
      <c r="AI8599" s="82"/>
      <c r="AJ8599" s="78"/>
    </row>
    <row r="8600" spans="34:36" x14ac:dyDescent="0.15">
      <c r="AH8600" s="81"/>
      <c r="AI8600" s="82"/>
      <c r="AJ8600" s="78"/>
    </row>
    <row r="8601" spans="34:36" x14ac:dyDescent="0.15">
      <c r="AH8601" s="81"/>
      <c r="AI8601" s="82"/>
      <c r="AJ8601" s="78"/>
    </row>
    <row r="8602" spans="34:36" x14ac:dyDescent="0.15">
      <c r="AH8602" s="81"/>
      <c r="AI8602" s="82"/>
      <c r="AJ8602" s="78"/>
    </row>
    <row r="8603" spans="34:36" x14ac:dyDescent="0.15">
      <c r="AH8603" s="81"/>
      <c r="AI8603" s="82"/>
      <c r="AJ8603" s="78"/>
    </row>
    <row r="8604" spans="34:36" x14ac:dyDescent="0.15">
      <c r="AH8604" s="81"/>
      <c r="AI8604" s="82"/>
      <c r="AJ8604" s="78"/>
    </row>
    <row r="8605" spans="34:36" x14ac:dyDescent="0.15">
      <c r="AH8605" s="81"/>
      <c r="AI8605" s="82"/>
      <c r="AJ8605" s="78"/>
    </row>
    <row r="8606" spans="34:36" x14ac:dyDescent="0.15">
      <c r="AH8606" s="81"/>
      <c r="AI8606" s="82"/>
      <c r="AJ8606" s="78"/>
    </row>
    <row r="8607" spans="34:36" x14ac:dyDescent="0.15">
      <c r="AH8607" s="81"/>
      <c r="AI8607" s="82"/>
      <c r="AJ8607" s="78"/>
    </row>
    <row r="8608" spans="34:36" x14ac:dyDescent="0.15">
      <c r="AH8608" s="81"/>
      <c r="AI8608" s="82"/>
      <c r="AJ8608" s="78"/>
    </row>
    <row r="8609" spans="34:36" x14ac:dyDescent="0.15">
      <c r="AH8609" s="81"/>
      <c r="AI8609" s="82"/>
      <c r="AJ8609" s="78"/>
    </row>
    <row r="8610" spans="34:36" x14ac:dyDescent="0.15">
      <c r="AH8610" s="81"/>
      <c r="AI8610" s="82"/>
      <c r="AJ8610" s="78"/>
    </row>
    <row r="8611" spans="34:36" x14ac:dyDescent="0.15">
      <c r="AH8611" s="81"/>
      <c r="AI8611" s="82"/>
      <c r="AJ8611" s="78"/>
    </row>
    <row r="8612" spans="34:36" x14ac:dyDescent="0.15">
      <c r="AH8612" s="81"/>
      <c r="AI8612" s="82"/>
      <c r="AJ8612" s="78"/>
    </row>
    <row r="8613" spans="34:36" x14ac:dyDescent="0.15">
      <c r="AH8613" s="81"/>
      <c r="AI8613" s="82"/>
      <c r="AJ8613" s="78"/>
    </row>
    <row r="8614" spans="34:36" x14ac:dyDescent="0.15">
      <c r="AH8614" s="81"/>
      <c r="AI8614" s="82"/>
      <c r="AJ8614" s="78"/>
    </row>
    <row r="8615" spans="34:36" x14ac:dyDescent="0.15">
      <c r="AH8615" s="81"/>
      <c r="AI8615" s="82"/>
      <c r="AJ8615" s="78"/>
    </row>
    <row r="8616" spans="34:36" x14ac:dyDescent="0.15">
      <c r="AH8616" s="81"/>
      <c r="AI8616" s="82"/>
      <c r="AJ8616" s="78"/>
    </row>
    <row r="8617" spans="34:36" x14ac:dyDescent="0.15">
      <c r="AH8617" s="81"/>
      <c r="AI8617" s="82"/>
      <c r="AJ8617" s="78"/>
    </row>
    <row r="8618" spans="34:36" x14ac:dyDescent="0.15">
      <c r="AH8618" s="81"/>
      <c r="AI8618" s="82"/>
      <c r="AJ8618" s="78"/>
    </row>
    <row r="8619" spans="34:36" x14ac:dyDescent="0.15">
      <c r="AH8619" s="81"/>
      <c r="AI8619" s="82"/>
      <c r="AJ8619" s="78"/>
    </row>
    <row r="8620" spans="34:36" x14ac:dyDescent="0.15">
      <c r="AH8620" s="81"/>
      <c r="AI8620" s="82"/>
      <c r="AJ8620" s="78"/>
    </row>
    <row r="8621" spans="34:36" x14ac:dyDescent="0.15">
      <c r="AH8621" s="81"/>
      <c r="AI8621" s="82"/>
      <c r="AJ8621" s="78"/>
    </row>
    <row r="8622" spans="34:36" x14ac:dyDescent="0.15">
      <c r="AH8622" s="81"/>
      <c r="AI8622" s="82"/>
      <c r="AJ8622" s="78"/>
    </row>
    <row r="8623" spans="34:36" x14ac:dyDescent="0.15">
      <c r="AH8623" s="81"/>
      <c r="AI8623" s="82"/>
      <c r="AJ8623" s="78"/>
    </row>
    <row r="8624" spans="34:36" x14ac:dyDescent="0.15">
      <c r="AH8624" s="81"/>
      <c r="AI8624" s="82"/>
      <c r="AJ8624" s="78"/>
    </row>
    <row r="8625" spans="34:36" x14ac:dyDescent="0.15">
      <c r="AH8625" s="81"/>
      <c r="AI8625" s="82"/>
      <c r="AJ8625" s="78"/>
    </row>
    <row r="8626" spans="34:36" x14ac:dyDescent="0.15">
      <c r="AH8626" s="81"/>
      <c r="AI8626" s="82"/>
      <c r="AJ8626" s="78"/>
    </row>
    <row r="8627" spans="34:36" x14ac:dyDescent="0.15">
      <c r="AH8627" s="81"/>
      <c r="AI8627" s="82"/>
      <c r="AJ8627" s="78"/>
    </row>
    <row r="8628" spans="34:36" x14ac:dyDescent="0.15">
      <c r="AH8628" s="81"/>
      <c r="AI8628" s="82"/>
      <c r="AJ8628" s="78"/>
    </row>
    <row r="8629" spans="34:36" x14ac:dyDescent="0.15">
      <c r="AH8629" s="81"/>
      <c r="AI8629" s="82"/>
      <c r="AJ8629" s="78"/>
    </row>
    <row r="8630" spans="34:36" x14ac:dyDescent="0.15">
      <c r="AH8630" s="81"/>
      <c r="AI8630" s="82"/>
      <c r="AJ8630" s="78"/>
    </row>
    <row r="8631" spans="34:36" x14ac:dyDescent="0.15">
      <c r="AH8631" s="81"/>
      <c r="AI8631" s="82"/>
      <c r="AJ8631" s="78"/>
    </row>
    <row r="8632" spans="34:36" x14ac:dyDescent="0.15">
      <c r="AH8632" s="81"/>
      <c r="AI8632" s="82"/>
      <c r="AJ8632" s="78"/>
    </row>
    <row r="8633" spans="34:36" x14ac:dyDescent="0.15">
      <c r="AH8633" s="81"/>
      <c r="AI8633" s="82"/>
      <c r="AJ8633" s="78"/>
    </row>
    <row r="8634" spans="34:36" x14ac:dyDescent="0.15">
      <c r="AH8634" s="81"/>
      <c r="AI8634" s="82"/>
      <c r="AJ8634" s="78"/>
    </row>
    <row r="8635" spans="34:36" x14ac:dyDescent="0.15">
      <c r="AH8635" s="81"/>
      <c r="AI8635" s="82"/>
      <c r="AJ8635" s="78"/>
    </row>
    <row r="8636" spans="34:36" x14ac:dyDescent="0.15">
      <c r="AH8636" s="81"/>
      <c r="AI8636" s="82"/>
      <c r="AJ8636" s="78"/>
    </row>
    <row r="8637" spans="34:36" x14ac:dyDescent="0.15">
      <c r="AH8637" s="81"/>
      <c r="AI8637" s="82"/>
      <c r="AJ8637" s="78"/>
    </row>
    <row r="8638" spans="34:36" x14ac:dyDescent="0.15">
      <c r="AH8638" s="81"/>
      <c r="AI8638" s="82"/>
      <c r="AJ8638" s="78"/>
    </row>
    <row r="8639" spans="34:36" x14ac:dyDescent="0.15">
      <c r="AH8639" s="81"/>
      <c r="AI8639" s="82"/>
      <c r="AJ8639" s="78"/>
    </row>
    <row r="8640" spans="34:36" x14ac:dyDescent="0.15">
      <c r="AH8640" s="81"/>
      <c r="AI8640" s="82"/>
      <c r="AJ8640" s="78"/>
    </row>
    <row r="8641" spans="34:36" x14ac:dyDescent="0.15">
      <c r="AH8641" s="81"/>
      <c r="AI8641" s="82"/>
      <c r="AJ8641" s="78"/>
    </row>
    <row r="8642" spans="34:36" x14ac:dyDescent="0.15">
      <c r="AH8642" s="81"/>
      <c r="AI8642" s="82"/>
      <c r="AJ8642" s="78"/>
    </row>
    <row r="8643" spans="34:36" x14ac:dyDescent="0.15">
      <c r="AH8643" s="81"/>
      <c r="AI8643" s="82"/>
      <c r="AJ8643" s="78"/>
    </row>
    <row r="8644" spans="34:36" x14ac:dyDescent="0.15">
      <c r="AH8644" s="81"/>
      <c r="AI8644" s="82"/>
      <c r="AJ8644" s="78"/>
    </row>
    <row r="8645" spans="34:36" x14ac:dyDescent="0.15">
      <c r="AH8645" s="81"/>
      <c r="AI8645" s="82"/>
      <c r="AJ8645" s="78"/>
    </row>
    <row r="8646" spans="34:36" x14ac:dyDescent="0.15">
      <c r="AH8646" s="81"/>
      <c r="AI8646" s="82"/>
      <c r="AJ8646" s="78"/>
    </row>
    <row r="8647" spans="34:36" x14ac:dyDescent="0.15">
      <c r="AH8647" s="81"/>
      <c r="AI8647" s="82"/>
      <c r="AJ8647" s="78"/>
    </row>
    <row r="8648" spans="34:36" x14ac:dyDescent="0.15">
      <c r="AH8648" s="81"/>
      <c r="AI8648" s="82"/>
      <c r="AJ8648" s="78"/>
    </row>
    <row r="8649" spans="34:36" x14ac:dyDescent="0.15">
      <c r="AH8649" s="81"/>
      <c r="AI8649" s="82"/>
      <c r="AJ8649" s="78"/>
    </row>
    <row r="8650" spans="34:36" x14ac:dyDescent="0.15">
      <c r="AH8650" s="81"/>
      <c r="AI8650" s="82"/>
      <c r="AJ8650" s="78"/>
    </row>
    <row r="8651" spans="34:36" x14ac:dyDescent="0.15">
      <c r="AH8651" s="81"/>
      <c r="AI8651" s="82"/>
      <c r="AJ8651" s="78"/>
    </row>
    <row r="8652" spans="34:36" x14ac:dyDescent="0.15">
      <c r="AH8652" s="81"/>
      <c r="AI8652" s="82"/>
      <c r="AJ8652" s="78"/>
    </row>
    <row r="8653" spans="34:36" x14ac:dyDescent="0.15">
      <c r="AH8653" s="81"/>
      <c r="AI8653" s="82"/>
      <c r="AJ8653" s="78"/>
    </row>
    <row r="8654" spans="34:36" x14ac:dyDescent="0.15">
      <c r="AH8654" s="81"/>
      <c r="AI8654" s="82"/>
      <c r="AJ8654" s="78"/>
    </row>
    <row r="8655" spans="34:36" x14ac:dyDescent="0.15">
      <c r="AH8655" s="81"/>
      <c r="AI8655" s="82"/>
      <c r="AJ8655" s="78"/>
    </row>
    <row r="8656" spans="34:36" x14ac:dyDescent="0.15">
      <c r="AH8656" s="81"/>
      <c r="AI8656" s="82"/>
      <c r="AJ8656" s="78"/>
    </row>
    <row r="8657" spans="34:36" x14ac:dyDescent="0.15">
      <c r="AH8657" s="81"/>
      <c r="AI8657" s="82"/>
      <c r="AJ8657" s="78"/>
    </row>
    <row r="8658" spans="34:36" x14ac:dyDescent="0.15">
      <c r="AH8658" s="81"/>
      <c r="AI8658" s="82"/>
      <c r="AJ8658" s="78"/>
    </row>
    <row r="8659" spans="34:36" x14ac:dyDescent="0.15">
      <c r="AH8659" s="81"/>
      <c r="AI8659" s="82"/>
      <c r="AJ8659" s="78"/>
    </row>
    <row r="8660" spans="34:36" x14ac:dyDescent="0.15">
      <c r="AH8660" s="81"/>
      <c r="AI8660" s="82"/>
      <c r="AJ8660" s="78"/>
    </row>
    <row r="8661" spans="34:36" x14ac:dyDescent="0.15">
      <c r="AH8661" s="81"/>
      <c r="AI8661" s="82"/>
      <c r="AJ8661" s="78"/>
    </row>
    <row r="8662" spans="34:36" x14ac:dyDescent="0.15">
      <c r="AH8662" s="81"/>
      <c r="AI8662" s="82"/>
      <c r="AJ8662" s="78"/>
    </row>
    <row r="8663" spans="34:36" x14ac:dyDescent="0.15">
      <c r="AH8663" s="81"/>
      <c r="AI8663" s="82"/>
      <c r="AJ8663" s="78"/>
    </row>
    <row r="8664" spans="34:36" x14ac:dyDescent="0.15">
      <c r="AH8664" s="81"/>
      <c r="AI8664" s="82"/>
      <c r="AJ8664" s="78"/>
    </row>
    <row r="8665" spans="34:36" x14ac:dyDescent="0.15">
      <c r="AH8665" s="81"/>
      <c r="AI8665" s="82"/>
      <c r="AJ8665" s="78"/>
    </row>
    <row r="8666" spans="34:36" x14ac:dyDescent="0.15">
      <c r="AH8666" s="81"/>
      <c r="AI8666" s="82"/>
      <c r="AJ8666" s="78"/>
    </row>
    <row r="8667" spans="34:36" x14ac:dyDescent="0.15">
      <c r="AH8667" s="81"/>
      <c r="AI8667" s="82"/>
      <c r="AJ8667" s="78"/>
    </row>
    <row r="8668" spans="34:36" x14ac:dyDescent="0.15">
      <c r="AH8668" s="81"/>
      <c r="AI8668" s="82"/>
      <c r="AJ8668" s="78"/>
    </row>
    <row r="8669" spans="34:36" x14ac:dyDescent="0.15">
      <c r="AH8669" s="81"/>
      <c r="AI8669" s="82"/>
      <c r="AJ8669" s="78"/>
    </row>
    <row r="8670" spans="34:36" x14ac:dyDescent="0.15">
      <c r="AH8670" s="81"/>
      <c r="AI8670" s="82"/>
      <c r="AJ8670" s="78"/>
    </row>
    <row r="8671" spans="34:36" x14ac:dyDescent="0.15">
      <c r="AH8671" s="81"/>
      <c r="AI8671" s="82"/>
      <c r="AJ8671" s="78"/>
    </row>
    <row r="8672" spans="34:36" x14ac:dyDescent="0.15">
      <c r="AH8672" s="81"/>
      <c r="AI8672" s="82"/>
      <c r="AJ8672" s="78"/>
    </row>
    <row r="8673" spans="34:36" x14ac:dyDescent="0.15">
      <c r="AH8673" s="81"/>
      <c r="AI8673" s="82"/>
      <c r="AJ8673" s="78"/>
    </row>
    <row r="8674" spans="34:36" x14ac:dyDescent="0.15">
      <c r="AH8674" s="81"/>
      <c r="AI8674" s="82"/>
      <c r="AJ8674" s="78"/>
    </row>
    <row r="8675" spans="34:36" x14ac:dyDescent="0.15">
      <c r="AH8675" s="81"/>
      <c r="AI8675" s="82"/>
      <c r="AJ8675" s="78"/>
    </row>
    <row r="8676" spans="34:36" x14ac:dyDescent="0.15">
      <c r="AH8676" s="81"/>
      <c r="AI8676" s="82"/>
      <c r="AJ8676" s="78"/>
    </row>
    <row r="8677" spans="34:36" x14ac:dyDescent="0.15">
      <c r="AH8677" s="81"/>
      <c r="AI8677" s="82"/>
      <c r="AJ8677" s="78"/>
    </row>
    <row r="8678" spans="34:36" x14ac:dyDescent="0.15">
      <c r="AH8678" s="81"/>
      <c r="AI8678" s="82"/>
      <c r="AJ8678" s="78"/>
    </row>
    <row r="8679" spans="34:36" x14ac:dyDescent="0.15">
      <c r="AH8679" s="81"/>
      <c r="AI8679" s="82"/>
      <c r="AJ8679" s="78"/>
    </row>
    <row r="8680" spans="34:36" x14ac:dyDescent="0.15">
      <c r="AH8680" s="81"/>
      <c r="AI8680" s="82"/>
      <c r="AJ8680" s="78"/>
    </row>
    <row r="8681" spans="34:36" x14ac:dyDescent="0.15">
      <c r="AH8681" s="81"/>
      <c r="AI8681" s="82"/>
      <c r="AJ8681" s="78"/>
    </row>
    <row r="8682" spans="34:36" x14ac:dyDescent="0.15">
      <c r="AH8682" s="81"/>
      <c r="AI8682" s="82"/>
      <c r="AJ8682" s="78"/>
    </row>
    <row r="8683" spans="34:36" x14ac:dyDescent="0.15">
      <c r="AH8683" s="81"/>
      <c r="AI8683" s="82"/>
      <c r="AJ8683" s="78"/>
    </row>
    <row r="8684" spans="34:36" x14ac:dyDescent="0.15">
      <c r="AH8684" s="81"/>
      <c r="AI8684" s="82"/>
      <c r="AJ8684" s="78"/>
    </row>
    <row r="8685" spans="34:36" x14ac:dyDescent="0.15">
      <c r="AH8685" s="81"/>
      <c r="AI8685" s="82"/>
      <c r="AJ8685" s="78"/>
    </row>
    <row r="8686" spans="34:36" x14ac:dyDescent="0.15">
      <c r="AH8686" s="81"/>
      <c r="AI8686" s="82"/>
      <c r="AJ8686" s="78"/>
    </row>
    <row r="8687" spans="34:36" x14ac:dyDescent="0.15">
      <c r="AH8687" s="81"/>
      <c r="AI8687" s="82"/>
      <c r="AJ8687" s="78"/>
    </row>
    <row r="8688" spans="34:36" x14ac:dyDescent="0.15">
      <c r="AH8688" s="81"/>
      <c r="AI8688" s="82"/>
      <c r="AJ8688" s="78"/>
    </row>
    <row r="8689" spans="34:36" x14ac:dyDescent="0.15">
      <c r="AH8689" s="81"/>
      <c r="AI8689" s="82"/>
      <c r="AJ8689" s="78"/>
    </row>
    <row r="8690" spans="34:36" x14ac:dyDescent="0.15">
      <c r="AH8690" s="81"/>
      <c r="AI8690" s="82"/>
      <c r="AJ8690" s="78"/>
    </row>
    <row r="8691" spans="34:36" x14ac:dyDescent="0.15">
      <c r="AH8691" s="81"/>
      <c r="AI8691" s="82"/>
      <c r="AJ8691" s="78"/>
    </row>
    <row r="8692" spans="34:36" x14ac:dyDescent="0.15">
      <c r="AH8692" s="81"/>
      <c r="AI8692" s="82"/>
      <c r="AJ8692" s="78"/>
    </row>
    <row r="8693" spans="34:36" x14ac:dyDescent="0.15">
      <c r="AH8693" s="81"/>
      <c r="AI8693" s="82"/>
      <c r="AJ8693" s="78"/>
    </row>
    <row r="8694" spans="34:36" x14ac:dyDescent="0.15">
      <c r="AH8694" s="81"/>
      <c r="AI8694" s="82"/>
      <c r="AJ8694" s="78"/>
    </row>
    <row r="8695" spans="34:36" x14ac:dyDescent="0.15">
      <c r="AH8695" s="81"/>
      <c r="AI8695" s="82"/>
      <c r="AJ8695" s="78"/>
    </row>
    <row r="8696" spans="34:36" x14ac:dyDescent="0.15">
      <c r="AH8696" s="81"/>
      <c r="AI8696" s="82"/>
      <c r="AJ8696" s="78"/>
    </row>
    <row r="8697" spans="34:36" x14ac:dyDescent="0.15">
      <c r="AH8697" s="81"/>
      <c r="AI8697" s="82"/>
      <c r="AJ8697" s="78"/>
    </row>
    <row r="8698" spans="34:36" x14ac:dyDescent="0.15">
      <c r="AH8698" s="81"/>
      <c r="AI8698" s="82"/>
      <c r="AJ8698" s="78"/>
    </row>
    <row r="8699" spans="34:36" x14ac:dyDescent="0.15">
      <c r="AH8699" s="81"/>
      <c r="AI8699" s="82"/>
      <c r="AJ8699" s="78"/>
    </row>
    <row r="8700" spans="34:36" x14ac:dyDescent="0.15">
      <c r="AH8700" s="81"/>
      <c r="AI8700" s="82"/>
      <c r="AJ8700" s="78"/>
    </row>
    <row r="8701" spans="34:36" x14ac:dyDescent="0.15">
      <c r="AH8701" s="81"/>
      <c r="AI8701" s="82"/>
      <c r="AJ8701" s="78"/>
    </row>
    <row r="8702" spans="34:36" x14ac:dyDescent="0.15">
      <c r="AH8702" s="81"/>
      <c r="AI8702" s="82"/>
      <c r="AJ8702" s="78"/>
    </row>
    <row r="8703" spans="34:36" x14ac:dyDescent="0.15">
      <c r="AH8703" s="81"/>
      <c r="AI8703" s="82"/>
      <c r="AJ8703" s="78"/>
    </row>
    <row r="8704" spans="34:36" x14ac:dyDescent="0.15">
      <c r="AH8704" s="81"/>
      <c r="AI8704" s="82"/>
      <c r="AJ8704" s="78"/>
    </row>
    <row r="8705" spans="34:36" x14ac:dyDescent="0.15">
      <c r="AH8705" s="81"/>
      <c r="AI8705" s="82"/>
      <c r="AJ8705" s="78"/>
    </row>
    <row r="8706" spans="34:36" x14ac:dyDescent="0.15">
      <c r="AH8706" s="81"/>
      <c r="AI8706" s="82"/>
      <c r="AJ8706" s="78"/>
    </row>
    <row r="8707" spans="34:36" x14ac:dyDescent="0.15">
      <c r="AH8707" s="81"/>
      <c r="AI8707" s="82"/>
      <c r="AJ8707" s="78"/>
    </row>
    <row r="8708" spans="34:36" x14ac:dyDescent="0.15">
      <c r="AH8708" s="81"/>
      <c r="AI8708" s="82"/>
      <c r="AJ8708" s="78"/>
    </row>
    <row r="8709" spans="34:36" x14ac:dyDescent="0.15">
      <c r="AH8709" s="81"/>
      <c r="AI8709" s="82"/>
      <c r="AJ8709" s="78"/>
    </row>
    <row r="8710" spans="34:36" x14ac:dyDescent="0.15">
      <c r="AH8710" s="81"/>
      <c r="AI8710" s="82"/>
      <c r="AJ8710" s="78"/>
    </row>
    <row r="8711" spans="34:36" x14ac:dyDescent="0.15">
      <c r="AH8711" s="81"/>
      <c r="AI8711" s="82"/>
      <c r="AJ8711" s="78"/>
    </row>
    <row r="8712" spans="34:36" x14ac:dyDescent="0.15">
      <c r="AH8712" s="81"/>
      <c r="AI8712" s="82"/>
      <c r="AJ8712" s="78"/>
    </row>
    <row r="8713" spans="34:36" x14ac:dyDescent="0.15">
      <c r="AH8713" s="81"/>
      <c r="AI8713" s="82"/>
      <c r="AJ8713" s="78"/>
    </row>
    <row r="8714" spans="34:36" x14ac:dyDescent="0.15">
      <c r="AH8714" s="81"/>
      <c r="AI8714" s="82"/>
      <c r="AJ8714" s="78"/>
    </row>
    <row r="8715" spans="34:36" x14ac:dyDescent="0.15">
      <c r="AH8715" s="81"/>
      <c r="AI8715" s="82"/>
      <c r="AJ8715" s="78"/>
    </row>
    <row r="8716" spans="34:36" x14ac:dyDescent="0.15">
      <c r="AH8716" s="81"/>
      <c r="AI8716" s="82"/>
      <c r="AJ8716" s="78"/>
    </row>
    <row r="8717" spans="34:36" x14ac:dyDescent="0.15">
      <c r="AH8717" s="81"/>
      <c r="AI8717" s="82"/>
      <c r="AJ8717" s="78"/>
    </row>
    <row r="8718" spans="34:36" x14ac:dyDescent="0.15">
      <c r="AH8718" s="81"/>
      <c r="AI8718" s="82"/>
      <c r="AJ8718" s="78"/>
    </row>
    <row r="8719" spans="34:36" x14ac:dyDescent="0.15">
      <c r="AH8719" s="81"/>
      <c r="AI8719" s="82"/>
      <c r="AJ8719" s="78"/>
    </row>
    <row r="8720" spans="34:36" x14ac:dyDescent="0.15">
      <c r="AH8720" s="81"/>
      <c r="AI8720" s="82"/>
      <c r="AJ8720" s="78"/>
    </row>
    <row r="8721" spans="34:36" x14ac:dyDescent="0.15">
      <c r="AH8721" s="81"/>
      <c r="AI8721" s="82"/>
      <c r="AJ8721" s="78"/>
    </row>
    <row r="8722" spans="34:36" x14ac:dyDescent="0.15">
      <c r="AH8722" s="81"/>
      <c r="AI8722" s="82"/>
      <c r="AJ8722" s="78"/>
    </row>
    <row r="8723" spans="34:36" x14ac:dyDescent="0.15">
      <c r="AH8723" s="81"/>
      <c r="AI8723" s="82"/>
      <c r="AJ8723" s="78"/>
    </row>
    <row r="8724" spans="34:36" x14ac:dyDescent="0.15">
      <c r="AH8724" s="81"/>
      <c r="AI8724" s="82"/>
      <c r="AJ8724" s="78"/>
    </row>
    <row r="8725" spans="34:36" x14ac:dyDescent="0.15">
      <c r="AH8725" s="81"/>
      <c r="AI8725" s="82"/>
      <c r="AJ8725" s="78"/>
    </row>
    <row r="8726" spans="34:36" x14ac:dyDescent="0.15">
      <c r="AH8726" s="81"/>
      <c r="AI8726" s="82"/>
      <c r="AJ8726" s="78"/>
    </row>
    <row r="8727" spans="34:36" x14ac:dyDescent="0.15">
      <c r="AH8727" s="81"/>
      <c r="AI8727" s="82"/>
      <c r="AJ8727" s="78"/>
    </row>
    <row r="8728" spans="34:36" x14ac:dyDescent="0.15">
      <c r="AH8728" s="81"/>
      <c r="AI8728" s="82"/>
      <c r="AJ8728" s="78"/>
    </row>
    <row r="8729" spans="34:36" x14ac:dyDescent="0.15">
      <c r="AH8729" s="81"/>
      <c r="AI8729" s="82"/>
      <c r="AJ8729" s="78"/>
    </row>
    <row r="8730" spans="34:36" x14ac:dyDescent="0.15">
      <c r="AH8730" s="81"/>
      <c r="AI8730" s="82"/>
      <c r="AJ8730" s="78"/>
    </row>
    <row r="8731" spans="34:36" x14ac:dyDescent="0.15">
      <c r="AH8731" s="81"/>
      <c r="AI8731" s="82"/>
      <c r="AJ8731" s="78"/>
    </row>
    <row r="8732" spans="34:36" x14ac:dyDescent="0.15">
      <c r="AH8732" s="81"/>
      <c r="AI8732" s="82"/>
      <c r="AJ8732" s="78"/>
    </row>
    <row r="8733" spans="34:36" x14ac:dyDescent="0.15">
      <c r="AH8733" s="81"/>
      <c r="AI8733" s="82"/>
      <c r="AJ8733" s="78"/>
    </row>
    <row r="8734" spans="34:36" x14ac:dyDescent="0.15">
      <c r="AH8734" s="81"/>
      <c r="AI8734" s="82"/>
      <c r="AJ8734" s="78"/>
    </row>
    <row r="8735" spans="34:36" x14ac:dyDescent="0.15">
      <c r="AH8735" s="81"/>
      <c r="AI8735" s="82"/>
      <c r="AJ8735" s="78"/>
    </row>
    <row r="8736" spans="34:36" x14ac:dyDescent="0.15">
      <c r="AH8736" s="81"/>
      <c r="AI8736" s="82"/>
      <c r="AJ8736" s="78"/>
    </row>
    <row r="8737" spans="34:36" x14ac:dyDescent="0.15">
      <c r="AH8737" s="81"/>
      <c r="AI8737" s="82"/>
      <c r="AJ8737" s="78"/>
    </row>
    <row r="8738" spans="34:36" x14ac:dyDescent="0.15">
      <c r="AH8738" s="81"/>
      <c r="AI8738" s="82"/>
      <c r="AJ8738" s="78"/>
    </row>
    <row r="8739" spans="34:36" x14ac:dyDescent="0.15">
      <c r="AH8739" s="81"/>
      <c r="AI8739" s="82"/>
      <c r="AJ8739" s="78"/>
    </row>
    <row r="8740" spans="34:36" x14ac:dyDescent="0.15">
      <c r="AH8740" s="81"/>
      <c r="AI8740" s="82"/>
      <c r="AJ8740" s="78"/>
    </row>
    <row r="8741" spans="34:36" x14ac:dyDescent="0.15">
      <c r="AH8741" s="81"/>
      <c r="AI8741" s="82"/>
      <c r="AJ8741" s="78"/>
    </row>
    <row r="8742" spans="34:36" x14ac:dyDescent="0.15">
      <c r="AH8742" s="81"/>
      <c r="AI8742" s="82"/>
      <c r="AJ8742" s="78"/>
    </row>
    <row r="8743" spans="34:36" x14ac:dyDescent="0.15">
      <c r="AH8743" s="81"/>
      <c r="AI8743" s="82"/>
      <c r="AJ8743" s="78"/>
    </row>
    <row r="8744" spans="34:36" x14ac:dyDescent="0.15">
      <c r="AH8744" s="81"/>
      <c r="AI8744" s="82"/>
      <c r="AJ8744" s="78"/>
    </row>
    <row r="8745" spans="34:36" x14ac:dyDescent="0.15">
      <c r="AH8745" s="81"/>
      <c r="AI8745" s="82"/>
      <c r="AJ8745" s="78"/>
    </row>
    <row r="8746" spans="34:36" x14ac:dyDescent="0.15">
      <c r="AH8746" s="81"/>
      <c r="AI8746" s="82"/>
      <c r="AJ8746" s="78"/>
    </row>
    <row r="8747" spans="34:36" x14ac:dyDescent="0.15">
      <c r="AH8747" s="81"/>
      <c r="AI8747" s="82"/>
      <c r="AJ8747" s="78"/>
    </row>
    <row r="8748" spans="34:36" x14ac:dyDescent="0.15">
      <c r="AH8748" s="81"/>
      <c r="AI8748" s="82"/>
      <c r="AJ8748" s="78"/>
    </row>
    <row r="8749" spans="34:36" x14ac:dyDescent="0.15">
      <c r="AH8749" s="81"/>
      <c r="AI8749" s="82"/>
      <c r="AJ8749" s="78"/>
    </row>
    <row r="8750" spans="34:36" x14ac:dyDescent="0.15">
      <c r="AH8750" s="81"/>
      <c r="AI8750" s="82"/>
      <c r="AJ8750" s="78"/>
    </row>
    <row r="8751" spans="34:36" x14ac:dyDescent="0.15">
      <c r="AH8751" s="81"/>
      <c r="AI8751" s="82"/>
      <c r="AJ8751" s="78"/>
    </row>
    <row r="8752" spans="34:36" x14ac:dyDescent="0.15">
      <c r="AH8752" s="81"/>
      <c r="AI8752" s="82"/>
      <c r="AJ8752" s="78"/>
    </row>
    <row r="8753" spans="34:36" x14ac:dyDescent="0.15">
      <c r="AH8753" s="81"/>
      <c r="AI8753" s="82"/>
      <c r="AJ8753" s="78"/>
    </row>
    <row r="8754" spans="34:36" x14ac:dyDescent="0.15">
      <c r="AH8754" s="81"/>
      <c r="AI8754" s="82"/>
      <c r="AJ8754" s="78"/>
    </row>
    <row r="8755" spans="34:36" x14ac:dyDescent="0.15">
      <c r="AH8755" s="81"/>
      <c r="AI8755" s="82"/>
      <c r="AJ8755" s="78"/>
    </row>
    <row r="8756" spans="34:36" x14ac:dyDescent="0.15">
      <c r="AH8756" s="81"/>
      <c r="AI8756" s="82"/>
      <c r="AJ8756" s="78"/>
    </row>
    <row r="8757" spans="34:36" x14ac:dyDescent="0.15">
      <c r="AH8757" s="81"/>
      <c r="AI8757" s="82"/>
      <c r="AJ8757" s="78"/>
    </row>
    <row r="8758" spans="34:36" x14ac:dyDescent="0.15">
      <c r="AH8758" s="81"/>
      <c r="AI8758" s="82"/>
      <c r="AJ8758" s="78"/>
    </row>
    <row r="8759" spans="34:36" x14ac:dyDescent="0.15">
      <c r="AH8759" s="81"/>
      <c r="AI8759" s="82"/>
      <c r="AJ8759" s="78"/>
    </row>
    <row r="8760" spans="34:36" x14ac:dyDescent="0.15">
      <c r="AH8760" s="81"/>
      <c r="AI8760" s="82"/>
      <c r="AJ8760" s="78"/>
    </row>
    <row r="8761" spans="34:36" x14ac:dyDescent="0.15">
      <c r="AH8761" s="81"/>
      <c r="AI8761" s="82"/>
      <c r="AJ8761" s="78"/>
    </row>
    <row r="8762" spans="34:36" x14ac:dyDescent="0.15">
      <c r="AH8762" s="81"/>
      <c r="AI8762" s="82"/>
      <c r="AJ8762" s="78"/>
    </row>
    <row r="8763" spans="34:36" x14ac:dyDescent="0.15">
      <c r="AH8763" s="81"/>
      <c r="AI8763" s="82"/>
      <c r="AJ8763" s="78"/>
    </row>
    <row r="8764" spans="34:36" x14ac:dyDescent="0.15">
      <c r="AH8764" s="81"/>
      <c r="AI8764" s="82"/>
      <c r="AJ8764" s="78"/>
    </row>
    <row r="8765" spans="34:36" x14ac:dyDescent="0.15">
      <c r="AH8765" s="81"/>
      <c r="AI8765" s="82"/>
      <c r="AJ8765" s="78"/>
    </row>
    <row r="8766" spans="34:36" x14ac:dyDescent="0.15">
      <c r="AH8766" s="81"/>
      <c r="AI8766" s="82"/>
      <c r="AJ8766" s="78"/>
    </row>
    <row r="8767" spans="34:36" x14ac:dyDescent="0.15">
      <c r="AH8767" s="81"/>
      <c r="AI8767" s="82"/>
      <c r="AJ8767" s="78"/>
    </row>
    <row r="8768" spans="34:36" x14ac:dyDescent="0.15">
      <c r="AH8768" s="81"/>
      <c r="AI8768" s="82"/>
      <c r="AJ8768" s="78"/>
    </row>
    <row r="8769" spans="34:36" x14ac:dyDescent="0.15">
      <c r="AH8769" s="81"/>
      <c r="AI8769" s="82"/>
      <c r="AJ8769" s="78"/>
    </row>
    <row r="8770" spans="34:36" x14ac:dyDescent="0.15">
      <c r="AH8770" s="81"/>
      <c r="AI8770" s="82"/>
      <c r="AJ8770" s="78"/>
    </row>
    <row r="8771" spans="34:36" x14ac:dyDescent="0.15">
      <c r="AH8771" s="81"/>
      <c r="AI8771" s="82"/>
      <c r="AJ8771" s="78"/>
    </row>
    <row r="8772" spans="34:36" x14ac:dyDescent="0.15">
      <c r="AH8772" s="81"/>
      <c r="AI8772" s="82"/>
      <c r="AJ8772" s="78"/>
    </row>
    <row r="8773" spans="34:36" x14ac:dyDescent="0.15">
      <c r="AH8773" s="81"/>
      <c r="AI8773" s="82"/>
      <c r="AJ8773" s="78"/>
    </row>
    <row r="8774" spans="34:36" x14ac:dyDescent="0.15">
      <c r="AH8774" s="81"/>
      <c r="AI8774" s="82"/>
      <c r="AJ8774" s="78"/>
    </row>
    <row r="8775" spans="34:36" x14ac:dyDescent="0.15">
      <c r="AH8775" s="81"/>
      <c r="AI8775" s="82"/>
      <c r="AJ8775" s="78"/>
    </row>
    <row r="8776" spans="34:36" x14ac:dyDescent="0.15">
      <c r="AH8776" s="81"/>
      <c r="AI8776" s="82"/>
      <c r="AJ8776" s="78"/>
    </row>
    <row r="8777" spans="34:36" x14ac:dyDescent="0.15">
      <c r="AH8777" s="81"/>
      <c r="AI8777" s="82"/>
      <c r="AJ8777" s="78"/>
    </row>
    <row r="8778" spans="34:36" x14ac:dyDescent="0.15">
      <c r="AH8778" s="81"/>
      <c r="AI8778" s="82"/>
      <c r="AJ8778" s="78"/>
    </row>
    <row r="8779" spans="34:36" x14ac:dyDescent="0.15">
      <c r="AH8779" s="81"/>
      <c r="AI8779" s="82"/>
      <c r="AJ8779" s="78"/>
    </row>
    <row r="8780" spans="34:36" x14ac:dyDescent="0.15">
      <c r="AH8780" s="81"/>
      <c r="AI8780" s="82"/>
      <c r="AJ8780" s="78"/>
    </row>
    <row r="8781" spans="34:36" x14ac:dyDescent="0.15">
      <c r="AH8781" s="81"/>
      <c r="AI8781" s="82"/>
      <c r="AJ8781" s="78"/>
    </row>
    <row r="8782" spans="34:36" x14ac:dyDescent="0.15">
      <c r="AH8782" s="81"/>
      <c r="AI8782" s="82"/>
      <c r="AJ8782" s="78"/>
    </row>
    <row r="8783" spans="34:36" x14ac:dyDescent="0.15">
      <c r="AH8783" s="81"/>
      <c r="AI8783" s="82"/>
      <c r="AJ8783" s="78"/>
    </row>
    <row r="8784" spans="34:36" x14ac:dyDescent="0.15">
      <c r="AH8784" s="81"/>
      <c r="AI8784" s="82"/>
      <c r="AJ8784" s="78"/>
    </row>
    <row r="8785" spans="34:36" x14ac:dyDescent="0.15">
      <c r="AH8785" s="81"/>
      <c r="AI8785" s="82"/>
      <c r="AJ8785" s="78"/>
    </row>
    <row r="8786" spans="34:36" x14ac:dyDescent="0.15">
      <c r="AH8786" s="81"/>
      <c r="AI8786" s="82"/>
      <c r="AJ8786" s="78"/>
    </row>
    <row r="8787" spans="34:36" x14ac:dyDescent="0.15">
      <c r="AH8787" s="81"/>
      <c r="AI8787" s="82"/>
      <c r="AJ8787" s="78"/>
    </row>
    <row r="8788" spans="34:36" x14ac:dyDescent="0.15">
      <c r="AH8788" s="81"/>
      <c r="AI8788" s="82"/>
      <c r="AJ8788" s="78"/>
    </row>
    <row r="8789" spans="34:36" x14ac:dyDescent="0.15">
      <c r="AH8789" s="81"/>
      <c r="AI8789" s="82"/>
      <c r="AJ8789" s="78"/>
    </row>
    <row r="8790" spans="34:36" x14ac:dyDescent="0.15">
      <c r="AH8790" s="81"/>
      <c r="AI8790" s="82"/>
      <c r="AJ8790" s="78"/>
    </row>
    <row r="8791" spans="34:36" x14ac:dyDescent="0.15">
      <c r="AH8791" s="81"/>
      <c r="AI8791" s="82"/>
      <c r="AJ8791" s="78"/>
    </row>
    <row r="8792" spans="34:36" x14ac:dyDescent="0.15">
      <c r="AH8792" s="81"/>
      <c r="AI8792" s="82"/>
      <c r="AJ8792" s="78"/>
    </row>
    <row r="8793" spans="34:36" x14ac:dyDescent="0.15">
      <c r="AH8793" s="81"/>
      <c r="AI8793" s="82"/>
      <c r="AJ8793" s="78"/>
    </row>
    <row r="8794" spans="34:36" x14ac:dyDescent="0.15">
      <c r="AH8794" s="81"/>
      <c r="AI8794" s="82"/>
      <c r="AJ8794" s="78"/>
    </row>
    <row r="8795" spans="34:36" x14ac:dyDescent="0.15">
      <c r="AH8795" s="81"/>
      <c r="AI8795" s="82"/>
      <c r="AJ8795" s="78"/>
    </row>
    <row r="8796" spans="34:36" x14ac:dyDescent="0.15">
      <c r="AH8796" s="81"/>
      <c r="AI8796" s="82"/>
      <c r="AJ8796" s="78"/>
    </row>
    <row r="8797" spans="34:36" x14ac:dyDescent="0.15">
      <c r="AH8797" s="81"/>
      <c r="AI8797" s="82"/>
      <c r="AJ8797" s="78"/>
    </row>
    <row r="8798" spans="34:36" x14ac:dyDescent="0.15">
      <c r="AH8798" s="81"/>
      <c r="AI8798" s="82"/>
      <c r="AJ8798" s="78"/>
    </row>
    <row r="8799" spans="34:36" x14ac:dyDescent="0.15">
      <c r="AH8799" s="81"/>
      <c r="AI8799" s="82"/>
      <c r="AJ8799" s="78"/>
    </row>
    <row r="8800" spans="34:36" x14ac:dyDescent="0.15">
      <c r="AH8800" s="81"/>
      <c r="AI8800" s="82"/>
      <c r="AJ8800" s="78"/>
    </row>
    <row r="8801" spans="34:36" x14ac:dyDescent="0.15">
      <c r="AH8801" s="81"/>
      <c r="AI8801" s="82"/>
      <c r="AJ8801" s="78"/>
    </row>
    <row r="8802" spans="34:36" x14ac:dyDescent="0.15">
      <c r="AH8802" s="81"/>
      <c r="AI8802" s="82"/>
      <c r="AJ8802" s="78"/>
    </row>
    <row r="8803" spans="34:36" x14ac:dyDescent="0.15">
      <c r="AH8803" s="81"/>
      <c r="AI8803" s="82"/>
      <c r="AJ8803" s="78"/>
    </row>
    <row r="8804" spans="34:36" x14ac:dyDescent="0.15">
      <c r="AH8804" s="81"/>
      <c r="AI8804" s="82"/>
      <c r="AJ8804" s="78"/>
    </row>
    <row r="8805" spans="34:36" x14ac:dyDescent="0.15">
      <c r="AH8805" s="81"/>
      <c r="AI8805" s="82"/>
      <c r="AJ8805" s="78"/>
    </row>
    <row r="8806" spans="34:36" x14ac:dyDescent="0.15">
      <c r="AH8806" s="81"/>
      <c r="AI8806" s="82"/>
      <c r="AJ8806" s="78"/>
    </row>
    <row r="8807" spans="34:36" x14ac:dyDescent="0.15">
      <c r="AH8807" s="81"/>
      <c r="AI8807" s="82"/>
      <c r="AJ8807" s="78"/>
    </row>
    <row r="8808" spans="34:36" x14ac:dyDescent="0.15">
      <c r="AH8808" s="81"/>
      <c r="AI8808" s="82"/>
      <c r="AJ8808" s="78"/>
    </row>
    <row r="8809" spans="34:36" x14ac:dyDescent="0.15">
      <c r="AH8809" s="81"/>
      <c r="AI8809" s="82"/>
      <c r="AJ8809" s="78"/>
    </row>
    <row r="8810" spans="34:36" x14ac:dyDescent="0.15">
      <c r="AH8810" s="81"/>
      <c r="AI8810" s="82"/>
      <c r="AJ8810" s="78"/>
    </row>
    <row r="8811" spans="34:36" x14ac:dyDescent="0.15">
      <c r="AH8811" s="81"/>
      <c r="AI8811" s="82"/>
      <c r="AJ8811" s="78"/>
    </row>
    <row r="8812" spans="34:36" x14ac:dyDescent="0.15">
      <c r="AH8812" s="81"/>
      <c r="AI8812" s="82"/>
      <c r="AJ8812" s="78"/>
    </row>
    <row r="8813" spans="34:36" x14ac:dyDescent="0.15">
      <c r="AH8813" s="81"/>
      <c r="AI8813" s="82"/>
      <c r="AJ8813" s="78"/>
    </row>
    <row r="8814" spans="34:36" x14ac:dyDescent="0.15">
      <c r="AH8814" s="81"/>
      <c r="AI8814" s="82"/>
      <c r="AJ8814" s="78"/>
    </row>
    <row r="8815" spans="34:36" x14ac:dyDescent="0.15">
      <c r="AH8815" s="81"/>
      <c r="AI8815" s="82"/>
      <c r="AJ8815" s="78"/>
    </row>
    <row r="8816" spans="34:36" x14ac:dyDescent="0.15">
      <c r="AH8816" s="81"/>
      <c r="AI8816" s="82"/>
      <c r="AJ8816" s="78"/>
    </row>
    <row r="8817" spans="34:36" x14ac:dyDescent="0.15">
      <c r="AH8817" s="81"/>
      <c r="AI8817" s="82"/>
      <c r="AJ8817" s="78"/>
    </row>
    <row r="8818" spans="34:36" x14ac:dyDescent="0.15">
      <c r="AH8818" s="81"/>
      <c r="AI8818" s="82"/>
      <c r="AJ8818" s="78"/>
    </row>
    <row r="8819" spans="34:36" x14ac:dyDescent="0.15">
      <c r="AH8819" s="81"/>
      <c r="AI8819" s="82"/>
      <c r="AJ8819" s="78"/>
    </row>
    <row r="8820" spans="34:36" x14ac:dyDescent="0.15">
      <c r="AH8820" s="81"/>
      <c r="AI8820" s="82"/>
      <c r="AJ8820" s="78"/>
    </row>
    <row r="8821" spans="34:36" x14ac:dyDescent="0.15">
      <c r="AH8821" s="81"/>
      <c r="AI8821" s="82"/>
      <c r="AJ8821" s="78"/>
    </row>
    <row r="8822" spans="34:36" x14ac:dyDescent="0.15">
      <c r="AH8822" s="81"/>
      <c r="AI8822" s="82"/>
      <c r="AJ8822" s="78"/>
    </row>
    <row r="8823" spans="34:36" x14ac:dyDescent="0.15">
      <c r="AH8823" s="81"/>
      <c r="AI8823" s="82"/>
      <c r="AJ8823" s="78"/>
    </row>
    <row r="8824" spans="34:36" x14ac:dyDescent="0.15">
      <c r="AH8824" s="81"/>
      <c r="AI8824" s="82"/>
      <c r="AJ8824" s="78"/>
    </row>
    <row r="8825" spans="34:36" x14ac:dyDescent="0.15">
      <c r="AH8825" s="81"/>
      <c r="AI8825" s="82"/>
      <c r="AJ8825" s="78"/>
    </row>
    <row r="8826" spans="34:36" x14ac:dyDescent="0.15">
      <c r="AH8826" s="81"/>
      <c r="AI8826" s="82"/>
      <c r="AJ8826" s="78"/>
    </row>
    <row r="8827" spans="34:36" x14ac:dyDescent="0.15">
      <c r="AH8827" s="81"/>
      <c r="AI8827" s="82"/>
      <c r="AJ8827" s="78"/>
    </row>
    <row r="8828" spans="34:36" x14ac:dyDescent="0.15">
      <c r="AH8828" s="81"/>
      <c r="AI8828" s="82"/>
      <c r="AJ8828" s="78"/>
    </row>
    <row r="8829" spans="34:36" x14ac:dyDescent="0.15">
      <c r="AH8829" s="81"/>
      <c r="AI8829" s="82"/>
      <c r="AJ8829" s="78"/>
    </row>
    <row r="8830" spans="34:36" x14ac:dyDescent="0.15">
      <c r="AH8830" s="81"/>
      <c r="AI8830" s="82"/>
      <c r="AJ8830" s="78"/>
    </row>
    <row r="8831" spans="34:36" x14ac:dyDescent="0.15">
      <c r="AH8831" s="81"/>
      <c r="AI8831" s="82"/>
      <c r="AJ8831" s="78"/>
    </row>
    <row r="8832" spans="34:36" x14ac:dyDescent="0.15">
      <c r="AH8832" s="81"/>
      <c r="AI8832" s="82"/>
      <c r="AJ8832" s="78"/>
    </row>
    <row r="8833" spans="34:36" x14ac:dyDescent="0.15">
      <c r="AH8833" s="81"/>
      <c r="AI8833" s="82"/>
      <c r="AJ8833" s="78"/>
    </row>
    <row r="8834" spans="34:36" x14ac:dyDescent="0.15">
      <c r="AH8834" s="81"/>
      <c r="AI8834" s="82"/>
      <c r="AJ8834" s="78"/>
    </row>
    <row r="8835" spans="34:36" x14ac:dyDescent="0.15">
      <c r="AH8835" s="81"/>
      <c r="AI8835" s="82"/>
      <c r="AJ8835" s="78"/>
    </row>
    <row r="8836" spans="34:36" x14ac:dyDescent="0.15">
      <c r="AH8836" s="81"/>
      <c r="AI8836" s="82"/>
      <c r="AJ8836" s="78"/>
    </row>
    <row r="8837" spans="34:36" x14ac:dyDescent="0.15">
      <c r="AH8837" s="81"/>
      <c r="AI8837" s="82"/>
      <c r="AJ8837" s="78"/>
    </row>
    <row r="8838" spans="34:36" x14ac:dyDescent="0.15">
      <c r="AH8838" s="81"/>
      <c r="AI8838" s="82"/>
      <c r="AJ8838" s="78"/>
    </row>
    <row r="8839" spans="34:36" x14ac:dyDescent="0.15">
      <c r="AH8839" s="81"/>
      <c r="AI8839" s="82"/>
      <c r="AJ8839" s="78"/>
    </row>
    <row r="8840" spans="34:36" x14ac:dyDescent="0.15">
      <c r="AH8840" s="81"/>
      <c r="AI8840" s="82"/>
      <c r="AJ8840" s="78"/>
    </row>
    <row r="8841" spans="34:36" x14ac:dyDescent="0.15">
      <c r="AH8841" s="81"/>
      <c r="AI8841" s="82"/>
      <c r="AJ8841" s="78"/>
    </row>
    <row r="8842" spans="34:36" x14ac:dyDescent="0.15">
      <c r="AH8842" s="81"/>
      <c r="AI8842" s="82"/>
      <c r="AJ8842" s="78"/>
    </row>
    <row r="8843" spans="34:36" x14ac:dyDescent="0.15">
      <c r="AH8843" s="81"/>
      <c r="AI8843" s="82"/>
      <c r="AJ8843" s="78"/>
    </row>
    <row r="8844" spans="34:36" x14ac:dyDescent="0.15">
      <c r="AH8844" s="81"/>
      <c r="AI8844" s="82"/>
      <c r="AJ8844" s="78"/>
    </row>
    <row r="8845" spans="34:36" x14ac:dyDescent="0.15">
      <c r="AH8845" s="81"/>
      <c r="AI8845" s="82"/>
      <c r="AJ8845" s="78"/>
    </row>
    <row r="8846" spans="34:36" x14ac:dyDescent="0.15">
      <c r="AH8846" s="81"/>
      <c r="AI8846" s="82"/>
      <c r="AJ8846" s="78"/>
    </row>
    <row r="8847" spans="34:36" x14ac:dyDescent="0.15">
      <c r="AH8847" s="81"/>
      <c r="AI8847" s="82"/>
      <c r="AJ8847" s="78"/>
    </row>
    <row r="8848" spans="34:36" x14ac:dyDescent="0.15">
      <c r="AH8848" s="81"/>
      <c r="AI8848" s="82"/>
      <c r="AJ8848" s="78"/>
    </row>
    <row r="8849" spans="34:36" x14ac:dyDescent="0.15">
      <c r="AH8849" s="81"/>
      <c r="AI8849" s="82"/>
      <c r="AJ8849" s="78"/>
    </row>
    <row r="8850" spans="34:36" x14ac:dyDescent="0.15">
      <c r="AH8850" s="81"/>
      <c r="AI8850" s="82"/>
      <c r="AJ8850" s="78"/>
    </row>
    <row r="8851" spans="34:36" x14ac:dyDescent="0.15">
      <c r="AH8851" s="81"/>
      <c r="AI8851" s="82"/>
      <c r="AJ8851" s="78"/>
    </row>
    <row r="8852" spans="34:36" x14ac:dyDescent="0.15">
      <c r="AH8852" s="81"/>
      <c r="AI8852" s="82"/>
      <c r="AJ8852" s="78"/>
    </row>
    <row r="8853" spans="34:36" x14ac:dyDescent="0.15">
      <c r="AH8853" s="81"/>
      <c r="AI8853" s="82"/>
      <c r="AJ8853" s="78"/>
    </row>
    <row r="8854" spans="34:36" x14ac:dyDescent="0.15">
      <c r="AH8854" s="81"/>
      <c r="AI8854" s="82"/>
      <c r="AJ8854" s="78"/>
    </row>
    <row r="8855" spans="34:36" x14ac:dyDescent="0.15">
      <c r="AH8855" s="81"/>
      <c r="AI8855" s="82"/>
      <c r="AJ8855" s="78"/>
    </row>
    <row r="8856" spans="34:36" x14ac:dyDescent="0.15">
      <c r="AH8856" s="81"/>
      <c r="AI8856" s="82"/>
      <c r="AJ8856" s="78"/>
    </row>
    <row r="8857" spans="34:36" x14ac:dyDescent="0.15">
      <c r="AH8857" s="81"/>
      <c r="AI8857" s="82"/>
      <c r="AJ8857" s="78"/>
    </row>
    <row r="8858" spans="34:36" x14ac:dyDescent="0.15">
      <c r="AH8858" s="81"/>
      <c r="AI8858" s="82"/>
      <c r="AJ8858" s="78"/>
    </row>
    <row r="8859" spans="34:36" x14ac:dyDescent="0.15">
      <c r="AH8859" s="81"/>
      <c r="AI8859" s="82"/>
      <c r="AJ8859" s="78"/>
    </row>
    <row r="8860" spans="34:36" x14ac:dyDescent="0.15">
      <c r="AH8860" s="81"/>
      <c r="AI8860" s="82"/>
      <c r="AJ8860" s="78"/>
    </row>
    <row r="8861" spans="34:36" x14ac:dyDescent="0.15">
      <c r="AH8861" s="81"/>
      <c r="AI8861" s="82"/>
      <c r="AJ8861" s="78"/>
    </row>
    <row r="8862" spans="34:36" x14ac:dyDescent="0.15">
      <c r="AH8862" s="81"/>
      <c r="AI8862" s="82"/>
      <c r="AJ8862" s="78"/>
    </row>
    <row r="8863" spans="34:36" x14ac:dyDescent="0.15">
      <c r="AH8863" s="81"/>
      <c r="AI8863" s="82"/>
      <c r="AJ8863" s="78"/>
    </row>
    <row r="8864" spans="34:36" x14ac:dyDescent="0.15">
      <c r="AH8864" s="81"/>
      <c r="AI8864" s="82"/>
      <c r="AJ8864" s="78"/>
    </row>
    <row r="8865" spans="34:36" x14ac:dyDescent="0.15">
      <c r="AH8865" s="81"/>
      <c r="AI8865" s="82"/>
      <c r="AJ8865" s="78"/>
    </row>
    <row r="8866" spans="34:36" x14ac:dyDescent="0.15">
      <c r="AH8866" s="81"/>
      <c r="AI8866" s="82"/>
      <c r="AJ8866" s="78"/>
    </row>
    <row r="8867" spans="34:36" x14ac:dyDescent="0.15">
      <c r="AH8867" s="81"/>
      <c r="AI8867" s="82"/>
      <c r="AJ8867" s="78"/>
    </row>
    <row r="8868" spans="34:36" x14ac:dyDescent="0.15">
      <c r="AH8868" s="81"/>
      <c r="AI8868" s="82"/>
      <c r="AJ8868" s="78"/>
    </row>
    <row r="8869" spans="34:36" x14ac:dyDescent="0.15">
      <c r="AH8869" s="81"/>
      <c r="AI8869" s="82"/>
      <c r="AJ8869" s="78"/>
    </row>
    <row r="8870" spans="34:36" x14ac:dyDescent="0.15">
      <c r="AH8870" s="81"/>
      <c r="AI8870" s="82"/>
      <c r="AJ8870" s="78"/>
    </row>
    <row r="8871" spans="34:36" x14ac:dyDescent="0.15">
      <c r="AH8871" s="81"/>
      <c r="AI8871" s="82"/>
      <c r="AJ8871" s="78"/>
    </row>
    <row r="8872" spans="34:36" x14ac:dyDescent="0.15">
      <c r="AH8872" s="81"/>
      <c r="AI8872" s="82"/>
      <c r="AJ8872" s="78"/>
    </row>
    <row r="8873" spans="34:36" x14ac:dyDescent="0.15">
      <c r="AH8873" s="81"/>
      <c r="AI8873" s="82"/>
      <c r="AJ8873" s="78"/>
    </row>
    <row r="8874" spans="34:36" x14ac:dyDescent="0.15">
      <c r="AH8874" s="81"/>
      <c r="AI8874" s="82"/>
      <c r="AJ8874" s="78"/>
    </row>
    <row r="8875" spans="34:36" x14ac:dyDescent="0.15">
      <c r="AH8875" s="81"/>
      <c r="AI8875" s="82"/>
      <c r="AJ8875" s="78"/>
    </row>
    <row r="8876" spans="34:36" x14ac:dyDescent="0.15">
      <c r="AH8876" s="81"/>
      <c r="AI8876" s="82"/>
      <c r="AJ8876" s="78"/>
    </row>
    <row r="8877" spans="34:36" x14ac:dyDescent="0.15">
      <c r="AH8877" s="81"/>
      <c r="AI8877" s="82"/>
      <c r="AJ8877" s="78"/>
    </row>
    <row r="8878" spans="34:36" x14ac:dyDescent="0.15">
      <c r="AH8878" s="81"/>
      <c r="AI8878" s="82"/>
      <c r="AJ8878" s="78"/>
    </row>
    <row r="8879" spans="34:36" x14ac:dyDescent="0.15">
      <c r="AH8879" s="81"/>
      <c r="AI8879" s="82"/>
      <c r="AJ8879" s="78"/>
    </row>
    <row r="8880" spans="34:36" x14ac:dyDescent="0.15">
      <c r="AH8880" s="81"/>
      <c r="AI8880" s="82"/>
      <c r="AJ8880" s="78"/>
    </row>
    <row r="8881" spans="34:36" x14ac:dyDescent="0.15">
      <c r="AH8881" s="81"/>
      <c r="AI8881" s="82"/>
      <c r="AJ8881" s="78"/>
    </row>
    <row r="8882" spans="34:36" x14ac:dyDescent="0.15">
      <c r="AH8882" s="81"/>
      <c r="AI8882" s="82"/>
      <c r="AJ8882" s="78"/>
    </row>
    <row r="8883" spans="34:36" x14ac:dyDescent="0.15">
      <c r="AH8883" s="81"/>
      <c r="AI8883" s="82"/>
      <c r="AJ8883" s="78"/>
    </row>
    <row r="8884" spans="34:36" x14ac:dyDescent="0.15">
      <c r="AH8884" s="81"/>
      <c r="AI8884" s="82"/>
      <c r="AJ8884" s="78"/>
    </row>
    <row r="8885" spans="34:36" x14ac:dyDescent="0.15">
      <c r="AH8885" s="81"/>
      <c r="AI8885" s="82"/>
      <c r="AJ8885" s="78"/>
    </row>
    <row r="8886" spans="34:36" x14ac:dyDescent="0.15">
      <c r="AH8886" s="81"/>
      <c r="AI8886" s="82"/>
      <c r="AJ8886" s="78"/>
    </row>
    <row r="8887" spans="34:36" x14ac:dyDescent="0.15">
      <c r="AH8887" s="81"/>
      <c r="AI8887" s="82"/>
      <c r="AJ8887" s="78"/>
    </row>
    <row r="8888" spans="34:36" x14ac:dyDescent="0.15">
      <c r="AH8888" s="81"/>
      <c r="AI8888" s="82"/>
      <c r="AJ8888" s="78"/>
    </row>
    <row r="8889" spans="34:36" x14ac:dyDescent="0.15">
      <c r="AH8889" s="81"/>
      <c r="AI8889" s="82"/>
      <c r="AJ8889" s="78"/>
    </row>
    <row r="8890" spans="34:36" x14ac:dyDescent="0.15">
      <c r="AH8890" s="81"/>
      <c r="AI8890" s="82"/>
      <c r="AJ8890" s="78"/>
    </row>
    <row r="8891" spans="34:36" x14ac:dyDescent="0.15">
      <c r="AH8891" s="81"/>
      <c r="AI8891" s="82"/>
      <c r="AJ8891" s="78"/>
    </row>
    <row r="8892" spans="34:36" x14ac:dyDescent="0.15">
      <c r="AH8892" s="81"/>
      <c r="AI8892" s="82"/>
      <c r="AJ8892" s="78"/>
    </row>
    <row r="8893" spans="34:36" x14ac:dyDescent="0.15">
      <c r="AH8893" s="81"/>
      <c r="AI8893" s="82"/>
      <c r="AJ8893" s="78"/>
    </row>
    <row r="8894" spans="34:36" x14ac:dyDescent="0.15">
      <c r="AH8894" s="81"/>
      <c r="AI8894" s="82"/>
      <c r="AJ8894" s="78"/>
    </row>
    <row r="8895" spans="34:36" x14ac:dyDescent="0.15">
      <c r="AH8895" s="81"/>
      <c r="AI8895" s="82"/>
      <c r="AJ8895" s="78"/>
    </row>
    <row r="8896" spans="34:36" x14ac:dyDescent="0.15">
      <c r="AH8896" s="81"/>
      <c r="AI8896" s="82"/>
      <c r="AJ8896" s="78"/>
    </row>
    <row r="8897" spans="34:36" x14ac:dyDescent="0.15">
      <c r="AH8897" s="81"/>
      <c r="AI8897" s="82"/>
      <c r="AJ8897" s="78"/>
    </row>
    <row r="8898" spans="34:36" x14ac:dyDescent="0.15">
      <c r="AH8898" s="81"/>
      <c r="AI8898" s="82"/>
      <c r="AJ8898" s="78"/>
    </row>
    <row r="8899" spans="34:36" x14ac:dyDescent="0.15">
      <c r="AH8899" s="81"/>
      <c r="AI8899" s="82"/>
      <c r="AJ8899" s="78"/>
    </row>
    <row r="8900" spans="34:36" x14ac:dyDescent="0.15">
      <c r="AH8900" s="81"/>
      <c r="AI8900" s="82"/>
      <c r="AJ8900" s="78"/>
    </row>
    <row r="8901" spans="34:36" x14ac:dyDescent="0.15">
      <c r="AH8901" s="81"/>
      <c r="AI8901" s="82"/>
      <c r="AJ8901" s="78"/>
    </row>
    <row r="8902" spans="34:36" x14ac:dyDescent="0.15">
      <c r="AH8902" s="81"/>
      <c r="AI8902" s="82"/>
      <c r="AJ8902" s="78"/>
    </row>
    <row r="8903" spans="34:36" x14ac:dyDescent="0.15">
      <c r="AH8903" s="81"/>
      <c r="AI8903" s="82"/>
      <c r="AJ8903" s="78"/>
    </row>
    <row r="8904" spans="34:36" x14ac:dyDescent="0.15">
      <c r="AH8904" s="81"/>
      <c r="AI8904" s="82"/>
      <c r="AJ8904" s="78"/>
    </row>
    <row r="8905" spans="34:36" x14ac:dyDescent="0.15">
      <c r="AH8905" s="81"/>
      <c r="AI8905" s="82"/>
      <c r="AJ8905" s="78"/>
    </row>
    <row r="8906" spans="34:36" x14ac:dyDescent="0.15">
      <c r="AH8906" s="81"/>
      <c r="AI8906" s="82"/>
      <c r="AJ8906" s="78"/>
    </row>
    <row r="8907" spans="34:36" x14ac:dyDescent="0.15">
      <c r="AH8907" s="81"/>
      <c r="AI8907" s="82"/>
      <c r="AJ8907" s="78"/>
    </row>
    <row r="8908" spans="34:36" x14ac:dyDescent="0.15">
      <c r="AH8908" s="81"/>
      <c r="AI8908" s="82"/>
      <c r="AJ8908" s="78"/>
    </row>
    <row r="8909" spans="34:36" x14ac:dyDescent="0.15">
      <c r="AH8909" s="81"/>
      <c r="AI8909" s="82"/>
      <c r="AJ8909" s="78"/>
    </row>
    <row r="8910" spans="34:36" x14ac:dyDescent="0.15">
      <c r="AH8910" s="81"/>
      <c r="AI8910" s="82"/>
      <c r="AJ8910" s="78"/>
    </row>
    <row r="8911" spans="34:36" x14ac:dyDescent="0.15">
      <c r="AH8911" s="81"/>
      <c r="AI8911" s="82"/>
      <c r="AJ8911" s="78"/>
    </row>
    <row r="8912" spans="34:36" x14ac:dyDescent="0.15">
      <c r="AH8912" s="81"/>
      <c r="AI8912" s="82"/>
      <c r="AJ8912" s="78"/>
    </row>
    <row r="8913" spans="34:36" x14ac:dyDescent="0.15">
      <c r="AH8913" s="81"/>
      <c r="AI8913" s="82"/>
      <c r="AJ8913" s="78"/>
    </row>
    <row r="8914" spans="34:36" x14ac:dyDescent="0.15">
      <c r="AH8914" s="81"/>
      <c r="AI8914" s="82"/>
      <c r="AJ8914" s="78"/>
    </row>
    <row r="8915" spans="34:36" x14ac:dyDescent="0.15">
      <c r="AH8915" s="81"/>
      <c r="AI8915" s="82"/>
      <c r="AJ8915" s="78"/>
    </row>
    <row r="8916" spans="34:36" x14ac:dyDescent="0.15">
      <c r="AH8916" s="81"/>
      <c r="AI8916" s="82"/>
      <c r="AJ8916" s="78"/>
    </row>
    <row r="8917" spans="34:36" x14ac:dyDescent="0.15">
      <c r="AH8917" s="81"/>
      <c r="AI8917" s="82"/>
      <c r="AJ8917" s="78"/>
    </row>
    <row r="8918" spans="34:36" x14ac:dyDescent="0.15">
      <c r="AH8918" s="81"/>
      <c r="AI8918" s="82"/>
      <c r="AJ8918" s="78"/>
    </row>
    <row r="8919" spans="34:36" x14ac:dyDescent="0.15">
      <c r="AH8919" s="81"/>
      <c r="AI8919" s="82"/>
      <c r="AJ8919" s="78"/>
    </row>
    <row r="8920" spans="34:36" x14ac:dyDescent="0.15">
      <c r="AH8920" s="81"/>
      <c r="AI8920" s="82"/>
      <c r="AJ8920" s="78"/>
    </row>
    <row r="8921" spans="34:36" x14ac:dyDescent="0.15">
      <c r="AH8921" s="81"/>
      <c r="AI8921" s="82"/>
      <c r="AJ8921" s="78"/>
    </row>
    <row r="8922" spans="34:36" x14ac:dyDescent="0.15">
      <c r="AH8922" s="81"/>
      <c r="AI8922" s="82"/>
      <c r="AJ8922" s="78"/>
    </row>
    <row r="8923" spans="34:36" x14ac:dyDescent="0.15">
      <c r="AH8923" s="81"/>
      <c r="AI8923" s="82"/>
      <c r="AJ8923" s="78"/>
    </row>
    <row r="8924" spans="34:36" x14ac:dyDescent="0.15">
      <c r="AH8924" s="81"/>
      <c r="AI8924" s="82"/>
      <c r="AJ8924" s="78"/>
    </row>
    <row r="8925" spans="34:36" x14ac:dyDescent="0.15">
      <c r="AH8925" s="81"/>
      <c r="AI8925" s="82"/>
      <c r="AJ8925" s="78"/>
    </row>
    <row r="8926" spans="34:36" x14ac:dyDescent="0.15">
      <c r="AH8926" s="81"/>
      <c r="AI8926" s="82"/>
      <c r="AJ8926" s="78"/>
    </row>
    <row r="8927" spans="34:36" x14ac:dyDescent="0.15">
      <c r="AH8927" s="81"/>
      <c r="AI8927" s="82"/>
      <c r="AJ8927" s="78"/>
    </row>
    <row r="8928" spans="34:36" x14ac:dyDescent="0.15">
      <c r="AH8928" s="81"/>
      <c r="AI8928" s="82"/>
      <c r="AJ8928" s="78"/>
    </row>
    <row r="8929" spans="34:36" x14ac:dyDescent="0.15">
      <c r="AH8929" s="81"/>
      <c r="AI8929" s="82"/>
      <c r="AJ8929" s="78"/>
    </row>
    <row r="8930" spans="34:36" x14ac:dyDescent="0.15">
      <c r="AH8930" s="81"/>
      <c r="AI8930" s="82"/>
      <c r="AJ8930" s="78"/>
    </row>
    <row r="8931" spans="34:36" x14ac:dyDescent="0.15">
      <c r="AH8931" s="81"/>
      <c r="AI8931" s="82"/>
      <c r="AJ8931" s="78"/>
    </row>
    <row r="8932" spans="34:36" x14ac:dyDescent="0.15">
      <c r="AH8932" s="81"/>
      <c r="AI8932" s="82"/>
      <c r="AJ8932" s="78"/>
    </row>
    <row r="8933" spans="34:36" x14ac:dyDescent="0.15">
      <c r="AH8933" s="81"/>
      <c r="AI8933" s="82"/>
      <c r="AJ8933" s="78"/>
    </row>
    <row r="8934" spans="34:36" x14ac:dyDescent="0.15">
      <c r="AH8934" s="81"/>
      <c r="AI8934" s="82"/>
      <c r="AJ8934" s="78"/>
    </row>
    <row r="8935" spans="34:36" x14ac:dyDescent="0.15">
      <c r="AH8935" s="81"/>
      <c r="AI8935" s="82"/>
      <c r="AJ8935" s="78"/>
    </row>
    <row r="8936" spans="34:36" x14ac:dyDescent="0.15">
      <c r="AH8936" s="81"/>
      <c r="AI8936" s="82"/>
      <c r="AJ8936" s="78"/>
    </row>
    <row r="8937" spans="34:36" x14ac:dyDescent="0.15">
      <c r="AH8937" s="81"/>
      <c r="AI8937" s="82"/>
      <c r="AJ8937" s="78"/>
    </row>
    <row r="8938" spans="34:36" x14ac:dyDescent="0.15">
      <c r="AH8938" s="81"/>
      <c r="AI8938" s="82"/>
      <c r="AJ8938" s="78"/>
    </row>
    <row r="8939" spans="34:36" x14ac:dyDescent="0.15">
      <c r="AH8939" s="81"/>
      <c r="AI8939" s="82"/>
      <c r="AJ8939" s="78"/>
    </row>
    <row r="8940" spans="34:36" x14ac:dyDescent="0.15">
      <c r="AH8940" s="81"/>
      <c r="AI8940" s="82"/>
      <c r="AJ8940" s="78"/>
    </row>
    <row r="8941" spans="34:36" x14ac:dyDescent="0.15">
      <c r="AH8941" s="81"/>
      <c r="AI8941" s="82"/>
      <c r="AJ8941" s="78"/>
    </row>
    <row r="8942" spans="34:36" x14ac:dyDescent="0.15">
      <c r="AH8942" s="81"/>
      <c r="AI8942" s="82"/>
      <c r="AJ8942" s="78"/>
    </row>
    <row r="8943" spans="34:36" x14ac:dyDescent="0.15">
      <c r="AH8943" s="81"/>
      <c r="AI8943" s="82"/>
      <c r="AJ8943" s="78"/>
    </row>
    <row r="8944" spans="34:36" x14ac:dyDescent="0.15">
      <c r="AH8944" s="81"/>
      <c r="AI8944" s="82"/>
      <c r="AJ8944" s="78"/>
    </row>
    <row r="8945" spans="34:36" x14ac:dyDescent="0.15">
      <c r="AH8945" s="81"/>
      <c r="AI8945" s="82"/>
      <c r="AJ8945" s="78"/>
    </row>
    <row r="8946" spans="34:36" x14ac:dyDescent="0.15">
      <c r="AH8946" s="81"/>
      <c r="AI8946" s="82"/>
      <c r="AJ8946" s="78"/>
    </row>
    <row r="8947" spans="34:36" x14ac:dyDescent="0.15">
      <c r="AH8947" s="81"/>
      <c r="AI8947" s="82"/>
      <c r="AJ8947" s="78"/>
    </row>
    <row r="8948" spans="34:36" x14ac:dyDescent="0.15">
      <c r="AH8948" s="81"/>
      <c r="AI8948" s="82"/>
      <c r="AJ8948" s="78"/>
    </row>
    <row r="8949" spans="34:36" x14ac:dyDescent="0.15">
      <c r="AH8949" s="81"/>
      <c r="AI8949" s="82"/>
      <c r="AJ8949" s="78"/>
    </row>
    <row r="8950" spans="34:36" x14ac:dyDescent="0.15">
      <c r="AH8950" s="81"/>
      <c r="AI8950" s="82"/>
      <c r="AJ8950" s="78"/>
    </row>
    <row r="8951" spans="34:36" x14ac:dyDescent="0.15">
      <c r="AH8951" s="81"/>
      <c r="AI8951" s="82"/>
      <c r="AJ8951" s="78"/>
    </row>
    <row r="8952" spans="34:36" x14ac:dyDescent="0.15">
      <c r="AH8952" s="81"/>
      <c r="AI8952" s="82"/>
      <c r="AJ8952" s="78"/>
    </row>
    <row r="8953" spans="34:36" x14ac:dyDescent="0.15">
      <c r="AH8953" s="81"/>
      <c r="AI8953" s="82"/>
      <c r="AJ8953" s="78"/>
    </row>
    <row r="8954" spans="34:36" x14ac:dyDescent="0.15">
      <c r="AH8954" s="81"/>
      <c r="AI8954" s="82"/>
      <c r="AJ8954" s="78"/>
    </row>
    <row r="8955" spans="34:36" x14ac:dyDescent="0.15">
      <c r="AH8955" s="81"/>
      <c r="AI8955" s="82"/>
      <c r="AJ8955" s="78"/>
    </row>
    <row r="8956" spans="34:36" x14ac:dyDescent="0.15">
      <c r="AH8956" s="81"/>
      <c r="AI8956" s="82"/>
      <c r="AJ8956" s="78"/>
    </row>
    <row r="8957" spans="34:36" x14ac:dyDescent="0.15">
      <c r="AH8957" s="81"/>
      <c r="AI8957" s="82"/>
      <c r="AJ8957" s="78"/>
    </row>
    <row r="8958" spans="34:36" x14ac:dyDescent="0.15">
      <c r="AH8958" s="81"/>
      <c r="AI8958" s="82"/>
      <c r="AJ8958" s="78"/>
    </row>
    <row r="8959" spans="34:36" x14ac:dyDescent="0.15">
      <c r="AH8959" s="81"/>
      <c r="AI8959" s="82"/>
      <c r="AJ8959" s="78"/>
    </row>
    <row r="8960" spans="34:36" x14ac:dyDescent="0.15">
      <c r="AH8960" s="81"/>
      <c r="AI8960" s="82"/>
      <c r="AJ8960" s="78"/>
    </row>
    <row r="8961" spans="34:36" x14ac:dyDescent="0.15">
      <c r="AH8961" s="81"/>
      <c r="AI8961" s="82"/>
      <c r="AJ8961" s="78"/>
    </row>
    <row r="8962" spans="34:36" x14ac:dyDescent="0.15">
      <c r="AH8962" s="81"/>
      <c r="AI8962" s="82"/>
      <c r="AJ8962" s="78"/>
    </row>
    <row r="8963" spans="34:36" x14ac:dyDescent="0.15">
      <c r="AH8963" s="81"/>
      <c r="AI8963" s="82"/>
      <c r="AJ8963" s="78"/>
    </row>
    <row r="8964" spans="34:36" x14ac:dyDescent="0.15">
      <c r="AH8964" s="81"/>
      <c r="AI8964" s="82"/>
      <c r="AJ8964" s="78"/>
    </row>
    <row r="8965" spans="34:36" x14ac:dyDescent="0.15">
      <c r="AH8965" s="81"/>
      <c r="AI8965" s="82"/>
      <c r="AJ8965" s="78"/>
    </row>
    <row r="8966" spans="34:36" x14ac:dyDescent="0.15">
      <c r="AH8966" s="81"/>
      <c r="AI8966" s="82"/>
      <c r="AJ8966" s="78"/>
    </row>
    <row r="8967" spans="34:36" x14ac:dyDescent="0.15">
      <c r="AH8967" s="81"/>
      <c r="AI8967" s="82"/>
      <c r="AJ8967" s="78"/>
    </row>
    <row r="8968" spans="34:36" x14ac:dyDescent="0.15">
      <c r="AH8968" s="81"/>
      <c r="AI8968" s="82"/>
      <c r="AJ8968" s="78"/>
    </row>
    <row r="8969" spans="34:36" x14ac:dyDescent="0.15">
      <c r="AH8969" s="81"/>
      <c r="AI8969" s="82"/>
      <c r="AJ8969" s="78"/>
    </row>
    <row r="8970" spans="34:36" x14ac:dyDescent="0.15">
      <c r="AH8970" s="81"/>
      <c r="AI8970" s="82"/>
      <c r="AJ8970" s="78"/>
    </row>
    <row r="8971" spans="34:36" x14ac:dyDescent="0.15">
      <c r="AH8971" s="81"/>
      <c r="AI8971" s="82"/>
      <c r="AJ8971" s="78"/>
    </row>
    <row r="8972" spans="34:36" x14ac:dyDescent="0.15">
      <c r="AH8972" s="81"/>
      <c r="AI8972" s="82"/>
      <c r="AJ8972" s="78"/>
    </row>
    <row r="8973" spans="34:36" x14ac:dyDescent="0.15">
      <c r="AH8973" s="81"/>
      <c r="AI8973" s="82"/>
      <c r="AJ8973" s="78"/>
    </row>
    <row r="8974" spans="34:36" x14ac:dyDescent="0.15">
      <c r="AH8974" s="81"/>
      <c r="AI8974" s="82"/>
      <c r="AJ8974" s="78"/>
    </row>
    <row r="8975" spans="34:36" x14ac:dyDescent="0.15">
      <c r="AH8975" s="81"/>
      <c r="AI8975" s="82"/>
      <c r="AJ8975" s="78"/>
    </row>
    <row r="8976" spans="34:36" x14ac:dyDescent="0.15">
      <c r="AH8976" s="81"/>
      <c r="AI8976" s="82"/>
      <c r="AJ8976" s="78"/>
    </row>
    <row r="8977" spans="34:36" x14ac:dyDescent="0.15">
      <c r="AH8977" s="81"/>
      <c r="AI8977" s="82"/>
      <c r="AJ8977" s="78"/>
    </row>
    <row r="8978" spans="34:36" x14ac:dyDescent="0.15">
      <c r="AH8978" s="81"/>
      <c r="AI8978" s="82"/>
      <c r="AJ8978" s="78"/>
    </row>
    <row r="8979" spans="34:36" x14ac:dyDescent="0.15">
      <c r="AH8979" s="81"/>
      <c r="AI8979" s="82"/>
      <c r="AJ8979" s="78"/>
    </row>
    <row r="8980" spans="34:36" x14ac:dyDescent="0.15">
      <c r="AH8980" s="81"/>
      <c r="AI8980" s="82"/>
      <c r="AJ8980" s="78"/>
    </row>
    <row r="8981" spans="34:36" x14ac:dyDescent="0.15">
      <c r="AH8981" s="81"/>
      <c r="AI8981" s="82"/>
      <c r="AJ8981" s="78"/>
    </row>
    <row r="8982" spans="34:36" x14ac:dyDescent="0.15">
      <c r="AH8982" s="81"/>
      <c r="AI8982" s="82"/>
      <c r="AJ8982" s="78"/>
    </row>
    <row r="8983" spans="34:36" x14ac:dyDescent="0.15">
      <c r="AH8983" s="81"/>
      <c r="AI8983" s="82"/>
      <c r="AJ8983" s="78"/>
    </row>
    <row r="8984" spans="34:36" x14ac:dyDescent="0.15">
      <c r="AH8984" s="81"/>
      <c r="AI8984" s="82"/>
      <c r="AJ8984" s="78"/>
    </row>
    <row r="8985" spans="34:36" x14ac:dyDescent="0.15">
      <c r="AH8985" s="81"/>
      <c r="AI8985" s="82"/>
      <c r="AJ8985" s="78"/>
    </row>
    <row r="8986" spans="34:36" x14ac:dyDescent="0.15">
      <c r="AH8986" s="81"/>
      <c r="AI8986" s="82"/>
      <c r="AJ8986" s="78"/>
    </row>
    <row r="8987" spans="34:36" x14ac:dyDescent="0.15">
      <c r="AH8987" s="81"/>
      <c r="AI8987" s="82"/>
      <c r="AJ8987" s="78"/>
    </row>
    <row r="8988" spans="34:36" x14ac:dyDescent="0.15">
      <c r="AH8988" s="81"/>
      <c r="AI8988" s="82"/>
      <c r="AJ8988" s="78"/>
    </row>
    <row r="8989" spans="34:36" x14ac:dyDescent="0.15">
      <c r="AH8989" s="81"/>
      <c r="AI8989" s="82"/>
      <c r="AJ8989" s="78"/>
    </row>
    <row r="8990" spans="34:36" x14ac:dyDescent="0.15">
      <c r="AH8990" s="81"/>
      <c r="AI8990" s="82"/>
      <c r="AJ8990" s="78"/>
    </row>
    <row r="8991" spans="34:36" x14ac:dyDescent="0.15">
      <c r="AH8991" s="81"/>
      <c r="AI8991" s="82"/>
      <c r="AJ8991" s="78"/>
    </row>
    <row r="8992" spans="34:36" x14ac:dyDescent="0.15">
      <c r="AH8992" s="81"/>
      <c r="AI8992" s="82"/>
      <c r="AJ8992" s="78"/>
    </row>
    <row r="8993" spans="34:36" x14ac:dyDescent="0.15">
      <c r="AH8993" s="81"/>
      <c r="AI8993" s="82"/>
      <c r="AJ8993" s="78"/>
    </row>
    <row r="8994" spans="34:36" x14ac:dyDescent="0.15">
      <c r="AH8994" s="81"/>
      <c r="AI8994" s="82"/>
      <c r="AJ8994" s="78"/>
    </row>
    <row r="8995" spans="34:36" x14ac:dyDescent="0.15">
      <c r="AH8995" s="81"/>
      <c r="AI8995" s="82"/>
      <c r="AJ8995" s="78"/>
    </row>
    <row r="8996" spans="34:36" x14ac:dyDescent="0.15">
      <c r="AH8996" s="81"/>
      <c r="AI8996" s="82"/>
      <c r="AJ8996" s="78"/>
    </row>
    <row r="8997" spans="34:36" x14ac:dyDescent="0.15">
      <c r="AH8997" s="81"/>
      <c r="AI8997" s="82"/>
      <c r="AJ8997" s="78"/>
    </row>
    <row r="8998" spans="34:36" x14ac:dyDescent="0.15">
      <c r="AH8998" s="81"/>
      <c r="AI8998" s="82"/>
      <c r="AJ8998" s="78"/>
    </row>
    <row r="8999" spans="34:36" x14ac:dyDescent="0.15">
      <c r="AH8999" s="81"/>
      <c r="AI8999" s="82"/>
      <c r="AJ8999" s="78"/>
    </row>
    <row r="9000" spans="34:36" x14ac:dyDescent="0.15">
      <c r="AH9000" s="81"/>
      <c r="AI9000" s="82"/>
      <c r="AJ9000" s="78"/>
    </row>
    <row r="9001" spans="34:36" x14ac:dyDescent="0.15">
      <c r="AH9001" s="81"/>
      <c r="AI9001" s="82"/>
      <c r="AJ9001" s="78"/>
    </row>
    <row r="9002" spans="34:36" x14ac:dyDescent="0.15">
      <c r="AH9002" s="81"/>
      <c r="AI9002" s="82"/>
      <c r="AJ9002" s="78"/>
    </row>
    <row r="9003" spans="34:36" x14ac:dyDescent="0.15">
      <c r="AH9003" s="81"/>
      <c r="AI9003" s="82"/>
      <c r="AJ9003" s="78"/>
    </row>
    <row r="9004" spans="34:36" x14ac:dyDescent="0.15">
      <c r="AH9004" s="81"/>
      <c r="AI9004" s="82"/>
      <c r="AJ9004" s="78"/>
    </row>
    <row r="9005" spans="34:36" x14ac:dyDescent="0.15">
      <c r="AH9005" s="81"/>
      <c r="AI9005" s="82"/>
      <c r="AJ9005" s="78"/>
    </row>
    <row r="9006" spans="34:36" x14ac:dyDescent="0.15">
      <c r="AH9006" s="81"/>
      <c r="AI9006" s="82"/>
      <c r="AJ9006" s="78"/>
    </row>
    <row r="9007" spans="34:36" x14ac:dyDescent="0.15">
      <c r="AH9007" s="81"/>
      <c r="AI9007" s="82"/>
      <c r="AJ9007" s="78"/>
    </row>
    <row r="9008" spans="34:36" x14ac:dyDescent="0.15">
      <c r="AH9008" s="81"/>
      <c r="AI9008" s="82"/>
      <c r="AJ9008" s="78"/>
    </row>
    <row r="9009" spans="34:36" x14ac:dyDescent="0.15">
      <c r="AH9009" s="81"/>
      <c r="AI9009" s="82"/>
      <c r="AJ9009" s="78"/>
    </row>
    <row r="9010" spans="34:36" x14ac:dyDescent="0.15">
      <c r="AH9010" s="81"/>
      <c r="AI9010" s="82"/>
      <c r="AJ9010" s="78"/>
    </row>
    <row r="9011" spans="34:36" x14ac:dyDescent="0.15">
      <c r="AH9011" s="81"/>
      <c r="AI9011" s="82"/>
      <c r="AJ9011" s="78"/>
    </row>
    <row r="9012" spans="34:36" x14ac:dyDescent="0.15">
      <c r="AH9012" s="81"/>
      <c r="AI9012" s="82"/>
      <c r="AJ9012" s="78"/>
    </row>
    <row r="9013" spans="34:36" x14ac:dyDescent="0.15">
      <c r="AH9013" s="81"/>
      <c r="AI9013" s="82"/>
      <c r="AJ9013" s="78"/>
    </row>
    <row r="9014" spans="34:36" x14ac:dyDescent="0.15">
      <c r="AH9014" s="81"/>
      <c r="AI9014" s="82"/>
      <c r="AJ9014" s="78"/>
    </row>
    <row r="9015" spans="34:36" x14ac:dyDescent="0.15">
      <c r="AH9015" s="81"/>
      <c r="AI9015" s="82"/>
      <c r="AJ9015" s="78"/>
    </row>
    <row r="9016" spans="34:36" x14ac:dyDescent="0.15">
      <c r="AH9016" s="81"/>
      <c r="AI9016" s="82"/>
      <c r="AJ9016" s="78"/>
    </row>
    <row r="9017" spans="34:36" x14ac:dyDescent="0.15">
      <c r="AH9017" s="81"/>
      <c r="AI9017" s="82"/>
      <c r="AJ9017" s="78"/>
    </row>
    <row r="9018" spans="34:36" x14ac:dyDescent="0.15">
      <c r="AH9018" s="81"/>
      <c r="AI9018" s="82"/>
      <c r="AJ9018" s="78"/>
    </row>
    <row r="9019" spans="34:36" x14ac:dyDescent="0.15">
      <c r="AH9019" s="81"/>
      <c r="AI9019" s="82"/>
      <c r="AJ9019" s="78"/>
    </row>
    <row r="9020" spans="34:36" x14ac:dyDescent="0.15">
      <c r="AH9020" s="81"/>
      <c r="AI9020" s="82"/>
      <c r="AJ9020" s="78"/>
    </row>
    <row r="9021" spans="34:36" x14ac:dyDescent="0.15">
      <c r="AH9021" s="81"/>
      <c r="AI9021" s="82"/>
      <c r="AJ9021" s="78"/>
    </row>
    <row r="9022" spans="34:36" x14ac:dyDescent="0.15">
      <c r="AH9022" s="81"/>
      <c r="AI9022" s="82"/>
      <c r="AJ9022" s="78"/>
    </row>
    <row r="9023" spans="34:36" x14ac:dyDescent="0.15">
      <c r="AH9023" s="81"/>
      <c r="AI9023" s="82"/>
      <c r="AJ9023" s="78"/>
    </row>
    <row r="9024" spans="34:36" x14ac:dyDescent="0.15">
      <c r="AH9024" s="81"/>
      <c r="AI9024" s="82"/>
      <c r="AJ9024" s="78"/>
    </row>
    <row r="9025" spans="34:36" x14ac:dyDescent="0.15">
      <c r="AH9025" s="81"/>
      <c r="AI9025" s="82"/>
      <c r="AJ9025" s="78"/>
    </row>
    <row r="9026" spans="34:36" x14ac:dyDescent="0.15">
      <c r="AH9026" s="81"/>
      <c r="AI9026" s="82"/>
      <c r="AJ9026" s="78"/>
    </row>
    <row r="9027" spans="34:36" x14ac:dyDescent="0.15">
      <c r="AH9027" s="81"/>
      <c r="AI9027" s="82"/>
      <c r="AJ9027" s="78"/>
    </row>
    <row r="9028" spans="34:36" x14ac:dyDescent="0.15">
      <c r="AH9028" s="81"/>
      <c r="AI9028" s="82"/>
      <c r="AJ9028" s="78"/>
    </row>
    <row r="9029" spans="34:36" x14ac:dyDescent="0.15">
      <c r="AH9029" s="81"/>
      <c r="AI9029" s="82"/>
      <c r="AJ9029" s="78"/>
    </row>
    <row r="9030" spans="34:36" x14ac:dyDescent="0.15">
      <c r="AH9030" s="81"/>
      <c r="AI9030" s="82"/>
      <c r="AJ9030" s="78"/>
    </row>
    <row r="9031" spans="34:36" x14ac:dyDescent="0.15">
      <c r="AH9031" s="81"/>
      <c r="AI9031" s="82"/>
      <c r="AJ9031" s="78"/>
    </row>
    <row r="9032" spans="34:36" x14ac:dyDescent="0.15">
      <c r="AH9032" s="81"/>
      <c r="AI9032" s="82"/>
      <c r="AJ9032" s="78"/>
    </row>
    <row r="9033" spans="34:36" x14ac:dyDescent="0.15">
      <c r="AH9033" s="81"/>
      <c r="AI9033" s="82"/>
      <c r="AJ9033" s="78"/>
    </row>
    <row r="9034" spans="34:36" x14ac:dyDescent="0.15">
      <c r="AH9034" s="81"/>
      <c r="AI9034" s="82"/>
      <c r="AJ9034" s="78"/>
    </row>
    <row r="9035" spans="34:36" x14ac:dyDescent="0.15">
      <c r="AH9035" s="81"/>
      <c r="AI9035" s="82"/>
      <c r="AJ9035" s="78"/>
    </row>
    <row r="9036" spans="34:36" x14ac:dyDescent="0.15">
      <c r="AH9036" s="81"/>
      <c r="AI9036" s="82"/>
      <c r="AJ9036" s="78"/>
    </row>
    <row r="9037" spans="34:36" x14ac:dyDescent="0.15">
      <c r="AH9037" s="81"/>
      <c r="AI9037" s="82"/>
      <c r="AJ9037" s="78"/>
    </row>
    <row r="9038" spans="34:36" x14ac:dyDescent="0.15">
      <c r="AH9038" s="81"/>
      <c r="AI9038" s="82"/>
      <c r="AJ9038" s="78"/>
    </row>
    <row r="9039" spans="34:36" x14ac:dyDescent="0.15">
      <c r="AH9039" s="81"/>
      <c r="AI9039" s="82"/>
      <c r="AJ9039" s="78"/>
    </row>
    <row r="9040" spans="34:36" x14ac:dyDescent="0.15">
      <c r="AH9040" s="81"/>
      <c r="AI9040" s="82"/>
      <c r="AJ9040" s="78"/>
    </row>
    <row r="9041" spans="34:36" x14ac:dyDescent="0.15">
      <c r="AH9041" s="81"/>
      <c r="AI9041" s="82"/>
      <c r="AJ9041" s="78"/>
    </row>
    <row r="9042" spans="34:36" x14ac:dyDescent="0.15">
      <c r="AH9042" s="81"/>
      <c r="AI9042" s="82"/>
      <c r="AJ9042" s="78"/>
    </row>
    <row r="9043" spans="34:36" x14ac:dyDescent="0.15">
      <c r="AH9043" s="81"/>
      <c r="AI9043" s="82"/>
      <c r="AJ9043" s="78"/>
    </row>
    <row r="9044" spans="34:36" x14ac:dyDescent="0.15">
      <c r="AH9044" s="81"/>
      <c r="AI9044" s="82"/>
      <c r="AJ9044" s="78"/>
    </row>
    <row r="9045" spans="34:36" x14ac:dyDescent="0.15">
      <c r="AH9045" s="81"/>
      <c r="AI9045" s="82"/>
      <c r="AJ9045" s="78"/>
    </row>
    <row r="9046" spans="34:36" x14ac:dyDescent="0.15">
      <c r="AH9046" s="81"/>
      <c r="AI9046" s="82"/>
      <c r="AJ9046" s="78"/>
    </row>
    <row r="9047" spans="34:36" x14ac:dyDescent="0.15">
      <c r="AH9047" s="81"/>
      <c r="AI9047" s="82"/>
      <c r="AJ9047" s="78"/>
    </row>
    <row r="9048" spans="34:36" x14ac:dyDescent="0.15">
      <c r="AH9048" s="81"/>
      <c r="AI9048" s="82"/>
      <c r="AJ9048" s="78"/>
    </row>
    <row r="9049" spans="34:36" x14ac:dyDescent="0.15">
      <c r="AH9049" s="81"/>
      <c r="AI9049" s="82"/>
      <c r="AJ9049" s="78"/>
    </row>
    <row r="9050" spans="34:36" x14ac:dyDescent="0.15">
      <c r="AH9050" s="81"/>
      <c r="AI9050" s="82"/>
      <c r="AJ9050" s="78"/>
    </row>
    <row r="9051" spans="34:36" x14ac:dyDescent="0.15">
      <c r="AH9051" s="81"/>
      <c r="AI9051" s="82"/>
      <c r="AJ9051" s="78"/>
    </row>
    <row r="9052" spans="34:36" x14ac:dyDescent="0.15">
      <c r="AH9052" s="81"/>
      <c r="AI9052" s="82"/>
      <c r="AJ9052" s="78"/>
    </row>
    <row r="9053" spans="34:36" x14ac:dyDescent="0.15">
      <c r="AH9053" s="81"/>
      <c r="AI9053" s="82"/>
      <c r="AJ9053" s="78"/>
    </row>
    <row r="9054" spans="34:36" x14ac:dyDescent="0.15">
      <c r="AH9054" s="81"/>
      <c r="AI9054" s="82"/>
      <c r="AJ9054" s="78"/>
    </row>
    <row r="9055" spans="34:36" x14ac:dyDescent="0.15">
      <c r="AH9055" s="81"/>
      <c r="AI9055" s="82"/>
      <c r="AJ9055" s="78"/>
    </row>
    <row r="9056" spans="34:36" x14ac:dyDescent="0.15">
      <c r="AH9056" s="81"/>
      <c r="AI9056" s="82"/>
      <c r="AJ9056" s="78"/>
    </row>
    <row r="9057" spans="34:36" x14ac:dyDescent="0.15">
      <c r="AH9057" s="81"/>
      <c r="AI9057" s="82"/>
      <c r="AJ9057" s="78"/>
    </row>
    <row r="9058" spans="34:36" x14ac:dyDescent="0.15">
      <c r="AH9058" s="81"/>
      <c r="AI9058" s="82"/>
      <c r="AJ9058" s="78"/>
    </row>
    <row r="9059" spans="34:36" x14ac:dyDescent="0.15">
      <c r="AH9059" s="81"/>
      <c r="AI9059" s="82"/>
      <c r="AJ9059" s="78"/>
    </row>
    <row r="9060" spans="34:36" x14ac:dyDescent="0.15">
      <c r="AH9060" s="81"/>
      <c r="AI9060" s="82"/>
      <c r="AJ9060" s="78"/>
    </row>
    <row r="9061" spans="34:36" x14ac:dyDescent="0.15">
      <c r="AH9061" s="81"/>
      <c r="AI9061" s="82"/>
      <c r="AJ9061" s="78"/>
    </row>
    <row r="9062" spans="34:36" x14ac:dyDescent="0.15">
      <c r="AH9062" s="81"/>
      <c r="AI9062" s="82"/>
      <c r="AJ9062" s="78"/>
    </row>
    <row r="9063" spans="34:36" x14ac:dyDescent="0.15">
      <c r="AH9063" s="81"/>
      <c r="AI9063" s="82"/>
      <c r="AJ9063" s="78"/>
    </row>
    <row r="9064" spans="34:36" x14ac:dyDescent="0.15">
      <c r="AH9064" s="81"/>
      <c r="AI9064" s="82"/>
      <c r="AJ9064" s="78"/>
    </row>
    <row r="9065" spans="34:36" x14ac:dyDescent="0.15">
      <c r="AH9065" s="81"/>
      <c r="AI9065" s="82"/>
      <c r="AJ9065" s="78"/>
    </row>
    <row r="9066" spans="34:36" x14ac:dyDescent="0.15">
      <c r="AH9066" s="81"/>
      <c r="AI9066" s="82"/>
      <c r="AJ9066" s="78"/>
    </row>
    <row r="9067" spans="34:36" x14ac:dyDescent="0.15">
      <c r="AH9067" s="81"/>
      <c r="AI9067" s="82"/>
      <c r="AJ9067" s="78"/>
    </row>
    <row r="9068" spans="34:36" x14ac:dyDescent="0.15">
      <c r="AH9068" s="81"/>
      <c r="AI9068" s="82"/>
      <c r="AJ9068" s="78"/>
    </row>
    <row r="9069" spans="34:36" x14ac:dyDescent="0.15">
      <c r="AH9069" s="81"/>
      <c r="AI9069" s="82"/>
      <c r="AJ9069" s="78"/>
    </row>
    <row r="9070" spans="34:36" x14ac:dyDescent="0.15">
      <c r="AH9070" s="81"/>
      <c r="AI9070" s="82"/>
      <c r="AJ9070" s="78"/>
    </row>
    <row r="9071" spans="34:36" x14ac:dyDescent="0.15">
      <c r="AH9071" s="81"/>
      <c r="AI9071" s="82"/>
      <c r="AJ9071" s="78"/>
    </row>
    <row r="9072" spans="34:36" x14ac:dyDescent="0.15">
      <c r="AH9072" s="81"/>
      <c r="AI9072" s="82"/>
      <c r="AJ9072" s="78"/>
    </row>
    <row r="9073" spans="34:36" x14ac:dyDescent="0.15">
      <c r="AH9073" s="81"/>
      <c r="AI9073" s="82"/>
      <c r="AJ9073" s="78"/>
    </row>
    <row r="9074" spans="34:36" x14ac:dyDescent="0.15">
      <c r="AH9074" s="81"/>
      <c r="AI9074" s="82"/>
      <c r="AJ9074" s="78"/>
    </row>
    <row r="9075" spans="34:36" x14ac:dyDescent="0.15">
      <c r="AH9075" s="81"/>
      <c r="AI9075" s="82"/>
      <c r="AJ9075" s="78"/>
    </row>
    <row r="9076" spans="34:36" x14ac:dyDescent="0.15">
      <c r="AH9076" s="81"/>
      <c r="AI9076" s="82"/>
      <c r="AJ9076" s="78"/>
    </row>
    <row r="9077" spans="34:36" x14ac:dyDescent="0.15">
      <c r="AH9077" s="81"/>
      <c r="AI9077" s="82"/>
      <c r="AJ9077" s="78"/>
    </row>
    <row r="9078" spans="34:36" x14ac:dyDescent="0.15">
      <c r="AH9078" s="81"/>
      <c r="AI9078" s="82"/>
      <c r="AJ9078" s="78"/>
    </row>
    <row r="9079" spans="34:36" x14ac:dyDescent="0.15">
      <c r="AH9079" s="81"/>
      <c r="AI9079" s="82"/>
      <c r="AJ9079" s="78"/>
    </row>
    <row r="9080" spans="34:36" x14ac:dyDescent="0.15">
      <c r="AH9080" s="81"/>
      <c r="AI9080" s="82"/>
      <c r="AJ9080" s="78"/>
    </row>
    <row r="9081" spans="34:36" x14ac:dyDescent="0.15">
      <c r="AH9081" s="81"/>
      <c r="AI9081" s="82"/>
      <c r="AJ9081" s="78"/>
    </row>
    <row r="9082" spans="34:36" x14ac:dyDescent="0.15">
      <c r="AH9082" s="81"/>
      <c r="AI9082" s="82"/>
      <c r="AJ9082" s="78"/>
    </row>
    <row r="9083" spans="34:36" x14ac:dyDescent="0.15">
      <c r="AH9083" s="81"/>
      <c r="AI9083" s="82"/>
      <c r="AJ9083" s="78"/>
    </row>
    <row r="9084" spans="34:36" x14ac:dyDescent="0.15">
      <c r="AH9084" s="81"/>
      <c r="AI9084" s="82"/>
      <c r="AJ9084" s="78"/>
    </row>
    <row r="9085" spans="34:36" x14ac:dyDescent="0.15">
      <c r="AH9085" s="81"/>
      <c r="AI9085" s="82"/>
      <c r="AJ9085" s="78"/>
    </row>
    <row r="9086" spans="34:36" x14ac:dyDescent="0.15">
      <c r="AH9086" s="81"/>
      <c r="AI9086" s="82"/>
      <c r="AJ9086" s="78"/>
    </row>
    <row r="9087" spans="34:36" x14ac:dyDescent="0.15">
      <c r="AH9087" s="81"/>
      <c r="AI9087" s="82"/>
      <c r="AJ9087" s="78"/>
    </row>
    <row r="9088" spans="34:36" x14ac:dyDescent="0.15">
      <c r="AH9088" s="81"/>
      <c r="AI9088" s="82"/>
      <c r="AJ9088" s="78"/>
    </row>
    <row r="9089" spans="34:36" x14ac:dyDescent="0.15">
      <c r="AH9089" s="81"/>
      <c r="AI9089" s="82"/>
      <c r="AJ9089" s="78"/>
    </row>
    <row r="9090" spans="34:36" x14ac:dyDescent="0.15">
      <c r="AH9090" s="81"/>
      <c r="AI9090" s="82"/>
      <c r="AJ9090" s="78"/>
    </row>
    <row r="9091" spans="34:36" x14ac:dyDescent="0.15">
      <c r="AH9091" s="81"/>
      <c r="AI9091" s="82"/>
      <c r="AJ9091" s="78"/>
    </row>
    <row r="9092" spans="34:36" x14ac:dyDescent="0.15">
      <c r="AH9092" s="81"/>
      <c r="AI9092" s="82"/>
      <c r="AJ9092" s="78"/>
    </row>
    <row r="9093" spans="34:36" x14ac:dyDescent="0.15">
      <c r="AH9093" s="81"/>
      <c r="AI9093" s="82"/>
      <c r="AJ9093" s="78"/>
    </row>
    <row r="9094" spans="34:36" x14ac:dyDescent="0.15">
      <c r="AH9094" s="81"/>
      <c r="AI9094" s="82"/>
      <c r="AJ9094" s="78"/>
    </row>
    <row r="9095" spans="34:36" x14ac:dyDescent="0.15">
      <c r="AH9095" s="81"/>
      <c r="AI9095" s="82"/>
      <c r="AJ9095" s="78"/>
    </row>
    <row r="9096" spans="34:36" x14ac:dyDescent="0.15">
      <c r="AH9096" s="81"/>
      <c r="AI9096" s="82"/>
      <c r="AJ9096" s="78"/>
    </row>
    <row r="9097" spans="34:36" x14ac:dyDescent="0.15">
      <c r="AH9097" s="81"/>
      <c r="AI9097" s="82"/>
      <c r="AJ9097" s="78"/>
    </row>
    <row r="9098" spans="34:36" x14ac:dyDescent="0.15">
      <c r="AH9098" s="81"/>
      <c r="AI9098" s="82"/>
      <c r="AJ9098" s="78"/>
    </row>
    <row r="9099" spans="34:36" x14ac:dyDescent="0.15">
      <c r="AH9099" s="81"/>
      <c r="AI9099" s="82"/>
      <c r="AJ9099" s="78"/>
    </row>
    <row r="9100" spans="34:36" x14ac:dyDescent="0.15">
      <c r="AH9100" s="81"/>
      <c r="AI9100" s="82"/>
      <c r="AJ9100" s="78"/>
    </row>
    <row r="9101" spans="34:36" x14ac:dyDescent="0.15">
      <c r="AH9101" s="81"/>
      <c r="AI9101" s="82"/>
      <c r="AJ9101" s="78"/>
    </row>
    <row r="9102" spans="34:36" x14ac:dyDescent="0.15">
      <c r="AH9102" s="81"/>
      <c r="AI9102" s="82"/>
      <c r="AJ9102" s="78"/>
    </row>
    <row r="9103" spans="34:36" x14ac:dyDescent="0.15">
      <c r="AH9103" s="81"/>
      <c r="AI9103" s="82"/>
      <c r="AJ9103" s="78"/>
    </row>
    <row r="9104" spans="34:36" x14ac:dyDescent="0.15">
      <c r="AH9104" s="81"/>
      <c r="AI9104" s="82"/>
      <c r="AJ9104" s="78"/>
    </row>
    <row r="9105" spans="34:36" x14ac:dyDescent="0.15">
      <c r="AH9105" s="81"/>
      <c r="AI9105" s="82"/>
      <c r="AJ9105" s="78"/>
    </row>
    <row r="9106" spans="34:36" x14ac:dyDescent="0.15">
      <c r="AH9106" s="81"/>
      <c r="AI9106" s="82"/>
      <c r="AJ9106" s="78"/>
    </row>
    <row r="9107" spans="34:36" x14ac:dyDescent="0.15">
      <c r="AH9107" s="81"/>
      <c r="AI9107" s="82"/>
      <c r="AJ9107" s="78"/>
    </row>
    <row r="9108" spans="34:36" x14ac:dyDescent="0.15">
      <c r="AH9108" s="81"/>
      <c r="AI9108" s="82"/>
      <c r="AJ9108" s="78"/>
    </row>
    <row r="9109" spans="34:36" x14ac:dyDescent="0.15">
      <c r="AH9109" s="81"/>
      <c r="AI9109" s="82"/>
      <c r="AJ9109" s="78"/>
    </row>
    <row r="9110" spans="34:36" x14ac:dyDescent="0.15">
      <c r="AH9110" s="81"/>
      <c r="AI9110" s="82"/>
      <c r="AJ9110" s="78"/>
    </row>
    <row r="9111" spans="34:36" x14ac:dyDescent="0.15">
      <c r="AH9111" s="81"/>
      <c r="AI9111" s="82"/>
      <c r="AJ9111" s="78"/>
    </row>
    <row r="9112" spans="34:36" x14ac:dyDescent="0.15">
      <c r="AH9112" s="81"/>
      <c r="AI9112" s="82"/>
      <c r="AJ9112" s="78"/>
    </row>
    <row r="9113" spans="34:36" x14ac:dyDescent="0.15">
      <c r="AH9113" s="81"/>
      <c r="AI9113" s="82"/>
      <c r="AJ9113" s="78"/>
    </row>
    <row r="9114" spans="34:36" x14ac:dyDescent="0.15">
      <c r="AH9114" s="81"/>
      <c r="AI9114" s="82"/>
      <c r="AJ9114" s="78"/>
    </row>
    <row r="9115" spans="34:36" x14ac:dyDescent="0.15">
      <c r="AH9115" s="81"/>
      <c r="AI9115" s="82"/>
      <c r="AJ9115" s="78"/>
    </row>
    <row r="9116" spans="34:36" x14ac:dyDescent="0.15">
      <c r="AH9116" s="81"/>
      <c r="AI9116" s="82"/>
      <c r="AJ9116" s="78"/>
    </row>
    <row r="9117" spans="34:36" x14ac:dyDescent="0.15">
      <c r="AH9117" s="81"/>
      <c r="AI9117" s="82"/>
      <c r="AJ9117" s="78"/>
    </row>
    <row r="9118" spans="34:36" x14ac:dyDescent="0.15">
      <c r="AH9118" s="81"/>
      <c r="AI9118" s="82"/>
      <c r="AJ9118" s="78"/>
    </row>
    <row r="9119" spans="34:36" x14ac:dyDescent="0.15">
      <c r="AH9119" s="81"/>
      <c r="AI9119" s="82"/>
      <c r="AJ9119" s="78"/>
    </row>
    <row r="9120" spans="34:36" x14ac:dyDescent="0.15">
      <c r="AH9120" s="81"/>
      <c r="AI9120" s="82"/>
      <c r="AJ9120" s="78"/>
    </row>
    <row r="9121" spans="34:36" x14ac:dyDescent="0.15">
      <c r="AH9121" s="81"/>
      <c r="AI9121" s="82"/>
      <c r="AJ9121" s="78"/>
    </row>
    <row r="9122" spans="34:36" x14ac:dyDescent="0.15">
      <c r="AH9122" s="81"/>
      <c r="AI9122" s="82"/>
      <c r="AJ9122" s="78"/>
    </row>
    <row r="9123" spans="34:36" x14ac:dyDescent="0.15">
      <c r="AH9123" s="81"/>
      <c r="AI9123" s="82"/>
      <c r="AJ9123" s="78"/>
    </row>
    <row r="9124" spans="34:36" x14ac:dyDescent="0.15">
      <c r="AH9124" s="81"/>
      <c r="AI9124" s="82"/>
      <c r="AJ9124" s="78"/>
    </row>
    <row r="9125" spans="34:36" x14ac:dyDescent="0.15">
      <c r="AH9125" s="81"/>
      <c r="AI9125" s="82"/>
      <c r="AJ9125" s="78"/>
    </row>
    <row r="9126" spans="34:36" x14ac:dyDescent="0.15">
      <c r="AH9126" s="81"/>
      <c r="AI9126" s="82"/>
      <c r="AJ9126" s="78"/>
    </row>
    <row r="9127" spans="34:36" x14ac:dyDescent="0.15">
      <c r="AH9127" s="81"/>
      <c r="AI9127" s="82"/>
      <c r="AJ9127" s="78"/>
    </row>
    <row r="9128" spans="34:36" x14ac:dyDescent="0.15">
      <c r="AH9128" s="81"/>
      <c r="AI9128" s="82"/>
      <c r="AJ9128" s="78"/>
    </row>
    <row r="9129" spans="34:36" x14ac:dyDescent="0.15">
      <c r="AH9129" s="81"/>
      <c r="AI9129" s="82"/>
      <c r="AJ9129" s="78"/>
    </row>
    <row r="9130" spans="34:36" x14ac:dyDescent="0.15">
      <c r="AH9130" s="81"/>
      <c r="AI9130" s="82"/>
      <c r="AJ9130" s="78"/>
    </row>
    <row r="9131" spans="34:36" x14ac:dyDescent="0.15">
      <c r="AH9131" s="81"/>
      <c r="AI9131" s="82"/>
      <c r="AJ9131" s="78"/>
    </row>
    <row r="9132" spans="34:36" x14ac:dyDescent="0.15">
      <c r="AH9132" s="81"/>
      <c r="AI9132" s="82"/>
      <c r="AJ9132" s="78"/>
    </row>
    <row r="9133" spans="34:36" x14ac:dyDescent="0.15">
      <c r="AH9133" s="81"/>
      <c r="AI9133" s="82"/>
      <c r="AJ9133" s="78"/>
    </row>
    <row r="9134" spans="34:36" x14ac:dyDescent="0.15">
      <c r="AH9134" s="81"/>
      <c r="AI9134" s="82"/>
      <c r="AJ9134" s="78"/>
    </row>
    <row r="9135" spans="34:36" x14ac:dyDescent="0.15">
      <c r="AH9135" s="81"/>
      <c r="AI9135" s="82"/>
      <c r="AJ9135" s="78"/>
    </row>
    <row r="9136" spans="34:36" x14ac:dyDescent="0.15">
      <c r="AH9136" s="81"/>
      <c r="AI9136" s="82"/>
      <c r="AJ9136" s="78"/>
    </row>
    <row r="9137" spans="34:36" x14ac:dyDescent="0.15">
      <c r="AH9137" s="81"/>
      <c r="AI9137" s="82"/>
      <c r="AJ9137" s="78"/>
    </row>
    <row r="9138" spans="34:36" x14ac:dyDescent="0.15">
      <c r="AH9138" s="81"/>
      <c r="AI9138" s="82"/>
      <c r="AJ9138" s="78"/>
    </row>
    <row r="9139" spans="34:36" x14ac:dyDescent="0.15">
      <c r="AH9139" s="81"/>
      <c r="AI9139" s="82"/>
      <c r="AJ9139" s="78"/>
    </row>
    <row r="9140" spans="34:36" x14ac:dyDescent="0.15">
      <c r="AH9140" s="81"/>
      <c r="AI9140" s="82"/>
      <c r="AJ9140" s="78"/>
    </row>
    <row r="9141" spans="34:36" x14ac:dyDescent="0.15">
      <c r="AH9141" s="81"/>
      <c r="AI9141" s="82"/>
      <c r="AJ9141" s="78"/>
    </row>
    <row r="9142" spans="34:36" x14ac:dyDescent="0.15">
      <c r="AH9142" s="81"/>
      <c r="AI9142" s="82"/>
      <c r="AJ9142" s="78"/>
    </row>
    <row r="9143" spans="34:36" x14ac:dyDescent="0.15">
      <c r="AH9143" s="81"/>
      <c r="AI9143" s="82"/>
      <c r="AJ9143" s="78"/>
    </row>
    <row r="9144" spans="34:36" x14ac:dyDescent="0.15">
      <c r="AH9144" s="81"/>
      <c r="AI9144" s="82"/>
      <c r="AJ9144" s="78"/>
    </row>
    <row r="9145" spans="34:36" x14ac:dyDescent="0.15">
      <c r="AH9145" s="81"/>
      <c r="AI9145" s="82"/>
      <c r="AJ9145" s="78"/>
    </row>
    <row r="9146" spans="34:36" x14ac:dyDescent="0.15">
      <c r="AH9146" s="81"/>
      <c r="AI9146" s="82"/>
      <c r="AJ9146" s="78"/>
    </row>
    <row r="9147" spans="34:36" x14ac:dyDescent="0.15">
      <c r="AH9147" s="81"/>
      <c r="AI9147" s="82"/>
      <c r="AJ9147" s="78"/>
    </row>
    <row r="9148" spans="34:36" x14ac:dyDescent="0.15">
      <c r="AH9148" s="81"/>
      <c r="AI9148" s="82"/>
      <c r="AJ9148" s="78"/>
    </row>
    <row r="9149" spans="34:36" x14ac:dyDescent="0.15">
      <c r="AH9149" s="81"/>
      <c r="AI9149" s="82"/>
      <c r="AJ9149" s="78"/>
    </row>
    <row r="9150" spans="34:36" x14ac:dyDescent="0.15">
      <c r="AH9150" s="81"/>
      <c r="AI9150" s="82"/>
      <c r="AJ9150" s="78"/>
    </row>
    <row r="9151" spans="34:36" x14ac:dyDescent="0.15">
      <c r="AH9151" s="81"/>
      <c r="AI9151" s="82"/>
      <c r="AJ9151" s="78"/>
    </row>
    <row r="9152" spans="34:36" x14ac:dyDescent="0.15">
      <c r="AH9152" s="81"/>
      <c r="AI9152" s="82"/>
      <c r="AJ9152" s="78"/>
    </row>
    <row r="9153" spans="34:36" x14ac:dyDescent="0.15">
      <c r="AH9153" s="81"/>
      <c r="AI9153" s="82"/>
      <c r="AJ9153" s="78"/>
    </row>
    <row r="9154" spans="34:36" x14ac:dyDescent="0.15">
      <c r="AH9154" s="81"/>
      <c r="AI9154" s="82"/>
      <c r="AJ9154" s="78"/>
    </row>
    <row r="9155" spans="34:36" x14ac:dyDescent="0.15">
      <c r="AH9155" s="81"/>
      <c r="AI9155" s="82"/>
      <c r="AJ9155" s="78"/>
    </row>
    <row r="9156" spans="34:36" x14ac:dyDescent="0.15">
      <c r="AH9156" s="81"/>
      <c r="AI9156" s="82"/>
      <c r="AJ9156" s="78"/>
    </row>
    <row r="9157" spans="34:36" x14ac:dyDescent="0.15">
      <c r="AH9157" s="81"/>
      <c r="AI9157" s="82"/>
      <c r="AJ9157" s="78"/>
    </row>
    <row r="9158" spans="34:36" x14ac:dyDescent="0.15">
      <c r="AH9158" s="81"/>
      <c r="AI9158" s="82"/>
      <c r="AJ9158" s="78"/>
    </row>
    <row r="9159" spans="34:36" x14ac:dyDescent="0.15">
      <c r="AH9159" s="81"/>
      <c r="AI9159" s="82"/>
      <c r="AJ9159" s="78"/>
    </row>
    <row r="9160" spans="34:36" x14ac:dyDescent="0.15">
      <c r="AH9160" s="81"/>
      <c r="AI9160" s="82"/>
      <c r="AJ9160" s="78"/>
    </row>
    <row r="9161" spans="34:36" x14ac:dyDescent="0.15">
      <c r="AH9161" s="81"/>
      <c r="AI9161" s="82"/>
      <c r="AJ9161" s="78"/>
    </row>
    <row r="9162" spans="34:36" x14ac:dyDescent="0.15">
      <c r="AH9162" s="81"/>
      <c r="AI9162" s="82"/>
      <c r="AJ9162" s="78"/>
    </row>
    <row r="9163" spans="34:36" x14ac:dyDescent="0.15">
      <c r="AH9163" s="81"/>
      <c r="AI9163" s="82"/>
      <c r="AJ9163" s="78"/>
    </row>
    <row r="9164" spans="34:36" x14ac:dyDescent="0.15">
      <c r="AH9164" s="81"/>
      <c r="AI9164" s="82"/>
      <c r="AJ9164" s="78"/>
    </row>
    <row r="9165" spans="34:36" x14ac:dyDescent="0.15">
      <c r="AH9165" s="81"/>
      <c r="AI9165" s="82"/>
      <c r="AJ9165" s="78"/>
    </row>
    <row r="9166" spans="34:36" x14ac:dyDescent="0.15">
      <c r="AH9166" s="81"/>
      <c r="AI9166" s="82"/>
      <c r="AJ9166" s="78"/>
    </row>
    <row r="9167" spans="34:36" x14ac:dyDescent="0.15">
      <c r="AH9167" s="81"/>
      <c r="AI9167" s="82"/>
      <c r="AJ9167" s="78"/>
    </row>
    <row r="9168" spans="34:36" x14ac:dyDescent="0.15">
      <c r="AH9168" s="81"/>
      <c r="AI9168" s="82"/>
      <c r="AJ9168" s="78"/>
    </row>
    <row r="9169" spans="34:36" x14ac:dyDescent="0.15">
      <c r="AH9169" s="81"/>
      <c r="AI9169" s="82"/>
      <c r="AJ9169" s="78"/>
    </row>
    <row r="9170" spans="34:36" x14ac:dyDescent="0.15">
      <c r="AH9170" s="81"/>
      <c r="AI9170" s="82"/>
      <c r="AJ9170" s="78"/>
    </row>
    <row r="9171" spans="34:36" x14ac:dyDescent="0.15">
      <c r="AH9171" s="81"/>
      <c r="AI9171" s="82"/>
      <c r="AJ9171" s="78"/>
    </row>
    <row r="9172" spans="34:36" x14ac:dyDescent="0.15">
      <c r="AH9172" s="81"/>
      <c r="AI9172" s="82"/>
      <c r="AJ9172" s="78"/>
    </row>
    <row r="9173" spans="34:36" x14ac:dyDescent="0.15">
      <c r="AH9173" s="81"/>
      <c r="AI9173" s="82"/>
      <c r="AJ9173" s="78"/>
    </row>
    <row r="9174" spans="34:36" x14ac:dyDescent="0.15">
      <c r="AH9174" s="81"/>
      <c r="AI9174" s="82"/>
      <c r="AJ9174" s="78"/>
    </row>
    <row r="9175" spans="34:36" x14ac:dyDescent="0.15">
      <c r="AH9175" s="81"/>
      <c r="AI9175" s="82"/>
      <c r="AJ9175" s="78"/>
    </row>
    <row r="9176" spans="34:36" x14ac:dyDescent="0.15">
      <c r="AH9176" s="81"/>
      <c r="AI9176" s="82"/>
      <c r="AJ9176" s="78"/>
    </row>
    <row r="9177" spans="34:36" x14ac:dyDescent="0.15">
      <c r="AH9177" s="81"/>
      <c r="AI9177" s="82"/>
      <c r="AJ9177" s="78"/>
    </row>
    <row r="9178" spans="34:36" x14ac:dyDescent="0.15">
      <c r="AH9178" s="81"/>
      <c r="AI9178" s="82"/>
      <c r="AJ9178" s="78"/>
    </row>
    <row r="9179" spans="34:36" x14ac:dyDescent="0.15">
      <c r="AH9179" s="81"/>
      <c r="AI9179" s="82"/>
      <c r="AJ9179" s="78"/>
    </row>
    <row r="9180" spans="34:36" x14ac:dyDescent="0.15">
      <c r="AH9180" s="81"/>
      <c r="AI9180" s="82"/>
      <c r="AJ9180" s="78"/>
    </row>
    <row r="9181" spans="34:36" x14ac:dyDescent="0.15">
      <c r="AH9181" s="81"/>
      <c r="AI9181" s="82"/>
      <c r="AJ9181" s="78"/>
    </row>
    <row r="9182" spans="34:36" x14ac:dyDescent="0.15">
      <c r="AH9182" s="81"/>
      <c r="AI9182" s="82"/>
      <c r="AJ9182" s="78"/>
    </row>
    <row r="9183" spans="34:36" x14ac:dyDescent="0.15">
      <c r="AH9183" s="81"/>
      <c r="AI9183" s="82"/>
      <c r="AJ9183" s="78"/>
    </row>
    <row r="9184" spans="34:36" x14ac:dyDescent="0.15">
      <c r="AH9184" s="81"/>
      <c r="AI9184" s="82"/>
      <c r="AJ9184" s="78"/>
    </row>
    <row r="9185" spans="34:36" x14ac:dyDescent="0.15">
      <c r="AH9185" s="81"/>
      <c r="AI9185" s="82"/>
      <c r="AJ9185" s="78"/>
    </row>
    <row r="9186" spans="34:36" x14ac:dyDescent="0.15">
      <c r="AH9186" s="81"/>
      <c r="AI9186" s="82"/>
      <c r="AJ9186" s="78"/>
    </row>
    <row r="9187" spans="34:36" x14ac:dyDescent="0.15">
      <c r="AH9187" s="81"/>
      <c r="AI9187" s="82"/>
      <c r="AJ9187" s="78"/>
    </row>
    <row r="9188" spans="34:36" x14ac:dyDescent="0.15">
      <c r="AH9188" s="81"/>
      <c r="AI9188" s="82"/>
      <c r="AJ9188" s="78"/>
    </row>
    <row r="9189" spans="34:36" x14ac:dyDescent="0.15">
      <c r="AH9189" s="81"/>
      <c r="AI9189" s="82"/>
      <c r="AJ9189" s="78"/>
    </row>
    <row r="9190" spans="34:36" x14ac:dyDescent="0.15">
      <c r="AH9190" s="81"/>
      <c r="AI9190" s="82"/>
      <c r="AJ9190" s="78"/>
    </row>
    <row r="9191" spans="34:36" x14ac:dyDescent="0.15">
      <c r="AH9191" s="81"/>
      <c r="AI9191" s="82"/>
      <c r="AJ9191" s="78"/>
    </row>
    <row r="9192" spans="34:36" x14ac:dyDescent="0.15">
      <c r="AH9192" s="81"/>
      <c r="AI9192" s="82"/>
      <c r="AJ9192" s="78"/>
    </row>
    <row r="9193" spans="34:36" x14ac:dyDescent="0.15">
      <c r="AH9193" s="81"/>
      <c r="AI9193" s="82"/>
      <c r="AJ9193" s="78"/>
    </row>
    <row r="9194" spans="34:36" x14ac:dyDescent="0.15">
      <c r="AH9194" s="81"/>
      <c r="AI9194" s="82"/>
      <c r="AJ9194" s="78"/>
    </row>
    <row r="9195" spans="34:36" x14ac:dyDescent="0.15">
      <c r="AH9195" s="81"/>
      <c r="AI9195" s="82"/>
      <c r="AJ9195" s="78"/>
    </row>
    <row r="9196" spans="34:36" x14ac:dyDescent="0.15">
      <c r="AH9196" s="81"/>
      <c r="AI9196" s="82"/>
      <c r="AJ9196" s="78"/>
    </row>
    <row r="9197" spans="34:36" x14ac:dyDescent="0.15">
      <c r="AH9197" s="81"/>
      <c r="AI9197" s="82"/>
      <c r="AJ9197" s="78"/>
    </row>
    <row r="9198" spans="34:36" x14ac:dyDescent="0.15">
      <c r="AH9198" s="81"/>
      <c r="AI9198" s="82"/>
      <c r="AJ9198" s="78"/>
    </row>
    <row r="9199" spans="34:36" x14ac:dyDescent="0.15">
      <c r="AH9199" s="81"/>
      <c r="AI9199" s="82"/>
      <c r="AJ9199" s="78"/>
    </row>
    <row r="9200" spans="34:36" x14ac:dyDescent="0.15">
      <c r="AH9200" s="81"/>
      <c r="AI9200" s="82"/>
      <c r="AJ9200" s="78"/>
    </row>
    <row r="9201" spans="34:36" x14ac:dyDescent="0.15">
      <c r="AH9201" s="81"/>
      <c r="AI9201" s="82"/>
      <c r="AJ9201" s="78"/>
    </row>
    <row r="9202" spans="34:36" x14ac:dyDescent="0.15">
      <c r="AH9202" s="81"/>
      <c r="AI9202" s="82"/>
      <c r="AJ9202" s="78"/>
    </row>
    <row r="9203" spans="34:36" x14ac:dyDescent="0.15">
      <c r="AH9203" s="81"/>
      <c r="AI9203" s="82"/>
      <c r="AJ9203" s="78"/>
    </row>
    <row r="9204" spans="34:36" x14ac:dyDescent="0.15">
      <c r="AH9204" s="81"/>
      <c r="AI9204" s="82"/>
      <c r="AJ9204" s="78"/>
    </row>
    <row r="9205" spans="34:36" x14ac:dyDescent="0.15">
      <c r="AH9205" s="81"/>
      <c r="AI9205" s="82"/>
      <c r="AJ9205" s="78"/>
    </row>
    <row r="9206" spans="34:36" x14ac:dyDescent="0.15">
      <c r="AH9206" s="81"/>
      <c r="AI9206" s="82"/>
      <c r="AJ9206" s="78"/>
    </row>
    <row r="9207" spans="34:36" x14ac:dyDescent="0.15">
      <c r="AH9207" s="81"/>
      <c r="AI9207" s="82"/>
      <c r="AJ9207" s="78"/>
    </row>
    <row r="9208" spans="34:36" x14ac:dyDescent="0.15">
      <c r="AH9208" s="81"/>
      <c r="AI9208" s="82"/>
      <c r="AJ9208" s="78"/>
    </row>
    <row r="9209" spans="34:36" x14ac:dyDescent="0.15">
      <c r="AH9209" s="81"/>
      <c r="AI9209" s="82"/>
      <c r="AJ9209" s="78"/>
    </row>
    <row r="9210" spans="34:36" x14ac:dyDescent="0.15">
      <c r="AH9210" s="81"/>
      <c r="AI9210" s="82"/>
      <c r="AJ9210" s="78"/>
    </row>
    <row r="9211" spans="34:36" x14ac:dyDescent="0.15">
      <c r="AH9211" s="81"/>
      <c r="AI9211" s="82"/>
      <c r="AJ9211" s="78"/>
    </row>
    <row r="9212" spans="34:36" x14ac:dyDescent="0.15">
      <c r="AH9212" s="81"/>
      <c r="AI9212" s="82"/>
      <c r="AJ9212" s="78"/>
    </row>
    <row r="9213" spans="34:36" x14ac:dyDescent="0.15">
      <c r="AH9213" s="81"/>
      <c r="AI9213" s="82"/>
      <c r="AJ9213" s="78"/>
    </row>
    <row r="9214" spans="34:36" x14ac:dyDescent="0.15">
      <c r="AH9214" s="81"/>
      <c r="AI9214" s="82"/>
      <c r="AJ9214" s="78"/>
    </row>
    <row r="9215" spans="34:36" x14ac:dyDescent="0.15">
      <c r="AH9215" s="81"/>
      <c r="AI9215" s="82"/>
      <c r="AJ9215" s="78"/>
    </row>
    <row r="9216" spans="34:36" x14ac:dyDescent="0.15">
      <c r="AH9216" s="81"/>
      <c r="AI9216" s="82"/>
      <c r="AJ9216" s="78"/>
    </row>
    <row r="9217" spans="34:36" x14ac:dyDescent="0.15">
      <c r="AH9217" s="81"/>
      <c r="AI9217" s="82"/>
      <c r="AJ9217" s="78"/>
    </row>
    <row r="9218" spans="34:36" x14ac:dyDescent="0.15">
      <c r="AH9218" s="81"/>
      <c r="AI9218" s="82"/>
      <c r="AJ9218" s="78"/>
    </row>
    <row r="9219" spans="34:36" x14ac:dyDescent="0.15">
      <c r="AH9219" s="81"/>
      <c r="AI9219" s="82"/>
      <c r="AJ9219" s="78"/>
    </row>
    <row r="9220" spans="34:36" x14ac:dyDescent="0.15">
      <c r="AH9220" s="81"/>
      <c r="AI9220" s="82"/>
      <c r="AJ9220" s="78"/>
    </row>
    <row r="9221" spans="34:36" x14ac:dyDescent="0.15">
      <c r="AH9221" s="81"/>
      <c r="AI9221" s="82"/>
      <c r="AJ9221" s="78"/>
    </row>
    <row r="9222" spans="34:36" x14ac:dyDescent="0.15">
      <c r="AH9222" s="81"/>
      <c r="AI9222" s="82"/>
      <c r="AJ9222" s="78"/>
    </row>
    <row r="9223" spans="34:36" x14ac:dyDescent="0.15">
      <c r="AH9223" s="81"/>
      <c r="AI9223" s="82"/>
      <c r="AJ9223" s="78"/>
    </row>
    <row r="9224" spans="34:36" x14ac:dyDescent="0.15">
      <c r="AH9224" s="81"/>
      <c r="AI9224" s="82"/>
      <c r="AJ9224" s="78"/>
    </row>
    <row r="9225" spans="34:36" x14ac:dyDescent="0.15">
      <c r="AH9225" s="81"/>
      <c r="AI9225" s="82"/>
      <c r="AJ9225" s="78"/>
    </row>
    <row r="9226" spans="34:36" x14ac:dyDescent="0.15">
      <c r="AH9226" s="81"/>
      <c r="AI9226" s="82"/>
      <c r="AJ9226" s="78"/>
    </row>
    <row r="9227" spans="34:36" x14ac:dyDescent="0.15">
      <c r="AH9227" s="81"/>
      <c r="AI9227" s="82"/>
      <c r="AJ9227" s="78"/>
    </row>
    <row r="9228" spans="34:36" x14ac:dyDescent="0.15">
      <c r="AH9228" s="81"/>
      <c r="AI9228" s="82"/>
      <c r="AJ9228" s="78"/>
    </row>
    <row r="9229" spans="34:36" x14ac:dyDescent="0.15">
      <c r="AH9229" s="81"/>
      <c r="AI9229" s="82"/>
      <c r="AJ9229" s="78"/>
    </row>
    <row r="9230" spans="34:36" x14ac:dyDescent="0.15">
      <c r="AH9230" s="81"/>
      <c r="AI9230" s="82"/>
      <c r="AJ9230" s="78"/>
    </row>
    <row r="9231" spans="34:36" x14ac:dyDescent="0.15">
      <c r="AH9231" s="81"/>
      <c r="AI9231" s="82"/>
      <c r="AJ9231" s="78"/>
    </row>
    <row r="9232" spans="34:36" x14ac:dyDescent="0.15">
      <c r="AH9232" s="81"/>
      <c r="AI9232" s="82"/>
      <c r="AJ9232" s="78"/>
    </row>
    <row r="9233" spans="34:36" x14ac:dyDescent="0.15">
      <c r="AH9233" s="81"/>
      <c r="AI9233" s="82"/>
      <c r="AJ9233" s="78"/>
    </row>
    <row r="9234" spans="34:36" x14ac:dyDescent="0.15">
      <c r="AH9234" s="81"/>
      <c r="AI9234" s="82"/>
      <c r="AJ9234" s="78"/>
    </row>
    <row r="9235" spans="34:36" x14ac:dyDescent="0.15">
      <c r="AH9235" s="81"/>
      <c r="AI9235" s="82"/>
      <c r="AJ9235" s="78"/>
    </row>
    <row r="9236" spans="34:36" x14ac:dyDescent="0.15">
      <c r="AH9236" s="81"/>
      <c r="AI9236" s="82"/>
      <c r="AJ9236" s="78"/>
    </row>
    <row r="9237" spans="34:36" x14ac:dyDescent="0.15">
      <c r="AH9237" s="81"/>
      <c r="AI9237" s="82"/>
      <c r="AJ9237" s="78"/>
    </row>
    <row r="9238" spans="34:36" x14ac:dyDescent="0.15">
      <c r="AH9238" s="81"/>
      <c r="AI9238" s="82"/>
      <c r="AJ9238" s="78"/>
    </row>
    <row r="9239" spans="34:36" x14ac:dyDescent="0.15">
      <c r="AH9239" s="81"/>
      <c r="AI9239" s="82"/>
      <c r="AJ9239" s="78"/>
    </row>
    <row r="9240" spans="34:36" x14ac:dyDescent="0.15">
      <c r="AH9240" s="81"/>
      <c r="AI9240" s="82"/>
      <c r="AJ9240" s="78"/>
    </row>
    <row r="9241" spans="34:36" x14ac:dyDescent="0.15">
      <c r="AH9241" s="81"/>
      <c r="AI9241" s="82"/>
      <c r="AJ9241" s="78"/>
    </row>
    <row r="9242" spans="34:36" x14ac:dyDescent="0.15">
      <c r="AH9242" s="81"/>
      <c r="AI9242" s="82"/>
      <c r="AJ9242" s="78"/>
    </row>
    <row r="9243" spans="34:36" x14ac:dyDescent="0.15">
      <c r="AH9243" s="81"/>
      <c r="AI9243" s="82"/>
      <c r="AJ9243" s="78"/>
    </row>
    <row r="9244" spans="34:36" x14ac:dyDescent="0.15">
      <c r="AH9244" s="81"/>
      <c r="AI9244" s="82"/>
      <c r="AJ9244" s="78"/>
    </row>
    <row r="9245" spans="34:36" x14ac:dyDescent="0.15">
      <c r="AH9245" s="81"/>
      <c r="AI9245" s="82"/>
      <c r="AJ9245" s="78"/>
    </row>
    <row r="9246" spans="34:36" x14ac:dyDescent="0.15">
      <c r="AH9246" s="81"/>
      <c r="AI9246" s="82"/>
      <c r="AJ9246" s="78"/>
    </row>
    <row r="9247" spans="34:36" x14ac:dyDescent="0.15">
      <c r="AH9247" s="81"/>
      <c r="AI9247" s="82"/>
      <c r="AJ9247" s="78"/>
    </row>
    <row r="9248" spans="34:36" x14ac:dyDescent="0.15">
      <c r="AH9248" s="81"/>
      <c r="AI9248" s="82"/>
      <c r="AJ9248" s="78"/>
    </row>
    <row r="9249" spans="34:36" x14ac:dyDescent="0.15">
      <c r="AH9249" s="81"/>
      <c r="AI9249" s="82"/>
      <c r="AJ9249" s="78"/>
    </row>
    <row r="9250" spans="34:36" x14ac:dyDescent="0.15">
      <c r="AH9250" s="81"/>
      <c r="AI9250" s="82"/>
      <c r="AJ9250" s="78"/>
    </row>
    <row r="9251" spans="34:36" x14ac:dyDescent="0.15">
      <c r="AH9251" s="81"/>
      <c r="AI9251" s="82"/>
      <c r="AJ9251" s="78"/>
    </row>
    <row r="9252" spans="34:36" x14ac:dyDescent="0.15">
      <c r="AH9252" s="81"/>
      <c r="AI9252" s="82"/>
      <c r="AJ9252" s="78"/>
    </row>
    <row r="9253" spans="34:36" x14ac:dyDescent="0.15">
      <c r="AH9253" s="81"/>
      <c r="AI9253" s="82"/>
      <c r="AJ9253" s="78"/>
    </row>
    <row r="9254" spans="34:36" x14ac:dyDescent="0.15">
      <c r="AH9254" s="81"/>
      <c r="AI9254" s="82"/>
      <c r="AJ9254" s="78"/>
    </row>
    <row r="9255" spans="34:36" x14ac:dyDescent="0.15">
      <c r="AH9255" s="81"/>
      <c r="AI9255" s="82"/>
      <c r="AJ9255" s="78"/>
    </row>
    <row r="9256" spans="34:36" x14ac:dyDescent="0.15">
      <c r="AH9256" s="81"/>
      <c r="AI9256" s="82"/>
      <c r="AJ9256" s="78"/>
    </row>
    <row r="9257" spans="34:36" x14ac:dyDescent="0.15">
      <c r="AH9257" s="81"/>
      <c r="AI9257" s="82"/>
      <c r="AJ9257" s="78"/>
    </row>
    <row r="9258" spans="34:36" x14ac:dyDescent="0.15">
      <c r="AH9258" s="81"/>
      <c r="AI9258" s="82"/>
      <c r="AJ9258" s="78"/>
    </row>
    <row r="9259" spans="34:36" x14ac:dyDescent="0.15">
      <c r="AH9259" s="81"/>
      <c r="AI9259" s="82"/>
      <c r="AJ9259" s="78"/>
    </row>
    <row r="9260" spans="34:36" x14ac:dyDescent="0.15">
      <c r="AH9260" s="81"/>
      <c r="AI9260" s="82"/>
      <c r="AJ9260" s="78"/>
    </row>
    <row r="9261" spans="34:36" x14ac:dyDescent="0.15">
      <c r="AH9261" s="81"/>
      <c r="AI9261" s="82"/>
      <c r="AJ9261" s="78"/>
    </row>
    <row r="9262" spans="34:36" x14ac:dyDescent="0.15">
      <c r="AH9262" s="81"/>
      <c r="AI9262" s="82"/>
      <c r="AJ9262" s="78"/>
    </row>
    <row r="9263" spans="34:36" x14ac:dyDescent="0.15">
      <c r="AH9263" s="81"/>
      <c r="AI9263" s="82"/>
      <c r="AJ9263" s="78"/>
    </row>
    <row r="9264" spans="34:36" x14ac:dyDescent="0.15">
      <c r="AH9264" s="81"/>
      <c r="AI9264" s="82"/>
      <c r="AJ9264" s="78"/>
    </row>
    <row r="9265" spans="34:36" x14ac:dyDescent="0.15">
      <c r="AH9265" s="81"/>
      <c r="AI9265" s="82"/>
      <c r="AJ9265" s="78"/>
    </row>
    <row r="9266" spans="34:36" x14ac:dyDescent="0.15">
      <c r="AH9266" s="81"/>
      <c r="AI9266" s="82"/>
      <c r="AJ9266" s="78"/>
    </row>
    <row r="9267" spans="34:36" x14ac:dyDescent="0.15">
      <c r="AH9267" s="81"/>
      <c r="AI9267" s="82"/>
      <c r="AJ9267" s="78"/>
    </row>
    <row r="9268" spans="34:36" x14ac:dyDescent="0.15">
      <c r="AH9268" s="81"/>
      <c r="AI9268" s="82"/>
      <c r="AJ9268" s="78"/>
    </row>
    <row r="9269" spans="34:36" x14ac:dyDescent="0.15">
      <c r="AH9269" s="81"/>
      <c r="AI9269" s="82"/>
      <c r="AJ9269" s="78"/>
    </row>
    <row r="9270" spans="34:36" x14ac:dyDescent="0.15">
      <c r="AH9270" s="81"/>
      <c r="AI9270" s="82"/>
      <c r="AJ9270" s="78"/>
    </row>
    <row r="9271" spans="34:36" x14ac:dyDescent="0.15">
      <c r="AH9271" s="81"/>
      <c r="AI9271" s="82"/>
      <c r="AJ9271" s="78"/>
    </row>
    <row r="9272" spans="34:36" x14ac:dyDescent="0.15">
      <c r="AH9272" s="81"/>
      <c r="AI9272" s="82"/>
      <c r="AJ9272" s="78"/>
    </row>
    <row r="9273" spans="34:36" x14ac:dyDescent="0.15">
      <c r="AH9273" s="81"/>
      <c r="AI9273" s="82"/>
      <c r="AJ9273" s="78"/>
    </row>
    <row r="9274" spans="34:36" x14ac:dyDescent="0.15">
      <c r="AH9274" s="81"/>
      <c r="AI9274" s="82"/>
      <c r="AJ9274" s="78"/>
    </row>
    <row r="9275" spans="34:36" x14ac:dyDescent="0.15">
      <c r="AH9275" s="81"/>
      <c r="AI9275" s="82"/>
      <c r="AJ9275" s="78"/>
    </row>
    <row r="9276" spans="34:36" x14ac:dyDescent="0.15">
      <c r="AH9276" s="81"/>
      <c r="AI9276" s="82"/>
      <c r="AJ9276" s="78"/>
    </row>
    <row r="9277" spans="34:36" x14ac:dyDescent="0.15">
      <c r="AH9277" s="81"/>
      <c r="AI9277" s="82"/>
      <c r="AJ9277" s="78"/>
    </row>
    <row r="9278" spans="34:36" x14ac:dyDescent="0.15">
      <c r="AH9278" s="81"/>
      <c r="AI9278" s="82"/>
      <c r="AJ9278" s="78"/>
    </row>
    <row r="9279" spans="34:36" x14ac:dyDescent="0.15">
      <c r="AH9279" s="81"/>
      <c r="AI9279" s="82"/>
      <c r="AJ9279" s="78"/>
    </row>
    <row r="9280" spans="34:36" x14ac:dyDescent="0.15">
      <c r="AH9280" s="81"/>
      <c r="AI9280" s="82"/>
      <c r="AJ9280" s="78"/>
    </row>
    <row r="9281" spans="34:36" x14ac:dyDescent="0.15">
      <c r="AH9281" s="81"/>
      <c r="AI9281" s="82"/>
      <c r="AJ9281" s="78"/>
    </row>
    <row r="9282" spans="34:36" x14ac:dyDescent="0.15">
      <c r="AH9282" s="81"/>
      <c r="AI9282" s="82"/>
      <c r="AJ9282" s="78"/>
    </row>
    <row r="9283" spans="34:36" x14ac:dyDescent="0.15">
      <c r="AH9283" s="81"/>
      <c r="AI9283" s="82"/>
      <c r="AJ9283" s="78"/>
    </row>
    <row r="9284" spans="34:36" x14ac:dyDescent="0.15">
      <c r="AH9284" s="81"/>
      <c r="AI9284" s="82"/>
      <c r="AJ9284" s="78"/>
    </row>
    <row r="9285" spans="34:36" x14ac:dyDescent="0.15">
      <c r="AH9285" s="81"/>
      <c r="AI9285" s="82"/>
      <c r="AJ9285" s="78"/>
    </row>
    <row r="9286" spans="34:36" x14ac:dyDescent="0.15">
      <c r="AH9286" s="81"/>
      <c r="AI9286" s="82"/>
      <c r="AJ9286" s="78"/>
    </row>
    <row r="9287" spans="34:36" x14ac:dyDescent="0.15">
      <c r="AH9287" s="81"/>
      <c r="AI9287" s="82"/>
      <c r="AJ9287" s="78"/>
    </row>
    <row r="9288" spans="34:36" x14ac:dyDescent="0.15">
      <c r="AH9288" s="81"/>
      <c r="AI9288" s="82"/>
      <c r="AJ9288" s="78"/>
    </row>
    <row r="9289" spans="34:36" x14ac:dyDescent="0.15">
      <c r="AH9289" s="81"/>
      <c r="AI9289" s="82"/>
      <c r="AJ9289" s="78"/>
    </row>
    <row r="9290" spans="34:36" x14ac:dyDescent="0.15">
      <c r="AH9290" s="81"/>
      <c r="AI9290" s="82"/>
      <c r="AJ9290" s="78"/>
    </row>
    <row r="9291" spans="34:36" x14ac:dyDescent="0.15">
      <c r="AH9291" s="81"/>
      <c r="AI9291" s="82"/>
      <c r="AJ9291" s="78"/>
    </row>
    <row r="9292" spans="34:36" x14ac:dyDescent="0.15">
      <c r="AH9292" s="81"/>
      <c r="AI9292" s="82"/>
      <c r="AJ9292" s="78"/>
    </row>
    <row r="9293" spans="34:36" x14ac:dyDescent="0.15">
      <c r="AH9293" s="81"/>
      <c r="AI9293" s="82"/>
      <c r="AJ9293" s="78"/>
    </row>
    <row r="9294" spans="34:36" x14ac:dyDescent="0.15">
      <c r="AH9294" s="81"/>
      <c r="AI9294" s="82"/>
      <c r="AJ9294" s="78"/>
    </row>
    <row r="9295" spans="34:36" x14ac:dyDescent="0.15">
      <c r="AH9295" s="81"/>
      <c r="AI9295" s="82"/>
      <c r="AJ9295" s="78"/>
    </row>
    <row r="9296" spans="34:36" x14ac:dyDescent="0.15">
      <c r="AH9296" s="81"/>
      <c r="AI9296" s="82"/>
      <c r="AJ9296" s="78"/>
    </row>
    <row r="9297" spans="34:36" x14ac:dyDescent="0.15">
      <c r="AH9297" s="81"/>
      <c r="AI9297" s="82"/>
      <c r="AJ9297" s="78"/>
    </row>
    <row r="9298" spans="34:36" x14ac:dyDescent="0.15">
      <c r="AH9298" s="81"/>
      <c r="AI9298" s="82"/>
      <c r="AJ9298" s="78"/>
    </row>
    <row r="9299" spans="34:36" x14ac:dyDescent="0.15">
      <c r="AH9299" s="81"/>
      <c r="AI9299" s="82"/>
      <c r="AJ9299" s="78"/>
    </row>
    <row r="9300" spans="34:36" x14ac:dyDescent="0.15">
      <c r="AH9300" s="81"/>
      <c r="AI9300" s="82"/>
      <c r="AJ9300" s="78"/>
    </row>
    <row r="9301" spans="34:36" x14ac:dyDescent="0.15">
      <c r="AH9301" s="81"/>
      <c r="AI9301" s="82"/>
      <c r="AJ9301" s="78"/>
    </row>
    <row r="9302" spans="34:36" x14ac:dyDescent="0.15">
      <c r="AH9302" s="81"/>
      <c r="AI9302" s="82"/>
      <c r="AJ9302" s="78"/>
    </row>
    <row r="9303" spans="34:36" x14ac:dyDescent="0.15">
      <c r="AH9303" s="81"/>
      <c r="AI9303" s="82"/>
      <c r="AJ9303" s="78"/>
    </row>
    <row r="9304" spans="34:36" x14ac:dyDescent="0.15">
      <c r="AH9304" s="81"/>
      <c r="AI9304" s="82"/>
      <c r="AJ9304" s="78"/>
    </row>
    <row r="9305" spans="34:36" x14ac:dyDescent="0.15">
      <c r="AH9305" s="81"/>
      <c r="AI9305" s="82"/>
      <c r="AJ9305" s="78"/>
    </row>
    <row r="9306" spans="34:36" x14ac:dyDescent="0.15">
      <c r="AH9306" s="81"/>
      <c r="AI9306" s="82"/>
      <c r="AJ9306" s="78"/>
    </row>
    <row r="9307" spans="34:36" x14ac:dyDescent="0.15">
      <c r="AH9307" s="81"/>
      <c r="AI9307" s="82"/>
      <c r="AJ9307" s="78"/>
    </row>
    <row r="9308" spans="34:36" x14ac:dyDescent="0.15">
      <c r="AH9308" s="81"/>
      <c r="AI9308" s="82"/>
      <c r="AJ9308" s="78"/>
    </row>
    <row r="9309" spans="34:36" x14ac:dyDescent="0.15">
      <c r="AH9309" s="81"/>
      <c r="AI9309" s="82"/>
      <c r="AJ9309" s="78"/>
    </row>
    <row r="9310" spans="34:36" x14ac:dyDescent="0.15">
      <c r="AH9310" s="81"/>
      <c r="AI9310" s="82"/>
      <c r="AJ9310" s="78"/>
    </row>
    <row r="9311" spans="34:36" x14ac:dyDescent="0.15">
      <c r="AH9311" s="81"/>
      <c r="AI9311" s="82"/>
      <c r="AJ9311" s="78"/>
    </row>
    <row r="9312" spans="34:36" x14ac:dyDescent="0.15">
      <c r="AH9312" s="81"/>
      <c r="AI9312" s="82"/>
      <c r="AJ9312" s="78"/>
    </row>
    <row r="9313" spans="34:36" x14ac:dyDescent="0.15">
      <c r="AH9313" s="81"/>
      <c r="AI9313" s="82"/>
      <c r="AJ9313" s="78"/>
    </row>
    <row r="9314" spans="34:36" x14ac:dyDescent="0.15">
      <c r="AH9314" s="81"/>
      <c r="AI9314" s="82"/>
      <c r="AJ9314" s="78"/>
    </row>
    <row r="9315" spans="34:36" x14ac:dyDescent="0.15">
      <c r="AH9315" s="81"/>
      <c r="AI9315" s="82"/>
      <c r="AJ9315" s="78"/>
    </row>
    <row r="9316" spans="34:36" x14ac:dyDescent="0.15">
      <c r="AH9316" s="81"/>
      <c r="AI9316" s="82"/>
      <c r="AJ9316" s="78"/>
    </row>
    <row r="9317" spans="34:36" x14ac:dyDescent="0.15">
      <c r="AH9317" s="81"/>
      <c r="AI9317" s="82"/>
      <c r="AJ9317" s="78"/>
    </row>
    <row r="9318" spans="34:36" x14ac:dyDescent="0.15">
      <c r="AH9318" s="81"/>
      <c r="AI9318" s="82"/>
      <c r="AJ9318" s="78"/>
    </row>
    <row r="9319" spans="34:36" x14ac:dyDescent="0.15">
      <c r="AH9319" s="81"/>
      <c r="AI9319" s="82"/>
      <c r="AJ9319" s="78"/>
    </row>
    <row r="9320" spans="34:36" x14ac:dyDescent="0.15">
      <c r="AH9320" s="81"/>
      <c r="AI9320" s="82"/>
      <c r="AJ9320" s="78"/>
    </row>
    <row r="9321" spans="34:36" x14ac:dyDescent="0.15">
      <c r="AH9321" s="81"/>
      <c r="AI9321" s="82"/>
      <c r="AJ9321" s="78"/>
    </row>
    <row r="9322" spans="34:36" x14ac:dyDescent="0.15">
      <c r="AH9322" s="81"/>
      <c r="AI9322" s="82"/>
      <c r="AJ9322" s="78"/>
    </row>
    <row r="9323" spans="34:36" x14ac:dyDescent="0.15">
      <c r="AH9323" s="81"/>
      <c r="AI9323" s="82"/>
      <c r="AJ9323" s="78"/>
    </row>
    <row r="9324" spans="34:36" x14ac:dyDescent="0.15">
      <c r="AH9324" s="81"/>
      <c r="AI9324" s="82"/>
      <c r="AJ9324" s="78"/>
    </row>
    <row r="9325" spans="34:36" x14ac:dyDescent="0.15">
      <c r="AH9325" s="81"/>
      <c r="AI9325" s="82"/>
      <c r="AJ9325" s="78"/>
    </row>
    <row r="9326" spans="34:36" x14ac:dyDescent="0.15">
      <c r="AH9326" s="81"/>
      <c r="AI9326" s="82"/>
      <c r="AJ9326" s="78"/>
    </row>
    <row r="9327" spans="34:36" x14ac:dyDescent="0.15">
      <c r="AH9327" s="81"/>
      <c r="AI9327" s="82"/>
      <c r="AJ9327" s="78"/>
    </row>
    <row r="9328" spans="34:36" x14ac:dyDescent="0.15">
      <c r="AH9328" s="81"/>
      <c r="AI9328" s="82"/>
      <c r="AJ9328" s="78"/>
    </row>
    <row r="9329" spans="34:36" x14ac:dyDescent="0.15">
      <c r="AH9329" s="81"/>
      <c r="AI9329" s="82"/>
      <c r="AJ9329" s="78"/>
    </row>
    <row r="9330" spans="34:36" x14ac:dyDescent="0.15">
      <c r="AH9330" s="81"/>
      <c r="AI9330" s="82"/>
      <c r="AJ9330" s="78"/>
    </row>
    <row r="9331" spans="34:36" x14ac:dyDescent="0.15">
      <c r="AH9331" s="81"/>
      <c r="AI9331" s="82"/>
      <c r="AJ9331" s="78"/>
    </row>
    <row r="9332" spans="34:36" x14ac:dyDescent="0.15">
      <c r="AH9332" s="81"/>
      <c r="AI9332" s="82"/>
      <c r="AJ9332" s="78"/>
    </row>
    <row r="9333" spans="34:36" x14ac:dyDescent="0.15">
      <c r="AH9333" s="81"/>
      <c r="AI9333" s="82"/>
      <c r="AJ9333" s="78"/>
    </row>
    <row r="9334" spans="34:36" x14ac:dyDescent="0.15">
      <c r="AH9334" s="81"/>
      <c r="AI9334" s="82"/>
      <c r="AJ9334" s="78"/>
    </row>
    <row r="9335" spans="34:36" x14ac:dyDescent="0.15">
      <c r="AH9335" s="81"/>
      <c r="AI9335" s="82"/>
      <c r="AJ9335" s="78"/>
    </row>
    <row r="9336" spans="34:36" x14ac:dyDescent="0.15">
      <c r="AH9336" s="81"/>
      <c r="AI9336" s="82"/>
      <c r="AJ9336" s="78"/>
    </row>
    <row r="9337" spans="34:36" x14ac:dyDescent="0.15">
      <c r="AH9337" s="81"/>
      <c r="AI9337" s="82"/>
      <c r="AJ9337" s="78"/>
    </row>
    <row r="9338" spans="34:36" x14ac:dyDescent="0.15">
      <c r="AH9338" s="81"/>
      <c r="AI9338" s="82"/>
      <c r="AJ9338" s="78"/>
    </row>
    <row r="9339" spans="34:36" x14ac:dyDescent="0.15">
      <c r="AH9339" s="81"/>
      <c r="AI9339" s="82"/>
      <c r="AJ9339" s="78"/>
    </row>
    <row r="9340" spans="34:36" x14ac:dyDescent="0.15">
      <c r="AH9340" s="81"/>
      <c r="AI9340" s="82"/>
      <c r="AJ9340" s="78"/>
    </row>
    <row r="9341" spans="34:36" x14ac:dyDescent="0.15">
      <c r="AH9341" s="81"/>
      <c r="AI9341" s="82"/>
      <c r="AJ9341" s="78"/>
    </row>
    <row r="9342" spans="34:36" x14ac:dyDescent="0.15">
      <c r="AH9342" s="81"/>
      <c r="AI9342" s="82"/>
      <c r="AJ9342" s="78"/>
    </row>
    <row r="9343" spans="34:36" x14ac:dyDescent="0.15">
      <c r="AH9343" s="81"/>
      <c r="AI9343" s="82"/>
      <c r="AJ9343" s="78"/>
    </row>
    <row r="9344" spans="34:36" x14ac:dyDescent="0.15">
      <c r="AH9344" s="81"/>
      <c r="AI9344" s="82"/>
      <c r="AJ9344" s="78"/>
    </row>
    <row r="9345" spans="34:36" x14ac:dyDescent="0.15">
      <c r="AH9345" s="81"/>
      <c r="AI9345" s="82"/>
      <c r="AJ9345" s="78"/>
    </row>
    <row r="9346" spans="34:36" x14ac:dyDescent="0.15">
      <c r="AH9346" s="81"/>
      <c r="AI9346" s="82"/>
      <c r="AJ9346" s="78"/>
    </row>
    <row r="9347" spans="34:36" x14ac:dyDescent="0.15">
      <c r="AH9347" s="81"/>
      <c r="AI9347" s="82"/>
      <c r="AJ9347" s="78"/>
    </row>
    <row r="9348" spans="34:36" x14ac:dyDescent="0.15">
      <c r="AH9348" s="81"/>
      <c r="AI9348" s="82"/>
      <c r="AJ9348" s="78"/>
    </row>
    <row r="9349" spans="34:36" x14ac:dyDescent="0.15">
      <c r="AH9349" s="81"/>
      <c r="AI9349" s="82"/>
      <c r="AJ9349" s="78"/>
    </row>
    <row r="9350" spans="34:36" x14ac:dyDescent="0.15">
      <c r="AH9350" s="81"/>
      <c r="AI9350" s="82"/>
      <c r="AJ9350" s="78"/>
    </row>
    <row r="9351" spans="34:36" x14ac:dyDescent="0.15">
      <c r="AH9351" s="81"/>
      <c r="AI9351" s="82"/>
      <c r="AJ9351" s="78"/>
    </row>
    <row r="9352" spans="34:36" x14ac:dyDescent="0.15">
      <c r="AH9352" s="81"/>
      <c r="AI9352" s="82"/>
      <c r="AJ9352" s="78"/>
    </row>
    <row r="9353" spans="34:36" x14ac:dyDescent="0.15">
      <c r="AH9353" s="81"/>
      <c r="AI9353" s="82"/>
      <c r="AJ9353" s="78"/>
    </row>
    <row r="9354" spans="34:36" x14ac:dyDescent="0.15">
      <c r="AH9354" s="81"/>
      <c r="AI9354" s="82"/>
      <c r="AJ9354" s="78"/>
    </row>
    <row r="9355" spans="34:36" x14ac:dyDescent="0.15">
      <c r="AH9355" s="81"/>
      <c r="AI9355" s="82"/>
      <c r="AJ9355" s="78"/>
    </row>
    <row r="9356" spans="34:36" x14ac:dyDescent="0.15">
      <c r="AH9356" s="81"/>
      <c r="AI9356" s="82"/>
      <c r="AJ9356" s="78"/>
    </row>
    <row r="9357" spans="34:36" x14ac:dyDescent="0.15">
      <c r="AH9357" s="81"/>
      <c r="AI9357" s="82"/>
      <c r="AJ9357" s="78"/>
    </row>
    <row r="9358" spans="34:36" x14ac:dyDescent="0.15">
      <c r="AH9358" s="81"/>
      <c r="AI9358" s="82"/>
      <c r="AJ9358" s="78"/>
    </row>
    <row r="9359" spans="34:36" x14ac:dyDescent="0.15">
      <c r="AH9359" s="81"/>
      <c r="AI9359" s="82"/>
      <c r="AJ9359" s="78"/>
    </row>
    <row r="9360" spans="34:36" x14ac:dyDescent="0.15">
      <c r="AH9360" s="81"/>
      <c r="AI9360" s="82"/>
      <c r="AJ9360" s="78"/>
    </row>
    <row r="9361" spans="34:36" x14ac:dyDescent="0.15">
      <c r="AH9361" s="81"/>
      <c r="AI9361" s="82"/>
      <c r="AJ9361" s="78"/>
    </row>
    <row r="9362" spans="34:36" x14ac:dyDescent="0.15">
      <c r="AH9362" s="81"/>
      <c r="AI9362" s="82"/>
      <c r="AJ9362" s="78"/>
    </row>
    <row r="9363" spans="34:36" x14ac:dyDescent="0.15">
      <c r="AH9363" s="81"/>
      <c r="AI9363" s="82"/>
      <c r="AJ9363" s="78"/>
    </row>
    <row r="9364" spans="34:36" x14ac:dyDescent="0.15">
      <c r="AH9364" s="81"/>
      <c r="AI9364" s="82"/>
      <c r="AJ9364" s="78"/>
    </row>
    <row r="9365" spans="34:36" x14ac:dyDescent="0.15">
      <c r="AH9365" s="81"/>
      <c r="AI9365" s="82"/>
      <c r="AJ9365" s="78"/>
    </row>
    <row r="9366" spans="34:36" x14ac:dyDescent="0.15">
      <c r="AH9366" s="81"/>
      <c r="AI9366" s="82"/>
      <c r="AJ9366" s="78"/>
    </row>
    <row r="9367" spans="34:36" x14ac:dyDescent="0.15">
      <c r="AH9367" s="81"/>
      <c r="AI9367" s="82"/>
      <c r="AJ9367" s="78"/>
    </row>
    <row r="9368" spans="34:36" x14ac:dyDescent="0.15">
      <c r="AH9368" s="81"/>
      <c r="AI9368" s="82"/>
      <c r="AJ9368" s="78"/>
    </row>
    <row r="9369" spans="34:36" x14ac:dyDescent="0.15">
      <c r="AH9369" s="81"/>
      <c r="AI9369" s="82"/>
      <c r="AJ9369" s="78"/>
    </row>
    <row r="9370" spans="34:36" x14ac:dyDescent="0.15">
      <c r="AH9370" s="81"/>
      <c r="AI9370" s="82"/>
      <c r="AJ9370" s="78"/>
    </row>
    <row r="9371" spans="34:36" x14ac:dyDescent="0.15">
      <c r="AH9371" s="81"/>
      <c r="AI9371" s="82"/>
      <c r="AJ9371" s="78"/>
    </row>
    <row r="9372" spans="34:36" x14ac:dyDescent="0.15">
      <c r="AH9372" s="81"/>
      <c r="AI9372" s="82"/>
      <c r="AJ9372" s="78"/>
    </row>
    <row r="9373" spans="34:36" x14ac:dyDescent="0.15">
      <c r="AH9373" s="81"/>
      <c r="AI9373" s="82"/>
      <c r="AJ9373" s="78"/>
    </row>
    <row r="9374" spans="34:36" x14ac:dyDescent="0.15">
      <c r="AH9374" s="81"/>
      <c r="AI9374" s="82"/>
      <c r="AJ9374" s="78"/>
    </row>
    <row r="9375" spans="34:36" x14ac:dyDescent="0.15">
      <c r="AH9375" s="81"/>
      <c r="AI9375" s="82"/>
      <c r="AJ9375" s="78"/>
    </row>
    <row r="9376" spans="34:36" x14ac:dyDescent="0.15">
      <c r="AH9376" s="81"/>
      <c r="AI9376" s="82"/>
      <c r="AJ9376" s="78"/>
    </row>
    <row r="9377" spans="34:36" x14ac:dyDescent="0.15">
      <c r="AH9377" s="81"/>
      <c r="AI9377" s="82"/>
      <c r="AJ9377" s="78"/>
    </row>
    <row r="9378" spans="34:36" x14ac:dyDescent="0.15">
      <c r="AH9378" s="81"/>
      <c r="AI9378" s="82"/>
      <c r="AJ9378" s="78"/>
    </row>
    <row r="9379" spans="34:36" x14ac:dyDescent="0.15">
      <c r="AH9379" s="81"/>
      <c r="AI9379" s="82"/>
      <c r="AJ9379" s="78"/>
    </row>
    <row r="9380" spans="34:36" x14ac:dyDescent="0.15">
      <c r="AH9380" s="81"/>
      <c r="AI9380" s="82"/>
      <c r="AJ9380" s="78"/>
    </row>
    <row r="9381" spans="34:36" x14ac:dyDescent="0.15">
      <c r="AH9381" s="81"/>
      <c r="AI9381" s="82"/>
      <c r="AJ9381" s="78"/>
    </row>
    <row r="9382" spans="34:36" x14ac:dyDescent="0.15">
      <c r="AH9382" s="81"/>
      <c r="AI9382" s="82"/>
      <c r="AJ9382" s="78"/>
    </row>
    <row r="9383" spans="34:36" x14ac:dyDescent="0.15">
      <c r="AH9383" s="81"/>
      <c r="AI9383" s="82"/>
      <c r="AJ9383" s="78"/>
    </row>
    <row r="9384" spans="34:36" x14ac:dyDescent="0.15">
      <c r="AH9384" s="81"/>
      <c r="AI9384" s="82"/>
      <c r="AJ9384" s="78"/>
    </row>
    <row r="9385" spans="34:36" x14ac:dyDescent="0.15">
      <c r="AH9385" s="81"/>
      <c r="AI9385" s="82"/>
      <c r="AJ9385" s="78"/>
    </row>
    <row r="9386" spans="34:36" x14ac:dyDescent="0.15">
      <c r="AH9386" s="81"/>
      <c r="AI9386" s="82"/>
      <c r="AJ9386" s="78"/>
    </row>
    <row r="9387" spans="34:36" x14ac:dyDescent="0.15">
      <c r="AH9387" s="81"/>
      <c r="AI9387" s="82"/>
      <c r="AJ9387" s="78"/>
    </row>
    <row r="9388" spans="34:36" x14ac:dyDescent="0.15">
      <c r="AH9388" s="81"/>
      <c r="AI9388" s="82"/>
      <c r="AJ9388" s="78"/>
    </row>
    <row r="9389" spans="34:36" x14ac:dyDescent="0.15">
      <c r="AH9389" s="81"/>
      <c r="AI9389" s="82"/>
      <c r="AJ9389" s="78"/>
    </row>
    <row r="9390" spans="34:36" x14ac:dyDescent="0.15">
      <c r="AH9390" s="81"/>
      <c r="AI9390" s="82"/>
      <c r="AJ9390" s="78"/>
    </row>
    <row r="9391" spans="34:36" x14ac:dyDescent="0.15">
      <c r="AH9391" s="81"/>
      <c r="AI9391" s="82"/>
      <c r="AJ9391" s="78"/>
    </row>
    <row r="9392" spans="34:36" x14ac:dyDescent="0.15">
      <c r="AH9392" s="81"/>
      <c r="AI9392" s="82"/>
      <c r="AJ9392" s="78"/>
    </row>
    <row r="9393" spans="34:36" x14ac:dyDescent="0.15">
      <c r="AH9393" s="81"/>
      <c r="AI9393" s="82"/>
      <c r="AJ9393" s="78"/>
    </row>
    <row r="9394" spans="34:36" x14ac:dyDescent="0.15">
      <c r="AH9394" s="81"/>
      <c r="AI9394" s="82"/>
      <c r="AJ9394" s="78"/>
    </row>
    <row r="9395" spans="34:36" x14ac:dyDescent="0.15">
      <c r="AH9395" s="81"/>
      <c r="AI9395" s="82"/>
      <c r="AJ9395" s="78"/>
    </row>
    <row r="9396" spans="34:36" x14ac:dyDescent="0.15">
      <c r="AH9396" s="81"/>
      <c r="AI9396" s="82"/>
      <c r="AJ9396" s="78"/>
    </row>
    <row r="9397" spans="34:36" x14ac:dyDescent="0.15">
      <c r="AH9397" s="81"/>
      <c r="AI9397" s="82"/>
      <c r="AJ9397" s="78"/>
    </row>
    <row r="9398" spans="34:36" x14ac:dyDescent="0.15">
      <c r="AH9398" s="81"/>
      <c r="AI9398" s="82"/>
      <c r="AJ9398" s="78"/>
    </row>
    <row r="9399" spans="34:36" x14ac:dyDescent="0.15">
      <c r="AH9399" s="81"/>
      <c r="AI9399" s="82"/>
      <c r="AJ9399" s="78"/>
    </row>
    <row r="9400" spans="34:36" x14ac:dyDescent="0.15">
      <c r="AH9400" s="81"/>
      <c r="AI9400" s="82"/>
      <c r="AJ9400" s="78"/>
    </row>
    <row r="9401" spans="34:36" x14ac:dyDescent="0.15">
      <c r="AH9401" s="81"/>
      <c r="AI9401" s="82"/>
      <c r="AJ9401" s="78"/>
    </row>
    <row r="9402" spans="34:36" x14ac:dyDescent="0.15">
      <c r="AH9402" s="81"/>
      <c r="AI9402" s="82"/>
      <c r="AJ9402" s="78"/>
    </row>
    <row r="9403" spans="34:36" x14ac:dyDescent="0.15">
      <c r="AH9403" s="81"/>
      <c r="AI9403" s="82"/>
      <c r="AJ9403" s="78"/>
    </row>
    <row r="9404" spans="34:36" x14ac:dyDescent="0.15">
      <c r="AH9404" s="81"/>
      <c r="AI9404" s="82"/>
      <c r="AJ9404" s="78"/>
    </row>
    <row r="9405" spans="34:36" x14ac:dyDescent="0.15">
      <c r="AH9405" s="81"/>
      <c r="AI9405" s="82"/>
      <c r="AJ9405" s="78"/>
    </row>
    <row r="9406" spans="34:36" x14ac:dyDescent="0.15">
      <c r="AH9406" s="81"/>
      <c r="AI9406" s="82"/>
      <c r="AJ9406" s="78"/>
    </row>
    <row r="9407" spans="34:36" x14ac:dyDescent="0.15">
      <c r="AH9407" s="81"/>
      <c r="AI9407" s="82"/>
      <c r="AJ9407" s="78"/>
    </row>
    <row r="9408" spans="34:36" x14ac:dyDescent="0.15">
      <c r="AH9408" s="81"/>
      <c r="AI9408" s="82"/>
      <c r="AJ9408" s="78"/>
    </row>
    <row r="9409" spans="34:36" x14ac:dyDescent="0.15">
      <c r="AH9409" s="81"/>
      <c r="AI9409" s="82"/>
      <c r="AJ9409" s="78"/>
    </row>
    <row r="9410" spans="34:36" x14ac:dyDescent="0.15">
      <c r="AH9410" s="81"/>
      <c r="AI9410" s="82"/>
      <c r="AJ9410" s="78"/>
    </row>
    <row r="9411" spans="34:36" x14ac:dyDescent="0.15">
      <c r="AH9411" s="81"/>
      <c r="AI9411" s="82"/>
      <c r="AJ9411" s="78"/>
    </row>
    <row r="9412" spans="34:36" x14ac:dyDescent="0.15">
      <c r="AH9412" s="81"/>
      <c r="AI9412" s="82"/>
      <c r="AJ9412" s="78"/>
    </row>
    <row r="9413" spans="34:36" x14ac:dyDescent="0.15">
      <c r="AH9413" s="81"/>
      <c r="AI9413" s="82"/>
      <c r="AJ9413" s="78"/>
    </row>
    <row r="9414" spans="34:36" x14ac:dyDescent="0.15">
      <c r="AH9414" s="81"/>
      <c r="AI9414" s="82"/>
      <c r="AJ9414" s="78"/>
    </row>
    <row r="9415" spans="34:36" x14ac:dyDescent="0.15">
      <c r="AH9415" s="81"/>
      <c r="AI9415" s="82"/>
      <c r="AJ9415" s="78"/>
    </row>
    <row r="9416" spans="34:36" x14ac:dyDescent="0.15">
      <c r="AH9416" s="81"/>
      <c r="AI9416" s="82"/>
      <c r="AJ9416" s="78"/>
    </row>
    <row r="9417" spans="34:36" x14ac:dyDescent="0.15">
      <c r="AH9417" s="81"/>
      <c r="AI9417" s="82"/>
      <c r="AJ9417" s="78"/>
    </row>
    <row r="9418" spans="34:36" x14ac:dyDescent="0.15">
      <c r="AH9418" s="81"/>
      <c r="AI9418" s="82"/>
      <c r="AJ9418" s="78"/>
    </row>
    <row r="9419" spans="34:36" x14ac:dyDescent="0.15">
      <c r="AH9419" s="81"/>
      <c r="AI9419" s="82"/>
      <c r="AJ9419" s="78"/>
    </row>
    <row r="9420" spans="34:36" x14ac:dyDescent="0.15">
      <c r="AH9420" s="81"/>
      <c r="AI9420" s="82"/>
      <c r="AJ9420" s="78"/>
    </row>
    <row r="9421" spans="34:36" x14ac:dyDescent="0.15">
      <c r="AH9421" s="81"/>
      <c r="AI9421" s="82"/>
      <c r="AJ9421" s="78"/>
    </row>
    <row r="9422" spans="34:36" x14ac:dyDescent="0.15">
      <c r="AH9422" s="81"/>
      <c r="AI9422" s="82"/>
      <c r="AJ9422" s="78"/>
    </row>
    <row r="9423" spans="34:36" x14ac:dyDescent="0.15">
      <c r="AH9423" s="81"/>
      <c r="AI9423" s="82"/>
      <c r="AJ9423" s="78"/>
    </row>
    <row r="9424" spans="34:36" x14ac:dyDescent="0.15">
      <c r="AH9424" s="81"/>
      <c r="AI9424" s="82"/>
      <c r="AJ9424" s="78"/>
    </row>
    <row r="9425" spans="34:36" x14ac:dyDescent="0.15">
      <c r="AH9425" s="81"/>
      <c r="AI9425" s="82"/>
      <c r="AJ9425" s="78"/>
    </row>
    <row r="9426" spans="34:36" x14ac:dyDescent="0.15">
      <c r="AH9426" s="81"/>
      <c r="AI9426" s="82"/>
      <c r="AJ9426" s="78"/>
    </row>
    <row r="9427" spans="34:36" x14ac:dyDescent="0.15">
      <c r="AH9427" s="81"/>
      <c r="AI9427" s="82"/>
      <c r="AJ9427" s="78"/>
    </row>
    <row r="9428" spans="34:36" x14ac:dyDescent="0.15">
      <c r="AH9428" s="81"/>
      <c r="AI9428" s="82"/>
      <c r="AJ9428" s="78"/>
    </row>
    <row r="9429" spans="34:36" x14ac:dyDescent="0.15">
      <c r="AH9429" s="81"/>
      <c r="AI9429" s="82"/>
      <c r="AJ9429" s="78"/>
    </row>
    <row r="9430" spans="34:36" x14ac:dyDescent="0.15">
      <c r="AH9430" s="81"/>
      <c r="AI9430" s="82"/>
      <c r="AJ9430" s="78"/>
    </row>
    <row r="9431" spans="34:36" x14ac:dyDescent="0.15">
      <c r="AH9431" s="81"/>
      <c r="AI9431" s="82"/>
      <c r="AJ9431" s="78"/>
    </row>
    <row r="9432" spans="34:36" x14ac:dyDescent="0.15">
      <c r="AH9432" s="81"/>
      <c r="AI9432" s="82"/>
      <c r="AJ9432" s="78"/>
    </row>
    <row r="9433" spans="34:36" x14ac:dyDescent="0.15">
      <c r="AH9433" s="81"/>
      <c r="AI9433" s="82"/>
      <c r="AJ9433" s="78"/>
    </row>
    <row r="9434" spans="34:36" x14ac:dyDescent="0.15">
      <c r="AH9434" s="81"/>
      <c r="AI9434" s="82"/>
      <c r="AJ9434" s="78"/>
    </row>
    <row r="9435" spans="34:36" x14ac:dyDescent="0.15">
      <c r="AH9435" s="81"/>
      <c r="AI9435" s="82"/>
      <c r="AJ9435" s="78"/>
    </row>
    <row r="9436" spans="34:36" x14ac:dyDescent="0.15">
      <c r="AH9436" s="81"/>
      <c r="AI9436" s="82"/>
      <c r="AJ9436" s="78"/>
    </row>
    <row r="9437" spans="34:36" x14ac:dyDescent="0.15">
      <c r="AH9437" s="81"/>
      <c r="AI9437" s="82"/>
      <c r="AJ9437" s="78"/>
    </row>
    <row r="9438" spans="34:36" x14ac:dyDescent="0.15">
      <c r="AH9438" s="81"/>
      <c r="AI9438" s="82"/>
      <c r="AJ9438" s="78"/>
    </row>
    <row r="9439" spans="34:36" x14ac:dyDescent="0.15">
      <c r="AH9439" s="81"/>
      <c r="AI9439" s="82"/>
      <c r="AJ9439" s="78"/>
    </row>
    <row r="9440" spans="34:36" x14ac:dyDescent="0.15">
      <c r="AH9440" s="81"/>
      <c r="AI9440" s="82"/>
      <c r="AJ9440" s="78"/>
    </row>
    <row r="9441" spans="34:36" x14ac:dyDescent="0.15">
      <c r="AH9441" s="81"/>
      <c r="AI9441" s="82"/>
      <c r="AJ9441" s="78"/>
    </row>
    <row r="9442" spans="34:36" x14ac:dyDescent="0.15">
      <c r="AH9442" s="81"/>
      <c r="AI9442" s="82"/>
      <c r="AJ9442" s="78"/>
    </row>
    <row r="9443" spans="34:36" x14ac:dyDescent="0.15">
      <c r="AH9443" s="81"/>
      <c r="AI9443" s="82"/>
      <c r="AJ9443" s="78"/>
    </row>
    <row r="9444" spans="34:36" x14ac:dyDescent="0.15">
      <c r="AH9444" s="81"/>
      <c r="AI9444" s="82"/>
      <c r="AJ9444" s="78"/>
    </row>
    <row r="9445" spans="34:36" x14ac:dyDescent="0.15">
      <c r="AH9445" s="81"/>
      <c r="AI9445" s="82"/>
      <c r="AJ9445" s="78"/>
    </row>
    <row r="9446" spans="34:36" x14ac:dyDescent="0.15">
      <c r="AH9446" s="81"/>
      <c r="AI9446" s="82"/>
      <c r="AJ9446" s="78"/>
    </row>
    <row r="9447" spans="34:36" x14ac:dyDescent="0.15">
      <c r="AH9447" s="81"/>
      <c r="AI9447" s="82"/>
      <c r="AJ9447" s="78"/>
    </row>
    <row r="9448" spans="34:36" x14ac:dyDescent="0.15">
      <c r="AH9448" s="81"/>
      <c r="AI9448" s="82"/>
      <c r="AJ9448" s="78"/>
    </row>
    <row r="9449" spans="34:36" x14ac:dyDescent="0.15">
      <c r="AH9449" s="81"/>
      <c r="AI9449" s="82"/>
      <c r="AJ9449" s="78"/>
    </row>
    <row r="9450" spans="34:36" x14ac:dyDescent="0.15">
      <c r="AH9450" s="81"/>
      <c r="AI9450" s="82"/>
      <c r="AJ9450" s="78"/>
    </row>
    <row r="9451" spans="34:36" x14ac:dyDescent="0.15">
      <c r="AH9451" s="81"/>
      <c r="AI9451" s="82"/>
      <c r="AJ9451" s="78"/>
    </row>
    <row r="9452" spans="34:36" x14ac:dyDescent="0.15">
      <c r="AH9452" s="81"/>
      <c r="AI9452" s="82"/>
      <c r="AJ9452" s="78"/>
    </row>
    <row r="9453" spans="34:36" x14ac:dyDescent="0.15">
      <c r="AH9453" s="81"/>
      <c r="AI9453" s="82"/>
      <c r="AJ9453" s="78"/>
    </row>
    <row r="9454" spans="34:36" x14ac:dyDescent="0.15">
      <c r="AH9454" s="81"/>
      <c r="AI9454" s="82"/>
      <c r="AJ9454" s="78"/>
    </row>
    <row r="9455" spans="34:36" x14ac:dyDescent="0.15">
      <c r="AH9455" s="81"/>
      <c r="AI9455" s="82"/>
      <c r="AJ9455" s="78"/>
    </row>
    <row r="9456" spans="34:36" x14ac:dyDescent="0.15">
      <c r="AH9456" s="81"/>
      <c r="AI9456" s="82"/>
      <c r="AJ9456" s="78"/>
    </row>
    <row r="9457" spans="34:36" x14ac:dyDescent="0.15">
      <c r="AH9457" s="81"/>
      <c r="AI9457" s="82"/>
      <c r="AJ9457" s="78"/>
    </row>
    <row r="9458" spans="34:36" x14ac:dyDescent="0.15">
      <c r="AH9458" s="81"/>
      <c r="AI9458" s="82"/>
      <c r="AJ9458" s="78"/>
    </row>
    <row r="9459" spans="34:36" x14ac:dyDescent="0.15">
      <c r="AH9459" s="81"/>
      <c r="AI9459" s="82"/>
      <c r="AJ9459" s="78"/>
    </row>
    <row r="9460" spans="34:36" x14ac:dyDescent="0.15">
      <c r="AH9460" s="81"/>
      <c r="AI9460" s="82"/>
      <c r="AJ9460" s="78"/>
    </row>
    <row r="9461" spans="34:36" x14ac:dyDescent="0.15">
      <c r="AH9461" s="81"/>
      <c r="AI9461" s="82"/>
      <c r="AJ9461" s="78"/>
    </row>
    <row r="9462" spans="34:36" x14ac:dyDescent="0.15">
      <c r="AH9462" s="81"/>
      <c r="AI9462" s="82"/>
      <c r="AJ9462" s="78"/>
    </row>
    <row r="9463" spans="34:36" x14ac:dyDescent="0.15">
      <c r="AH9463" s="81"/>
      <c r="AI9463" s="82"/>
      <c r="AJ9463" s="78"/>
    </row>
    <row r="9464" spans="34:36" x14ac:dyDescent="0.15">
      <c r="AH9464" s="81"/>
      <c r="AI9464" s="82"/>
      <c r="AJ9464" s="78"/>
    </row>
    <row r="9465" spans="34:36" x14ac:dyDescent="0.15">
      <c r="AH9465" s="81"/>
      <c r="AI9465" s="82"/>
      <c r="AJ9465" s="78"/>
    </row>
    <row r="9466" spans="34:36" x14ac:dyDescent="0.15">
      <c r="AH9466" s="81"/>
      <c r="AI9466" s="82"/>
      <c r="AJ9466" s="78"/>
    </row>
    <row r="9467" spans="34:36" x14ac:dyDescent="0.15">
      <c r="AH9467" s="81"/>
      <c r="AI9467" s="82"/>
      <c r="AJ9467" s="78"/>
    </row>
    <row r="9468" spans="34:36" x14ac:dyDescent="0.15">
      <c r="AH9468" s="81"/>
      <c r="AI9468" s="82"/>
      <c r="AJ9468" s="78"/>
    </row>
    <row r="9469" spans="34:36" x14ac:dyDescent="0.15">
      <c r="AH9469" s="81"/>
      <c r="AI9469" s="82"/>
      <c r="AJ9469" s="78"/>
    </row>
    <row r="9470" spans="34:36" x14ac:dyDescent="0.15">
      <c r="AH9470" s="81"/>
      <c r="AI9470" s="82"/>
      <c r="AJ9470" s="78"/>
    </row>
    <row r="9471" spans="34:36" x14ac:dyDescent="0.15">
      <c r="AH9471" s="81"/>
      <c r="AI9471" s="82"/>
      <c r="AJ9471" s="78"/>
    </row>
    <row r="9472" spans="34:36" x14ac:dyDescent="0.15">
      <c r="AH9472" s="81"/>
      <c r="AI9472" s="82"/>
      <c r="AJ9472" s="78"/>
    </row>
    <row r="9473" spans="34:36" x14ac:dyDescent="0.15">
      <c r="AH9473" s="81"/>
      <c r="AI9473" s="82"/>
      <c r="AJ9473" s="78"/>
    </row>
    <row r="9474" spans="34:36" x14ac:dyDescent="0.15">
      <c r="AH9474" s="81"/>
      <c r="AI9474" s="82"/>
      <c r="AJ9474" s="78"/>
    </row>
    <row r="9475" spans="34:36" x14ac:dyDescent="0.15">
      <c r="AH9475" s="81"/>
      <c r="AI9475" s="82"/>
      <c r="AJ9475" s="78"/>
    </row>
    <row r="9476" spans="34:36" x14ac:dyDescent="0.15">
      <c r="AH9476" s="81"/>
      <c r="AI9476" s="82"/>
      <c r="AJ9476" s="78"/>
    </row>
    <row r="9477" spans="34:36" x14ac:dyDescent="0.15">
      <c r="AH9477" s="81"/>
      <c r="AI9477" s="82"/>
      <c r="AJ9477" s="78"/>
    </row>
    <row r="9478" spans="34:36" x14ac:dyDescent="0.15">
      <c r="AH9478" s="81"/>
      <c r="AI9478" s="82"/>
      <c r="AJ9478" s="78"/>
    </row>
    <row r="9479" spans="34:36" x14ac:dyDescent="0.15">
      <c r="AH9479" s="81"/>
      <c r="AI9479" s="82"/>
      <c r="AJ9479" s="78"/>
    </row>
    <row r="9480" spans="34:36" x14ac:dyDescent="0.15">
      <c r="AH9480" s="81"/>
      <c r="AI9480" s="82"/>
      <c r="AJ9480" s="78"/>
    </row>
    <row r="9481" spans="34:36" x14ac:dyDescent="0.15">
      <c r="AH9481" s="81"/>
      <c r="AI9481" s="82"/>
      <c r="AJ9481" s="78"/>
    </row>
    <row r="9482" spans="34:36" x14ac:dyDescent="0.15">
      <c r="AH9482" s="81"/>
      <c r="AI9482" s="82"/>
      <c r="AJ9482" s="78"/>
    </row>
    <row r="9483" spans="34:36" x14ac:dyDescent="0.15">
      <c r="AH9483" s="81"/>
      <c r="AI9483" s="82"/>
      <c r="AJ9483" s="78"/>
    </row>
    <row r="9484" spans="34:36" x14ac:dyDescent="0.15">
      <c r="AH9484" s="81"/>
      <c r="AI9484" s="82"/>
      <c r="AJ9484" s="78"/>
    </row>
    <row r="9485" spans="34:36" x14ac:dyDescent="0.15">
      <c r="AH9485" s="81"/>
      <c r="AI9485" s="82"/>
      <c r="AJ9485" s="78"/>
    </row>
    <row r="9486" spans="34:36" x14ac:dyDescent="0.15">
      <c r="AH9486" s="81"/>
      <c r="AI9486" s="82"/>
      <c r="AJ9486" s="78"/>
    </row>
    <row r="9487" spans="34:36" x14ac:dyDescent="0.15">
      <c r="AH9487" s="81"/>
      <c r="AI9487" s="82"/>
      <c r="AJ9487" s="78"/>
    </row>
    <row r="9488" spans="34:36" x14ac:dyDescent="0.15">
      <c r="AH9488" s="81"/>
      <c r="AI9488" s="82"/>
      <c r="AJ9488" s="78"/>
    </row>
    <row r="9489" spans="34:36" x14ac:dyDescent="0.15">
      <c r="AH9489" s="81"/>
      <c r="AI9489" s="82"/>
      <c r="AJ9489" s="78"/>
    </row>
    <row r="9490" spans="34:36" x14ac:dyDescent="0.15">
      <c r="AH9490" s="81"/>
      <c r="AI9490" s="82"/>
      <c r="AJ9490" s="78"/>
    </row>
    <row r="9491" spans="34:36" x14ac:dyDescent="0.15">
      <c r="AH9491" s="81"/>
      <c r="AI9491" s="82"/>
      <c r="AJ9491" s="78"/>
    </row>
    <row r="9492" spans="34:36" x14ac:dyDescent="0.15">
      <c r="AH9492" s="81"/>
      <c r="AI9492" s="82"/>
      <c r="AJ9492" s="78"/>
    </row>
    <row r="9493" spans="34:36" x14ac:dyDescent="0.15">
      <c r="AH9493" s="81"/>
      <c r="AI9493" s="82"/>
      <c r="AJ9493" s="78"/>
    </row>
    <row r="9494" spans="34:36" x14ac:dyDescent="0.15">
      <c r="AH9494" s="81"/>
      <c r="AI9494" s="82"/>
      <c r="AJ9494" s="78"/>
    </row>
    <row r="9495" spans="34:36" x14ac:dyDescent="0.15">
      <c r="AH9495" s="81"/>
      <c r="AI9495" s="82"/>
      <c r="AJ9495" s="78"/>
    </row>
    <row r="9496" spans="34:36" x14ac:dyDescent="0.15">
      <c r="AH9496" s="81"/>
      <c r="AI9496" s="82"/>
      <c r="AJ9496" s="78"/>
    </row>
    <row r="9497" spans="34:36" x14ac:dyDescent="0.15">
      <c r="AH9497" s="81"/>
      <c r="AI9497" s="82"/>
      <c r="AJ9497" s="78"/>
    </row>
    <row r="9498" spans="34:36" x14ac:dyDescent="0.15">
      <c r="AH9498" s="81"/>
      <c r="AI9498" s="82"/>
      <c r="AJ9498" s="78"/>
    </row>
    <row r="9499" spans="34:36" x14ac:dyDescent="0.15">
      <c r="AH9499" s="81"/>
      <c r="AI9499" s="82"/>
      <c r="AJ9499" s="78"/>
    </row>
    <row r="9500" spans="34:36" x14ac:dyDescent="0.15">
      <c r="AH9500" s="81"/>
      <c r="AI9500" s="82"/>
      <c r="AJ9500" s="78"/>
    </row>
    <row r="9501" spans="34:36" x14ac:dyDescent="0.15">
      <c r="AH9501" s="81"/>
      <c r="AI9501" s="82"/>
      <c r="AJ9501" s="78"/>
    </row>
    <row r="9502" spans="34:36" x14ac:dyDescent="0.15">
      <c r="AH9502" s="81"/>
      <c r="AI9502" s="82"/>
      <c r="AJ9502" s="78"/>
    </row>
    <row r="9503" spans="34:36" x14ac:dyDescent="0.15">
      <c r="AH9503" s="81"/>
      <c r="AI9503" s="82"/>
      <c r="AJ9503" s="78"/>
    </row>
    <row r="9504" spans="34:36" x14ac:dyDescent="0.15">
      <c r="AH9504" s="81"/>
      <c r="AI9504" s="82"/>
      <c r="AJ9504" s="78"/>
    </row>
    <row r="9505" spans="34:36" x14ac:dyDescent="0.15">
      <c r="AH9505" s="81"/>
      <c r="AI9505" s="82"/>
      <c r="AJ9505" s="78"/>
    </row>
    <row r="9506" spans="34:36" x14ac:dyDescent="0.15">
      <c r="AH9506" s="81"/>
      <c r="AI9506" s="82"/>
      <c r="AJ9506" s="78"/>
    </row>
    <row r="9507" spans="34:36" x14ac:dyDescent="0.15">
      <c r="AH9507" s="81"/>
      <c r="AI9507" s="82"/>
      <c r="AJ9507" s="78"/>
    </row>
    <row r="9508" spans="34:36" x14ac:dyDescent="0.15">
      <c r="AH9508" s="81"/>
      <c r="AI9508" s="82"/>
      <c r="AJ9508" s="78"/>
    </row>
    <row r="9509" spans="34:36" x14ac:dyDescent="0.15">
      <c r="AH9509" s="81"/>
      <c r="AI9509" s="82"/>
      <c r="AJ9509" s="78"/>
    </row>
    <row r="9510" spans="34:36" x14ac:dyDescent="0.15">
      <c r="AH9510" s="81"/>
      <c r="AI9510" s="82"/>
      <c r="AJ9510" s="78"/>
    </row>
    <row r="9511" spans="34:36" x14ac:dyDescent="0.15">
      <c r="AH9511" s="81"/>
      <c r="AI9511" s="82"/>
      <c r="AJ9511" s="78"/>
    </row>
    <row r="9512" spans="34:36" x14ac:dyDescent="0.15">
      <c r="AH9512" s="81"/>
      <c r="AI9512" s="82"/>
      <c r="AJ9512" s="78"/>
    </row>
    <row r="9513" spans="34:36" x14ac:dyDescent="0.15">
      <c r="AH9513" s="81"/>
      <c r="AI9513" s="82"/>
      <c r="AJ9513" s="78"/>
    </row>
    <row r="9514" spans="34:36" x14ac:dyDescent="0.15">
      <c r="AH9514" s="81"/>
      <c r="AI9514" s="82"/>
      <c r="AJ9514" s="78"/>
    </row>
    <row r="9515" spans="34:36" x14ac:dyDescent="0.15">
      <c r="AH9515" s="81"/>
      <c r="AI9515" s="82"/>
      <c r="AJ9515" s="78"/>
    </row>
    <row r="9516" spans="34:36" x14ac:dyDescent="0.15">
      <c r="AH9516" s="81"/>
      <c r="AI9516" s="82"/>
      <c r="AJ9516" s="78"/>
    </row>
    <row r="9517" spans="34:36" x14ac:dyDescent="0.15">
      <c r="AH9517" s="81"/>
      <c r="AI9517" s="82"/>
      <c r="AJ9517" s="78"/>
    </row>
    <row r="9518" spans="34:36" x14ac:dyDescent="0.15">
      <c r="AH9518" s="81"/>
      <c r="AI9518" s="82"/>
      <c r="AJ9518" s="78"/>
    </row>
    <row r="9519" spans="34:36" x14ac:dyDescent="0.15">
      <c r="AH9519" s="81"/>
      <c r="AI9519" s="82"/>
      <c r="AJ9519" s="78"/>
    </row>
    <row r="9520" spans="34:36" x14ac:dyDescent="0.15">
      <c r="AH9520" s="81"/>
      <c r="AI9520" s="82"/>
      <c r="AJ9520" s="78"/>
    </row>
    <row r="9521" spans="34:36" x14ac:dyDescent="0.15">
      <c r="AH9521" s="81"/>
      <c r="AI9521" s="82"/>
      <c r="AJ9521" s="78"/>
    </row>
    <row r="9522" spans="34:36" x14ac:dyDescent="0.15">
      <c r="AH9522" s="81"/>
      <c r="AI9522" s="82"/>
      <c r="AJ9522" s="78"/>
    </row>
    <row r="9523" spans="34:36" x14ac:dyDescent="0.15">
      <c r="AH9523" s="81"/>
      <c r="AI9523" s="82"/>
      <c r="AJ9523" s="78"/>
    </row>
    <row r="9524" spans="34:36" x14ac:dyDescent="0.15">
      <c r="AH9524" s="81"/>
      <c r="AI9524" s="82"/>
      <c r="AJ9524" s="78"/>
    </row>
    <row r="9525" spans="34:36" x14ac:dyDescent="0.15">
      <c r="AH9525" s="81"/>
      <c r="AI9525" s="82"/>
      <c r="AJ9525" s="78"/>
    </row>
    <row r="9526" spans="34:36" x14ac:dyDescent="0.15">
      <c r="AH9526" s="81"/>
      <c r="AI9526" s="82"/>
      <c r="AJ9526" s="78"/>
    </row>
    <row r="9527" spans="34:36" x14ac:dyDescent="0.15">
      <c r="AH9527" s="81"/>
      <c r="AI9527" s="82"/>
      <c r="AJ9527" s="78"/>
    </row>
    <row r="9528" spans="34:36" x14ac:dyDescent="0.15">
      <c r="AH9528" s="81"/>
      <c r="AI9528" s="82"/>
      <c r="AJ9528" s="78"/>
    </row>
    <row r="9529" spans="34:36" x14ac:dyDescent="0.15">
      <c r="AH9529" s="81"/>
      <c r="AI9529" s="82"/>
      <c r="AJ9529" s="78"/>
    </row>
    <row r="9530" spans="34:36" x14ac:dyDescent="0.15">
      <c r="AH9530" s="81"/>
      <c r="AI9530" s="82"/>
      <c r="AJ9530" s="78"/>
    </row>
    <row r="9531" spans="34:36" x14ac:dyDescent="0.15">
      <c r="AH9531" s="81"/>
      <c r="AI9531" s="82"/>
      <c r="AJ9531" s="78"/>
    </row>
    <row r="9532" spans="34:36" x14ac:dyDescent="0.15">
      <c r="AH9532" s="81"/>
      <c r="AI9532" s="82"/>
      <c r="AJ9532" s="78"/>
    </row>
    <row r="9533" spans="34:36" x14ac:dyDescent="0.15">
      <c r="AH9533" s="81"/>
      <c r="AI9533" s="82"/>
      <c r="AJ9533" s="78"/>
    </row>
    <row r="9534" spans="34:36" x14ac:dyDescent="0.15">
      <c r="AH9534" s="81"/>
      <c r="AI9534" s="82"/>
      <c r="AJ9534" s="78"/>
    </row>
    <row r="9535" spans="34:36" x14ac:dyDescent="0.15">
      <c r="AH9535" s="81"/>
      <c r="AI9535" s="82"/>
      <c r="AJ9535" s="78"/>
    </row>
    <row r="9536" spans="34:36" x14ac:dyDescent="0.15">
      <c r="AH9536" s="81"/>
      <c r="AI9536" s="82"/>
      <c r="AJ9536" s="78"/>
    </row>
    <row r="9537" spans="34:36" x14ac:dyDescent="0.15">
      <c r="AH9537" s="81"/>
      <c r="AI9537" s="82"/>
      <c r="AJ9537" s="78"/>
    </row>
    <row r="9538" spans="34:36" x14ac:dyDescent="0.15">
      <c r="AH9538" s="81"/>
      <c r="AI9538" s="82"/>
      <c r="AJ9538" s="78"/>
    </row>
    <row r="9539" spans="34:36" x14ac:dyDescent="0.15">
      <c r="AH9539" s="81"/>
      <c r="AI9539" s="82"/>
      <c r="AJ9539" s="78"/>
    </row>
    <row r="9540" spans="34:36" x14ac:dyDescent="0.15">
      <c r="AH9540" s="81"/>
      <c r="AI9540" s="82"/>
      <c r="AJ9540" s="78"/>
    </row>
    <row r="9541" spans="34:36" x14ac:dyDescent="0.15">
      <c r="AH9541" s="81"/>
      <c r="AI9541" s="82"/>
      <c r="AJ9541" s="78"/>
    </row>
    <row r="9542" spans="34:36" x14ac:dyDescent="0.15">
      <c r="AH9542" s="81"/>
      <c r="AI9542" s="82"/>
      <c r="AJ9542" s="78"/>
    </row>
    <row r="9543" spans="34:36" x14ac:dyDescent="0.15">
      <c r="AH9543" s="81"/>
      <c r="AI9543" s="82"/>
      <c r="AJ9543" s="78"/>
    </row>
    <row r="9544" spans="34:36" x14ac:dyDescent="0.15">
      <c r="AH9544" s="81"/>
      <c r="AI9544" s="82"/>
      <c r="AJ9544" s="78"/>
    </row>
    <row r="9545" spans="34:36" x14ac:dyDescent="0.15">
      <c r="AH9545" s="81"/>
      <c r="AI9545" s="82"/>
      <c r="AJ9545" s="78"/>
    </row>
    <row r="9546" spans="34:36" x14ac:dyDescent="0.15">
      <c r="AH9546" s="81"/>
      <c r="AI9546" s="82"/>
      <c r="AJ9546" s="78"/>
    </row>
    <row r="9547" spans="34:36" x14ac:dyDescent="0.15">
      <c r="AH9547" s="81"/>
      <c r="AI9547" s="82"/>
      <c r="AJ9547" s="78"/>
    </row>
    <row r="9548" spans="34:36" x14ac:dyDescent="0.15">
      <c r="AH9548" s="81"/>
      <c r="AI9548" s="82"/>
      <c r="AJ9548" s="78"/>
    </row>
    <row r="9549" spans="34:36" x14ac:dyDescent="0.15">
      <c r="AH9549" s="81"/>
      <c r="AI9549" s="82"/>
      <c r="AJ9549" s="78"/>
    </row>
    <row r="9550" spans="34:36" x14ac:dyDescent="0.15">
      <c r="AH9550" s="81"/>
      <c r="AI9550" s="82"/>
      <c r="AJ9550" s="78"/>
    </row>
    <row r="9551" spans="34:36" x14ac:dyDescent="0.15">
      <c r="AH9551" s="81"/>
      <c r="AI9551" s="82"/>
      <c r="AJ9551" s="78"/>
    </row>
    <row r="9552" spans="34:36" x14ac:dyDescent="0.15">
      <c r="AH9552" s="81"/>
      <c r="AI9552" s="82"/>
      <c r="AJ9552" s="78"/>
    </row>
    <row r="9553" spans="34:36" x14ac:dyDescent="0.15">
      <c r="AH9553" s="81"/>
      <c r="AI9553" s="82"/>
      <c r="AJ9553" s="78"/>
    </row>
    <row r="9554" spans="34:36" x14ac:dyDescent="0.15">
      <c r="AH9554" s="81"/>
      <c r="AI9554" s="82"/>
      <c r="AJ9554" s="78"/>
    </row>
    <row r="9555" spans="34:36" x14ac:dyDescent="0.15">
      <c r="AH9555" s="81"/>
      <c r="AI9555" s="82"/>
      <c r="AJ9555" s="78"/>
    </row>
    <row r="9556" spans="34:36" x14ac:dyDescent="0.15">
      <c r="AH9556" s="81"/>
      <c r="AI9556" s="82"/>
      <c r="AJ9556" s="78"/>
    </row>
    <row r="9557" spans="34:36" x14ac:dyDescent="0.15">
      <c r="AH9557" s="81"/>
      <c r="AI9557" s="82"/>
      <c r="AJ9557" s="78"/>
    </row>
    <row r="9558" spans="34:36" x14ac:dyDescent="0.15">
      <c r="AH9558" s="81"/>
      <c r="AI9558" s="82"/>
      <c r="AJ9558" s="78"/>
    </row>
    <row r="9559" spans="34:36" x14ac:dyDescent="0.15">
      <c r="AH9559" s="81"/>
      <c r="AI9559" s="82"/>
      <c r="AJ9559" s="78"/>
    </row>
    <row r="9560" spans="34:36" x14ac:dyDescent="0.15">
      <c r="AH9560" s="81"/>
      <c r="AI9560" s="82"/>
      <c r="AJ9560" s="78"/>
    </row>
    <row r="9561" spans="34:36" x14ac:dyDescent="0.15">
      <c r="AH9561" s="81"/>
      <c r="AI9561" s="82"/>
      <c r="AJ9561" s="78"/>
    </row>
    <row r="9562" spans="34:36" x14ac:dyDescent="0.15">
      <c r="AH9562" s="81"/>
      <c r="AI9562" s="82"/>
      <c r="AJ9562" s="78"/>
    </row>
    <row r="9563" spans="34:36" x14ac:dyDescent="0.15">
      <c r="AH9563" s="81"/>
      <c r="AI9563" s="82"/>
      <c r="AJ9563" s="78"/>
    </row>
    <row r="9564" spans="34:36" x14ac:dyDescent="0.15">
      <c r="AH9564" s="81"/>
      <c r="AI9564" s="82"/>
      <c r="AJ9564" s="78"/>
    </row>
    <row r="9565" spans="34:36" x14ac:dyDescent="0.15">
      <c r="AH9565" s="81"/>
      <c r="AI9565" s="82"/>
      <c r="AJ9565" s="78"/>
    </row>
    <row r="9566" spans="34:36" x14ac:dyDescent="0.15">
      <c r="AH9566" s="81"/>
      <c r="AI9566" s="82"/>
      <c r="AJ9566" s="78"/>
    </row>
    <row r="9567" spans="34:36" x14ac:dyDescent="0.15">
      <c r="AH9567" s="81"/>
      <c r="AI9567" s="82"/>
      <c r="AJ9567" s="78"/>
    </row>
    <row r="9568" spans="34:36" x14ac:dyDescent="0.15">
      <c r="AH9568" s="81"/>
      <c r="AI9568" s="82"/>
      <c r="AJ9568" s="78"/>
    </row>
    <row r="9569" spans="34:36" x14ac:dyDescent="0.15">
      <c r="AH9569" s="81"/>
      <c r="AI9569" s="82"/>
      <c r="AJ9569" s="78"/>
    </row>
    <row r="9570" spans="34:36" x14ac:dyDescent="0.15">
      <c r="AH9570" s="81"/>
      <c r="AI9570" s="82"/>
      <c r="AJ9570" s="78"/>
    </row>
    <row r="9571" spans="34:36" x14ac:dyDescent="0.15">
      <c r="AH9571" s="81"/>
      <c r="AI9571" s="82"/>
      <c r="AJ9571" s="78"/>
    </row>
    <row r="9572" spans="34:36" x14ac:dyDescent="0.15">
      <c r="AH9572" s="81"/>
      <c r="AI9572" s="82"/>
      <c r="AJ9572" s="78"/>
    </row>
    <row r="9573" spans="34:36" x14ac:dyDescent="0.15">
      <c r="AH9573" s="81"/>
      <c r="AI9573" s="82"/>
      <c r="AJ9573" s="78"/>
    </row>
    <row r="9574" spans="34:36" x14ac:dyDescent="0.15">
      <c r="AH9574" s="81"/>
      <c r="AI9574" s="82"/>
      <c r="AJ9574" s="78"/>
    </row>
    <row r="9575" spans="34:36" x14ac:dyDescent="0.15">
      <c r="AH9575" s="81"/>
      <c r="AI9575" s="82"/>
      <c r="AJ9575" s="78"/>
    </row>
    <row r="9576" spans="34:36" x14ac:dyDescent="0.15">
      <c r="AH9576" s="81"/>
      <c r="AI9576" s="82"/>
      <c r="AJ9576" s="78"/>
    </row>
    <row r="9577" spans="34:36" x14ac:dyDescent="0.15">
      <c r="AH9577" s="81"/>
      <c r="AI9577" s="82"/>
      <c r="AJ9577" s="78"/>
    </row>
    <row r="9578" spans="34:36" x14ac:dyDescent="0.15">
      <c r="AH9578" s="81"/>
      <c r="AI9578" s="82"/>
      <c r="AJ9578" s="78"/>
    </row>
    <row r="9579" spans="34:36" x14ac:dyDescent="0.15">
      <c r="AH9579" s="81"/>
      <c r="AI9579" s="82"/>
      <c r="AJ9579" s="78"/>
    </row>
    <row r="9580" spans="34:36" x14ac:dyDescent="0.15">
      <c r="AH9580" s="81"/>
      <c r="AI9580" s="82"/>
      <c r="AJ9580" s="78"/>
    </row>
    <row r="9581" spans="34:36" x14ac:dyDescent="0.15">
      <c r="AH9581" s="81"/>
      <c r="AI9581" s="82"/>
      <c r="AJ9581" s="78"/>
    </row>
    <row r="9582" spans="34:36" x14ac:dyDescent="0.15">
      <c r="AH9582" s="81"/>
      <c r="AI9582" s="82"/>
      <c r="AJ9582" s="78"/>
    </row>
    <row r="9583" spans="34:36" x14ac:dyDescent="0.15">
      <c r="AH9583" s="81"/>
      <c r="AI9583" s="82"/>
      <c r="AJ9583" s="78"/>
    </row>
    <row r="9584" spans="34:36" x14ac:dyDescent="0.15">
      <c r="AH9584" s="81"/>
      <c r="AI9584" s="82"/>
      <c r="AJ9584" s="78"/>
    </row>
    <row r="9585" spans="34:36" x14ac:dyDescent="0.15">
      <c r="AH9585" s="81"/>
      <c r="AI9585" s="82"/>
      <c r="AJ9585" s="78"/>
    </row>
    <row r="9586" spans="34:36" x14ac:dyDescent="0.15">
      <c r="AH9586" s="81"/>
      <c r="AI9586" s="82"/>
      <c r="AJ9586" s="78"/>
    </row>
    <row r="9587" spans="34:36" x14ac:dyDescent="0.15">
      <c r="AH9587" s="81"/>
      <c r="AI9587" s="82"/>
      <c r="AJ9587" s="78"/>
    </row>
    <row r="9588" spans="34:36" x14ac:dyDescent="0.15">
      <c r="AH9588" s="81"/>
      <c r="AI9588" s="82"/>
      <c r="AJ9588" s="78"/>
    </row>
    <row r="9589" spans="34:36" x14ac:dyDescent="0.15">
      <c r="AH9589" s="81"/>
      <c r="AI9589" s="82"/>
      <c r="AJ9589" s="78"/>
    </row>
    <row r="9590" spans="34:36" x14ac:dyDescent="0.15">
      <c r="AH9590" s="81"/>
      <c r="AI9590" s="82"/>
      <c r="AJ9590" s="78"/>
    </row>
    <row r="9591" spans="34:36" x14ac:dyDescent="0.15">
      <c r="AH9591" s="81"/>
      <c r="AI9591" s="82"/>
      <c r="AJ9591" s="78"/>
    </row>
    <row r="9592" spans="34:36" x14ac:dyDescent="0.15">
      <c r="AH9592" s="81"/>
      <c r="AI9592" s="82"/>
      <c r="AJ9592" s="78"/>
    </row>
    <row r="9593" spans="34:36" x14ac:dyDescent="0.15">
      <c r="AH9593" s="81"/>
      <c r="AI9593" s="82"/>
      <c r="AJ9593" s="78"/>
    </row>
    <row r="9594" spans="34:36" x14ac:dyDescent="0.15">
      <c r="AH9594" s="81"/>
      <c r="AI9594" s="82"/>
      <c r="AJ9594" s="78"/>
    </row>
    <row r="9595" spans="34:36" x14ac:dyDescent="0.15">
      <c r="AH9595" s="81"/>
      <c r="AI9595" s="82"/>
      <c r="AJ9595" s="78"/>
    </row>
    <row r="9596" spans="34:36" x14ac:dyDescent="0.15">
      <c r="AH9596" s="81"/>
      <c r="AI9596" s="82"/>
      <c r="AJ9596" s="78"/>
    </row>
    <row r="9597" spans="34:36" x14ac:dyDescent="0.15">
      <c r="AH9597" s="81"/>
      <c r="AI9597" s="82"/>
      <c r="AJ9597" s="78"/>
    </row>
    <row r="9598" spans="34:36" x14ac:dyDescent="0.15">
      <c r="AH9598" s="81"/>
      <c r="AI9598" s="82"/>
      <c r="AJ9598" s="78"/>
    </row>
    <row r="9599" spans="34:36" x14ac:dyDescent="0.15">
      <c r="AH9599" s="81"/>
      <c r="AI9599" s="82"/>
      <c r="AJ9599" s="78"/>
    </row>
    <row r="9600" spans="34:36" x14ac:dyDescent="0.15">
      <c r="AH9600" s="81"/>
      <c r="AI9600" s="82"/>
      <c r="AJ9600" s="78"/>
    </row>
    <row r="9601" spans="34:36" x14ac:dyDescent="0.15">
      <c r="AH9601" s="81"/>
      <c r="AI9601" s="82"/>
      <c r="AJ9601" s="78"/>
    </row>
    <row r="9602" spans="34:36" x14ac:dyDescent="0.15">
      <c r="AH9602" s="81"/>
      <c r="AI9602" s="82"/>
      <c r="AJ9602" s="78"/>
    </row>
    <row r="9603" spans="34:36" x14ac:dyDescent="0.15">
      <c r="AH9603" s="81"/>
      <c r="AI9603" s="82"/>
      <c r="AJ9603" s="78"/>
    </row>
    <row r="9604" spans="34:36" x14ac:dyDescent="0.15">
      <c r="AH9604" s="81"/>
      <c r="AI9604" s="82"/>
      <c r="AJ9604" s="78"/>
    </row>
    <row r="9605" spans="34:36" x14ac:dyDescent="0.15">
      <c r="AH9605" s="81"/>
      <c r="AI9605" s="82"/>
      <c r="AJ9605" s="78"/>
    </row>
    <row r="9606" spans="34:36" x14ac:dyDescent="0.15">
      <c r="AH9606" s="81"/>
      <c r="AI9606" s="82"/>
      <c r="AJ9606" s="78"/>
    </row>
    <row r="9607" spans="34:36" x14ac:dyDescent="0.15">
      <c r="AH9607" s="81"/>
      <c r="AI9607" s="82"/>
      <c r="AJ9607" s="78"/>
    </row>
    <row r="9608" spans="34:36" x14ac:dyDescent="0.15">
      <c r="AH9608" s="81"/>
      <c r="AI9608" s="82"/>
      <c r="AJ9608" s="78"/>
    </row>
    <row r="9609" spans="34:36" x14ac:dyDescent="0.15">
      <c r="AH9609" s="81"/>
      <c r="AI9609" s="82"/>
      <c r="AJ9609" s="78"/>
    </row>
    <row r="9610" spans="34:36" x14ac:dyDescent="0.15">
      <c r="AH9610" s="81"/>
      <c r="AI9610" s="82"/>
      <c r="AJ9610" s="78"/>
    </row>
    <row r="9611" spans="34:36" x14ac:dyDescent="0.15">
      <c r="AH9611" s="81"/>
      <c r="AI9611" s="82"/>
      <c r="AJ9611" s="78"/>
    </row>
    <row r="9612" spans="34:36" x14ac:dyDescent="0.15">
      <c r="AH9612" s="81"/>
      <c r="AI9612" s="82"/>
      <c r="AJ9612" s="78"/>
    </row>
    <row r="9613" spans="34:36" x14ac:dyDescent="0.15">
      <c r="AH9613" s="81"/>
      <c r="AI9613" s="82"/>
      <c r="AJ9613" s="78"/>
    </row>
    <row r="9614" spans="34:36" x14ac:dyDescent="0.15">
      <c r="AH9614" s="81"/>
      <c r="AI9614" s="82"/>
      <c r="AJ9614" s="78"/>
    </row>
    <row r="9615" spans="34:36" x14ac:dyDescent="0.15">
      <c r="AH9615" s="81"/>
      <c r="AI9615" s="82"/>
      <c r="AJ9615" s="78"/>
    </row>
    <row r="9616" spans="34:36" x14ac:dyDescent="0.15">
      <c r="AH9616" s="81"/>
      <c r="AI9616" s="82"/>
      <c r="AJ9616" s="78"/>
    </row>
    <row r="9617" spans="34:36" x14ac:dyDescent="0.15">
      <c r="AH9617" s="81"/>
      <c r="AI9617" s="82"/>
      <c r="AJ9617" s="78"/>
    </row>
    <row r="9618" spans="34:36" x14ac:dyDescent="0.15">
      <c r="AH9618" s="81"/>
      <c r="AI9618" s="82"/>
      <c r="AJ9618" s="78"/>
    </row>
    <row r="9619" spans="34:36" x14ac:dyDescent="0.15">
      <c r="AH9619" s="81"/>
      <c r="AI9619" s="82"/>
      <c r="AJ9619" s="78"/>
    </row>
    <row r="9620" spans="34:36" x14ac:dyDescent="0.15">
      <c r="AH9620" s="81"/>
      <c r="AI9620" s="82"/>
      <c r="AJ9620" s="78"/>
    </row>
    <row r="9621" spans="34:36" x14ac:dyDescent="0.15">
      <c r="AH9621" s="81"/>
      <c r="AI9621" s="82"/>
      <c r="AJ9621" s="78"/>
    </row>
    <row r="9622" spans="34:36" x14ac:dyDescent="0.15">
      <c r="AH9622" s="81"/>
      <c r="AI9622" s="82"/>
      <c r="AJ9622" s="78"/>
    </row>
    <row r="9623" spans="34:36" x14ac:dyDescent="0.15">
      <c r="AH9623" s="81"/>
      <c r="AI9623" s="82"/>
      <c r="AJ9623" s="78"/>
    </row>
    <row r="9624" spans="34:36" x14ac:dyDescent="0.15">
      <c r="AH9624" s="81"/>
      <c r="AI9624" s="82"/>
      <c r="AJ9624" s="78"/>
    </row>
    <row r="9625" spans="34:36" x14ac:dyDescent="0.15">
      <c r="AH9625" s="81"/>
      <c r="AI9625" s="82"/>
      <c r="AJ9625" s="78"/>
    </row>
    <row r="9626" spans="34:36" x14ac:dyDescent="0.15">
      <c r="AH9626" s="81"/>
      <c r="AI9626" s="82"/>
      <c r="AJ9626" s="78"/>
    </row>
    <row r="9627" spans="34:36" x14ac:dyDescent="0.15">
      <c r="AH9627" s="81"/>
      <c r="AI9627" s="82"/>
      <c r="AJ9627" s="78"/>
    </row>
    <row r="9628" spans="34:36" x14ac:dyDescent="0.15">
      <c r="AH9628" s="81"/>
      <c r="AI9628" s="82"/>
      <c r="AJ9628" s="78"/>
    </row>
    <row r="9629" spans="34:36" x14ac:dyDescent="0.15">
      <c r="AH9629" s="81"/>
      <c r="AI9629" s="82"/>
      <c r="AJ9629" s="78"/>
    </row>
    <row r="9630" spans="34:36" x14ac:dyDescent="0.15">
      <c r="AH9630" s="81"/>
      <c r="AI9630" s="82"/>
      <c r="AJ9630" s="78"/>
    </row>
    <row r="9631" spans="34:36" x14ac:dyDescent="0.15">
      <c r="AH9631" s="81"/>
      <c r="AI9631" s="82"/>
      <c r="AJ9631" s="78"/>
    </row>
    <row r="9632" spans="34:36" x14ac:dyDescent="0.15">
      <c r="AH9632" s="81"/>
      <c r="AI9632" s="82"/>
      <c r="AJ9632" s="78"/>
    </row>
    <row r="9633" spans="34:36" x14ac:dyDescent="0.15">
      <c r="AH9633" s="81"/>
      <c r="AI9633" s="82"/>
      <c r="AJ9633" s="78"/>
    </row>
    <row r="9634" spans="34:36" x14ac:dyDescent="0.15">
      <c r="AH9634" s="81"/>
      <c r="AI9634" s="82"/>
      <c r="AJ9634" s="78"/>
    </row>
    <row r="9635" spans="34:36" x14ac:dyDescent="0.15">
      <c r="AH9635" s="81"/>
      <c r="AI9635" s="82"/>
      <c r="AJ9635" s="78"/>
    </row>
    <row r="9636" spans="34:36" x14ac:dyDescent="0.15">
      <c r="AH9636" s="81"/>
      <c r="AI9636" s="82"/>
      <c r="AJ9636" s="78"/>
    </row>
    <row r="9637" spans="34:36" x14ac:dyDescent="0.15">
      <c r="AH9637" s="81"/>
      <c r="AI9637" s="82"/>
      <c r="AJ9637" s="78"/>
    </row>
    <row r="9638" spans="34:36" x14ac:dyDescent="0.15">
      <c r="AH9638" s="81"/>
      <c r="AI9638" s="82"/>
      <c r="AJ9638" s="78"/>
    </row>
    <row r="9639" spans="34:36" x14ac:dyDescent="0.15">
      <c r="AH9639" s="81"/>
      <c r="AI9639" s="82"/>
      <c r="AJ9639" s="78"/>
    </row>
    <row r="9640" spans="34:36" x14ac:dyDescent="0.15">
      <c r="AH9640" s="81"/>
      <c r="AI9640" s="82"/>
      <c r="AJ9640" s="78"/>
    </row>
    <row r="9641" spans="34:36" x14ac:dyDescent="0.15">
      <c r="AH9641" s="81"/>
      <c r="AI9641" s="82"/>
      <c r="AJ9641" s="78"/>
    </row>
    <row r="9642" spans="34:36" x14ac:dyDescent="0.15">
      <c r="AH9642" s="81"/>
      <c r="AI9642" s="82"/>
      <c r="AJ9642" s="78"/>
    </row>
    <row r="9643" spans="34:36" x14ac:dyDescent="0.15">
      <c r="AH9643" s="81"/>
      <c r="AI9643" s="82"/>
      <c r="AJ9643" s="78"/>
    </row>
    <row r="9644" spans="34:36" x14ac:dyDescent="0.15">
      <c r="AH9644" s="81"/>
      <c r="AI9644" s="82"/>
      <c r="AJ9644" s="78"/>
    </row>
    <row r="9645" spans="34:36" x14ac:dyDescent="0.15">
      <c r="AH9645" s="81"/>
      <c r="AI9645" s="82"/>
      <c r="AJ9645" s="78"/>
    </row>
    <row r="9646" spans="34:36" x14ac:dyDescent="0.15">
      <c r="AH9646" s="81"/>
      <c r="AI9646" s="82"/>
      <c r="AJ9646" s="78"/>
    </row>
    <row r="9647" spans="34:36" x14ac:dyDescent="0.15">
      <c r="AH9647" s="81"/>
      <c r="AI9647" s="82"/>
      <c r="AJ9647" s="78"/>
    </row>
    <row r="9648" spans="34:36" x14ac:dyDescent="0.15">
      <c r="AH9648" s="81"/>
      <c r="AI9648" s="82"/>
      <c r="AJ9648" s="78"/>
    </row>
    <row r="9649" spans="34:36" x14ac:dyDescent="0.15">
      <c r="AH9649" s="81"/>
      <c r="AI9649" s="82"/>
      <c r="AJ9649" s="78"/>
    </row>
    <row r="9650" spans="34:36" x14ac:dyDescent="0.15">
      <c r="AH9650" s="81"/>
      <c r="AI9650" s="82"/>
      <c r="AJ9650" s="78"/>
    </row>
    <row r="9651" spans="34:36" x14ac:dyDescent="0.15">
      <c r="AH9651" s="81"/>
      <c r="AI9651" s="82"/>
      <c r="AJ9651" s="78"/>
    </row>
    <row r="9652" spans="34:36" x14ac:dyDescent="0.15">
      <c r="AH9652" s="81"/>
      <c r="AI9652" s="82"/>
      <c r="AJ9652" s="78"/>
    </row>
    <row r="9653" spans="34:36" x14ac:dyDescent="0.15">
      <c r="AH9653" s="81"/>
      <c r="AI9653" s="82"/>
      <c r="AJ9653" s="78"/>
    </row>
    <row r="9654" spans="34:36" x14ac:dyDescent="0.15">
      <c r="AH9654" s="81"/>
      <c r="AI9654" s="82"/>
      <c r="AJ9654" s="78"/>
    </row>
    <row r="9655" spans="34:36" x14ac:dyDescent="0.15">
      <c r="AH9655" s="81"/>
      <c r="AI9655" s="82"/>
      <c r="AJ9655" s="78"/>
    </row>
    <row r="9656" spans="34:36" x14ac:dyDescent="0.15">
      <c r="AH9656" s="81"/>
      <c r="AI9656" s="82"/>
      <c r="AJ9656" s="78"/>
    </row>
    <row r="9657" spans="34:36" x14ac:dyDescent="0.15">
      <c r="AH9657" s="81"/>
      <c r="AI9657" s="82"/>
      <c r="AJ9657" s="78"/>
    </row>
    <row r="9658" spans="34:36" x14ac:dyDescent="0.15">
      <c r="AH9658" s="81"/>
      <c r="AI9658" s="82"/>
      <c r="AJ9658" s="78"/>
    </row>
    <row r="9659" spans="34:36" x14ac:dyDescent="0.15">
      <c r="AH9659" s="81"/>
      <c r="AI9659" s="82"/>
      <c r="AJ9659" s="78"/>
    </row>
    <row r="9660" spans="34:36" x14ac:dyDescent="0.15">
      <c r="AH9660" s="81"/>
      <c r="AI9660" s="82"/>
      <c r="AJ9660" s="78"/>
    </row>
    <row r="9661" spans="34:36" x14ac:dyDescent="0.15">
      <c r="AH9661" s="81"/>
      <c r="AI9661" s="82"/>
      <c r="AJ9661" s="78"/>
    </row>
    <row r="9662" spans="34:36" x14ac:dyDescent="0.15">
      <c r="AH9662" s="81"/>
      <c r="AI9662" s="82"/>
      <c r="AJ9662" s="78"/>
    </row>
    <row r="9663" spans="34:36" x14ac:dyDescent="0.15">
      <c r="AH9663" s="81"/>
      <c r="AI9663" s="82"/>
      <c r="AJ9663" s="78"/>
    </row>
    <row r="9664" spans="34:36" x14ac:dyDescent="0.15">
      <c r="AH9664" s="81"/>
      <c r="AI9664" s="82"/>
      <c r="AJ9664" s="78"/>
    </row>
    <row r="9665" spans="34:36" x14ac:dyDescent="0.15">
      <c r="AH9665" s="81"/>
      <c r="AI9665" s="82"/>
      <c r="AJ9665" s="78"/>
    </row>
    <row r="9666" spans="34:36" x14ac:dyDescent="0.15">
      <c r="AH9666" s="81"/>
      <c r="AI9666" s="82"/>
      <c r="AJ9666" s="78"/>
    </row>
    <row r="9667" spans="34:36" x14ac:dyDescent="0.15">
      <c r="AH9667" s="81"/>
      <c r="AI9667" s="82"/>
      <c r="AJ9667" s="78"/>
    </row>
    <row r="9668" spans="34:36" x14ac:dyDescent="0.15">
      <c r="AH9668" s="81"/>
      <c r="AI9668" s="82"/>
      <c r="AJ9668" s="78"/>
    </row>
    <row r="9669" spans="34:36" x14ac:dyDescent="0.15">
      <c r="AH9669" s="81"/>
      <c r="AI9669" s="82"/>
      <c r="AJ9669" s="78"/>
    </row>
    <row r="9670" spans="34:36" x14ac:dyDescent="0.15">
      <c r="AH9670" s="81"/>
      <c r="AI9670" s="82"/>
      <c r="AJ9670" s="78"/>
    </row>
    <row r="9671" spans="34:36" x14ac:dyDescent="0.15">
      <c r="AH9671" s="81"/>
      <c r="AI9671" s="82"/>
      <c r="AJ9671" s="78"/>
    </row>
    <row r="9672" spans="34:36" x14ac:dyDescent="0.15">
      <c r="AH9672" s="81"/>
      <c r="AI9672" s="82"/>
      <c r="AJ9672" s="78"/>
    </row>
    <row r="9673" spans="34:36" x14ac:dyDescent="0.15">
      <c r="AH9673" s="81"/>
      <c r="AI9673" s="82"/>
      <c r="AJ9673" s="78"/>
    </row>
    <row r="9674" spans="34:36" x14ac:dyDescent="0.15">
      <c r="AH9674" s="81"/>
      <c r="AI9674" s="82"/>
      <c r="AJ9674" s="78"/>
    </row>
    <row r="9675" spans="34:36" x14ac:dyDescent="0.15">
      <c r="AH9675" s="81"/>
      <c r="AI9675" s="82"/>
      <c r="AJ9675" s="78"/>
    </row>
    <row r="9676" spans="34:36" x14ac:dyDescent="0.15">
      <c r="AH9676" s="81"/>
      <c r="AI9676" s="82"/>
      <c r="AJ9676" s="78"/>
    </row>
    <row r="9677" spans="34:36" x14ac:dyDescent="0.15">
      <c r="AH9677" s="81"/>
      <c r="AI9677" s="82"/>
      <c r="AJ9677" s="78"/>
    </row>
    <row r="9678" spans="34:36" x14ac:dyDescent="0.15">
      <c r="AH9678" s="81"/>
      <c r="AI9678" s="82"/>
      <c r="AJ9678" s="78"/>
    </row>
    <row r="9679" spans="34:36" x14ac:dyDescent="0.15">
      <c r="AH9679" s="81"/>
      <c r="AI9679" s="82"/>
      <c r="AJ9679" s="78"/>
    </row>
    <row r="9680" spans="34:36" x14ac:dyDescent="0.15">
      <c r="AH9680" s="81"/>
      <c r="AI9680" s="82"/>
      <c r="AJ9680" s="78"/>
    </row>
    <row r="9681" spans="34:36" x14ac:dyDescent="0.15">
      <c r="AH9681" s="81"/>
      <c r="AI9681" s="82"/>
      <c r="AJ9681" s="78"/>
    </row>
    <row r="9682" spans="34:36" x14ac:dyDescent="0.15">
      <c r="AH9682" s="81"/>
      <c r="AI9682" s="82"/>
      <c r="AJ9682" s="78"/>
    </row>
    <row r="9683" spans="34:36" x14ac:dyDescent="0.15">
      <c r="AH9683" s="81"/>
      <c r="AI9683" s="82"/>
      <c r="AJ9683" s="78"/>
    </row>
    <row r="9684" spans="34:36" x14ac:dyDescent="0.15">
      <c r="AH9684" s="81"/>
      <c r="AI9684" s="82"/>
      <c r="AJ9684" s="78"/>
    </row>
    <row r="9685" spans="34:36" x14ac:dyDescent="0.15">
      <c r="AH9685" s="81"/>
      <c r="AI9685" s="82"/>
      <c r="AJ9685" s="78"/>
    </row>
    <row r="9686" spans="34:36" x14ac:dyDescent="0.15">
      <c r="AH9686" s="81"/>
      <c r="AI9686" s="82"/>
      <c r="AJ9686" s="78"/>
    </row>
    <row r="9687" spans="34:36" x14ac:dyDescent="0.15">
      <c r="AH9687" s="81"/>
      <c r="AI9687" s="82"/>
      <c r="AJ9687" s="78"/>
    </row>
    <row r="9688" spans="34:36" x14ac:dyDescent="0.15">
      <c r="AH9688" s="81"/>
      <c r="AI9688" s="82"/>
      <c r="AJ9688" s="78"/>
    </row>
    <row r="9689" spans="34:36" x14ac:dyDescent="0.15">
      <c r="AH9689" s="81"/>
      <c r="AI9689" s="82"/>
      <c r="AJ9689" s="78"/>
    </row>
    <row r="9690" spans="34:36" x14ac:dyDescent="0.15">
      <c r="AH9690" s="81"/>
      <c r="AI9690" s="82"/>
      <c r="AJ9690" s="78"/>
    </row>
    <row r="9691" spans="34:36" x14ac:dyDescent="0.15">
      <c r="AH9691" s="81"/>
      <c r="AI9691" s="82"/>
      <c r="AJ9691" s="78"/>
    </row>
    <row r="9692" spans="34:36" x14ac:dyDescent="0.15">
      <c r="AH9692" s="81"/>
      <c r="AI9692" s="82"/>
      <c r="AJ9692" s="78"/>
    </row>
    <row r="9693" spans="34:36" x14ac:dyDescent="0.15">
      <c r="AH9693" s="81"/>
      <c r="AI9693" s="82"/>
      <c r="AJ9693" s="78"/>
    </row>
    <row r="9694" spans="34:36" x14ac:dyDescent="0.15">
      <c r="AH9694" s="81"/>
      <c r="AI9694" s="82"/>
      <c r="AJ9694" s="78"/>
    </row>
    <row r="9695" spans="34:36" x14ac:dyDescent="0.15">
      <c r="AH9695" s="81"/>
      <c r="AI9695" s="82"/>
      <c r="AJ9695" s="78"/>
    </row>
    <row r="9696" spans="34:36" x14ac:dyDescent="0.15">
      <c r="AH9696" s="81"/>
      <c r="AI9696" s="82"/>
      <c r="AJ9696" s="78"/>
    </row>
    <row r="9697" spans="34:36" x14ac:dyDescent="0.15">
      <c r="AH9697" s="81"/>
      <c r="AI9697" s="82"/>
      <c r="AJ9697" s="78"/>
    </row>
    <row r="9698" spans="34:36" x14ac:dyDescent="0.15">
      <c r="AH9698" s="81"/>
      <c r="AI9698" s="82"/>
      <c r="AJ9698" s="78"/>
    </row>
    <row r="9699" spans="34:36" x14ac:dyDescent="0.15">
      <c r="AH9699" s="81"/>
      <c r="AI9699" s="82"/>
      <c r="AJ9699" s="78"/>
    </row>
    <row r="9700" spans="34:36" x14ac:dyDescent="0.15">
      <c r="AH9700" s="81"/>
      <c r="AI9700" s="82"/>
      <c r="AJ9700" s="78"/>
    </row>
    <row r="9701" spans="34:36" x14ac:dyDescent="0.15">
      <c r="AH9701" s="81"/>
      <c r="AI9701" s="82"/>
      <c r="AJ9701" s="78"/>
    </row>
    <row r="9702" spans="34:36" x14ac:dyDescent="0.15">
      <c r="AH9702" s="81"/>
      <c r="AI9702" s="82"/>
      <c r="AJ9702" s="78"/>
    </row>
    <row r="9703" spans="34:36" x14ac:dyDescent="0.15">
      <c r="AH9703" s="81"/>
      <c r="AI9703" s="82"/>
      <c r="AJ9703" s="78"/>
    </row>
    <row r="9704" spans="34:36" x14ac:dyDescent="0.15">
      <c r="AH9704" s="81"/>
      <c r="AI9704" s="82"/>
      <c r="AJ9704" s="78"/>
    </row>
    <row r="9705" spans="34:36" x14ac:dyDescent="0.15">
      <c r="AH9705" s="81"/>
      <c r="AI9705" s="82"/>
      <c r="AJ9705" s="78"/>
    </row>
    <row r="9706" spans="34:36" x14ac:dyDescent="0.15">
      <c r="AH9706" s="81"/>
      <c r="AI9706" s="82"/>
      <c r="AJ9706" s="78"/>
    </row>
    <row r="9707" spans="34:36" x14ac:dyDescent="0.15">
      <c r="AH9707" s="81"/>
      <c r="AI9707" s="82"/>
      <c r="AJ9707" s="78"/>
    </row>
    <row r="9708" spans="34:36" x14ac:dyDescent="0.15">
      <c r="AH9708" s="81"/>
      <c r="AI9708" s="82"/>
      <c r="AJ9708" s="78"/>
    </row>
    <row r="9709" spans="34:36" x14ac:dyDescent="0.15">
      <c r="AH9709" s="81"/>
      <c r="AI9709" s="82"/>
      <c r="AJ9709" s="78"/>
    </row>
    <row r="9710" spans="34:36" x14ac:dyDescent="0.15">
      <c r="AH9710" s="81"/>
      <c r="AI9710" s="82"/>
      <c r="AJ9710" s="78"/>
    </row>
    <row r="9711" spans="34:36" x14ac:dyDescent="0.15">
      <c r="AH9711" s="81"/>
      <c r="AI9711" s="82"/>
      <c r="AJ9711" s="78"/>
    </row>
    <row r="9712" spans="34:36" x14ac:dyDescent="0.15">
      <c r="AH9712" s="81"/>
      <c r="AI9712" s="82"/>
      <c r="AJ9712" s="78"/>
    </row>
    <row r="9713" spans="34:36" x14ac:dyDescent="0.15">
      <c r="AH9713" s="81"/>
      <c r="AI9713" s="82"/>
      <c r="AJ9713" s="78"/>
    </row>
    <row r="9714" spans="34:36" x14ac:dyDescent="0.15">
      <c r="AH9714" s="81"/>
      <c r="AI9714" s="82"/>
      <c r="AJ9714" s="78"/>
    </row>
    <row r="9715" spans="34:36" x14ac:dyDescent="0.15">
      <c r="AH9715" s="81"/>
      <c r="AI9715" s="82"/>
      <c r="AJ9715" s="78"/>
    </row>
    <row r="9716" spans="34:36" x14ac:dyDescent="0.15">
      <c r="AH9716" s="81"/>
      <c r="AI9716" s="82"/>
      <c r="AJ9716" s="78"/>
    </row>
    <row r="9717" spans="34:36" x14ac:dyDescent="0.15">
      <c r="AH9717" s="81"/>
      <c r="AI9717" s="82"/>
      <c r="AJ9717" s="78"/>
    </row>
    <row r="9718" spans="34:36" x14ac:dyDescent="0.15">
      <c r="AH9718" s="81"/>
      <c r="AI9718" s="82"/>
      <c r="AJ9718" s="78"/>
    </row>
    <row r="9719" spans="34:36" x14ac:dyDescent="0.15">
      <c r="AH9719" s="81"/>
      <c r="AI9719" s="82"/>
      <c r="AJ9719" s="78"/>
    </row>
    <row r="9720" spans="34:36" x14ac:dyDescent="0.15">
      <c r="AH9720" s="81"/>
      <c r="AI9720" s="82"/>
      <c r="AJ9720" s="78"/>
    </row>
    <row r="9721" spans="34:36" x14ac:dyDescent="0.15">
      <c r="AH9721" s="81"/>
      <c r="AI9721" s="82"/>
      <c r="AJ9721" s="78"/>
    </row>
    <row r="9722" spans="34:36" x14ac:dyDescent="0.15">
      <c r="AH9722" s="81"/>
      <c r="AI9722" s="82"/>
      <c r="AJ9722" s="78"/>
    </row>
    <row r="9723" spans="34:36" x14ac:dyDescent="0.15">
      <c r="AH9723" s="81"/>
      <c r="AI9723" s="82"/>
      <c r="AJ9723" s="78"/>
    </row>
    <row r="9724" spans="34:36" x14ac:dyDescent="0.15">
      <c r="AH9724" s="81"/>
      <c r="AI9724" s="82"/>
      <c r="AJ9724" s="78"/>
    </row>
    <row r="9725" spans="34:36" x14ac:dyDescent="0.15">
      <c r="AH9725" s="81"/>
      <c r="AI9725" s="82"/>
      <c r="AJ9725" s="78"/>
    </row>
    <row r="9726" spans="34:36" x14ac:dyDescent="0.15">
      <c r="AH9726" s="81"/>
      <c r="AI9726" s="82"/>
      <c r="AJ9726" s="78"/>
    </row>
    <row r="9727" spans="34:36" x14ac:dyDescent="0.15">
      <c r="AH9727" s="81"/>
      <c r="AI9727" s="82"/>
      <c r="AJ9727" s="78"/>
    </row>
    <row r="9728" spans="34:36" x14ac:dyDescent="0.15">
      <c r="AH9728" s="81"/>
      <c r="AI9728" s="82"/>
      <c r="AJ9728" s="78"/>
    </row>
    <row r="9729" spans="34:36" x14ac:dyDescent="0.15">
      <c r="AH9729" s="81"/>
      <c r="AI9729" s="82"/>
      <c r="AJ9729" s="78"/>
    </row>
    <row r="9730" spans="34:36" x14ac:dyDescent="0.15">
      <c r="AH9730" s="81"/>
      <c r="AI9730" s="82"/>
      <c r="AJ9730" s="78"/>
    </row>
    <row r="9731" spans="34:36" x14ac:dyDescent="0.15">
      <c r="AH9731" s="81"/>
      <c r="AI9731" s="82"/>
      <c r="AJ9731" s="78"/>
    </row>
    <row r="9732" spans="34:36" x14ac:dyDescent="0.15">
      <c r="AH9732" s="81"/>
      <c r="AI9732" s="82"/>
      <c r="AJ9732" s="78"/>
    </row>
    <row r="9733" spans="34:36" x14ac:dyDescent="0.15">
      <c r="AH9733" s="81"/>
      <c r="AI9733" s="82"/>
      <c r="AJ9733" s="78"/>
    </row>
    <row r="9734" spans="34:36" x14ac:dyDescent="0.15">
      <c r="AH9734" s="81"/>
      <c r="AI9734" s="82"/>
      <c r="AJ9734" s="78"/>
    </row>
    <row r="9735" spans="34:36" x14ac:dyDescent="0.15">
      <c r="AH9735" s="81"/>
      <c r="AI9735" s="82"/>
      <c r="AJ9735" s="78"/>
    </row>
    <row r="9736" spans="34:36" x14ac:dyDescent="0.15">
      <c r="AH9736" s="81"/>
      <c r="AI9736" s="82"/>
      <c r="AJ9736" s="78"/>
    </row>
    <row r="9737" spans="34:36" x14ac:dyDescent="0.15">
      <c r="AH9737" s="81"/>
      <c r="AI9737" s="82"/>
      <c r="AJ9737" s="78"/>
    </row>
    <row r="9738" spans="34:36" x14ac:dyDescent="0.15">
      <c r="AH9738" s="81"/>
      <c r="AI9738" s="82"/>
      <c r="AJ9738" s="78"/>
    </row>
    <row r="9739" spans="34:36" x14ac:dyDescent="0.15">
      <c r="AH9739" s="81"/>
      <c r="AI9739" s="82"/>
      <c r="AJ9739" s="78"/>
    </row>
    <row r="9740" spans="34:36" x14ac:dyDescent="0.15">
      <c r="AH9740" s="81"/>
      <c r="AI9740" s="82"/>
      <c r="AJ9740" s="78"/>
    </row>
    <row r="9741" spans="34:36" x14ac:dyDescent="0.15">
      <c r="AH9741" s="81"/>
      <c r="AI9741" s="82"/>
      <c r="AJ9741" s="78"/>
    </row>
    <row r="9742" spans="34:36" x14ac:dyDescent="0.15">
      <c r="AH9742" s="81"/>
      <c r="AI9742" s="82"/>
      <c r="AJ9742" s="78"/>
    </row>
    <row r="9743" spans="34:36" x14ac:dyDescent="0.15">
      <c r="AH9743" s="81"/>
      <c r="AI9743" s="82"/>
      <c r="AJ9743" s="78"/>
    </row>
    <row r="9744" spans="34:36" x14ac:dyDescent="0.15">
      <c r="AH9744" s="81"/>
      <c r="AI9744" s="82"/>
      <c r="AJ9744" s="78"/>
    </row>
    <row r="9745" spans="34:36" x14ac:dyDescent="0.15">
      <c r="AH9745" s="81"/>
      <c r="AI9745" s="82"/>
      <c r="AJ9745" s="78"/>
    </row>
    <row r="9746" spans="34:36" x14ac:dyDescent="0.15">
      <c r="AH9746" s="81"/>
      <c r="AI9746" s="82"/>
      <c r="AJ9746" s="78"/>
    </row>
    <row r="9747" spans="34:36" x14ac:dyDescent="0.15">
      <c r="AH9747" s="81"/>
      <c r="AI9747" s="82"/>
      <c r="AJ9747" s="78"/>
    </row>
    <row r="9748" spans="34:36" x14ac:dyDescent="0.15">
      <c r="AH9748" s="81"/>
      <c r="AI9748" s="82"/>
      <c r="AJ9748" s="78"/>
    </row>
    <row r="9749" spans="34:36" x14ac:dyDescent="0.15">
      <c r="AH9749" s="81"/>
      <c r="AI9749" s="82"/>
      <c r="AJ9749" s="78"/>
    </row>
    <row r="9750" spans="34:36" x14ac:dyDescent="0.15">
      <c r="AH9750" s="81"/>
      <c r="AI9750" s="82"/>
      <c r="AJ9750" s="78"/>
    </row>
    <row r="9751" spans="34:36" x14ac:dyDescent="0.15">
      <c r="AH9751" s="81"/>
      <c r="AI9751" s="82"/>
      <c r="AJ9751" s="78"/>
    </row>
    <row r="9752" spans="34:36" x14ac:dyDescent="0.15">
      <c r="AH9752" s="81"/>
      <c r="AI9752" s="82"/>
      <c r="AJ9752" s="78"/>
    </row>
    <row r="9753" spans="34:36" x14ac:dyDescent="0.15">
      <c r="AH9753" s="81"/>
      <c r="AI9753" s="82"/>
      <c r="AJ9753" s="78"/>
    </row>
    <row r="9754" spans="34:36" x14ac:dyDescent="0.15">
      <c r="AH9754" s="81"/>
      <c r="AI9754" s="82"/>
      <c r="AJ9754" s="78"/>
    </row>
    <row r="9755" spans="34:36" x14ac:dyDescent="0.15">
      <c r="AH9755" s="81"/>
      <c r="AI9755" s="82"/>
      <c r="AJ9755" s="78"/>
    </row>
    <row r="9756" spans="34:36" x14ac:dyDescent="0.15">
      <c r="AH9756" s="81"/>
      <c r="AI9756" s="82"/>
      <c r="AJ9756" s="78"/>
    </row>
    <row r="9757" spans="34:36" x14ac:dyDescent="0.15">
      <c r="AH9757" s="81"/>
      <c r="AI9757" s="82"/>
      <c r="AJ9757" s="78"/>
    </row>
    <row r="9758" spans="34:36" x14ac:dyDescent="0.15">
      <c r="AH9758" s="81"/>
      <c r="AI9758" s="82"/>
      <c r="AJ9758" s="78"/>
    </row>
    <row r="9759" spans="34:36" x14ac:dyDescent="0.15">
      <c r="AH9759" s="81"/>
      <c r="AI9759" s="82"/>
      <c r="AJ9759" s="78"/>
    </row>
    <row r="9760" spans="34:36" x14ac:dyDescent="0.15">
      <c r="AH9760" s="81"/>
      <c r="AI9760" s="82"/>
      <c r="AJ9760" s="78"/>
    </row>
    <row r="9761" spans="34:36" x14ac:dyDescent="0.15">
      <c r="AH9761" s="81"/>
      <c r="AI9761" s="82"/>
      <c r="AJ9761" s="78"/>
    </row>
    <row r="9762" spans="34:36" x14ac:dyDescent="0.15">
      <c r="AH9762" s="81"/>
      <c r="AI9762" s="82"/>
      <c r="AJ9762" s="78"/>
    </row>
    <row r="9763" spans="34:36" x14ac:dyDescent="0.15">
      <c r="AH9763" s="81"/>
      <c r="AI9763" s="82"/>
      <c r="AJ9763" s="78"/>
    </row>
    <row r="9764" spans="34:36" x14ac:dyDescent="0.15">
      <c r="AH9764" s="81"/>
      <c r="AI9764" s="82"/>
      <c r="AJ9764" s="78"/>
    </row>
    <row r="9765" spans="34:36" x14ac:dyDescent="0.15">
      <c r="AH9765" s="81"/>
      <c r="AI9765" s="82"/>
      <c r="AJ9765" s="78"/>
    </row>
    <row r="9766" spans="34:36" x14ac:dyDescent="0.15">
      <c r="AH9766" s="81"/>
      <c r="AI9766" s="82"/>
      <c r="AJ9766" s="78"/>
    </row>
    <row r="9767" spans="34:36" x14ac:dyDescent="0.15">
      <c r="AH9767" s="81"/>
      <c r="AI9767" s="82"/>
      <c r="AJ9767" s="78"/>
    </row>
    <row r="9768" spans="34:36" x14ac:dyDescent="0.15">
      <c r="AH9768" s="81"/>
      <c r="AI9768" s="82"/>
      <c r="AJ9768" s="78"/>
    </row>
    <row r="9769" spans="34:36" x14ac:dyDescent="0.15">
      <c r="AH9769" s="81"/>
      <c r="AI9769" s="82"/>
      <c r="AJ9769" s="78"/>
    </row>
    <row r="9770" spans="34:36" x14ac:dyDescent="0.15">
      <c r="AH9770" s="81"/>
      <c r="AI9770" s="82"/>
      <c r="AJ9770" s="78"/>
    </row>
    <row r="9771" spans="34:36" x14ac:dyDescent="0.15">
      <c r="AH9771" s="81"/>
      <c r="AI9771" s="82"/>
      <c r="AJ9771" s="78"/>
    </row>
    <row r="9772" spans="34:36" x14ac:dyDescent="0.15">
      <c r="AH9772" s="81"/>
      <c r="AI9772" s="82"/>
      <c r="AJ9772" s="78"/>
    </row>
    <row r="9773" spans="34:36" x14ac:dyDescent="0.15">
      <c r="AH9773" s="81"/>
      <c r="AI9773" s="82"/>
      <c r="AJ9773" s="78"/>
    </row>
    <row r="9774" spans="34:36" x14ac:dyDescent="0.15">
      <c r="AH9774" s="81"/>
      <c r="AI9774" s="82"/>
      <c r="AJ9774" s="78"/>
    </row>
    <row r="9775" spans="34:36" x14ac:dyDescent="0.15">
      <c r="AH9775" s="81"/>
      <c r="AI9775" s="82"/>
      <c r="AJ9775" s="78"/>
    </row>
    <row r="9776" spans="34:36" x14ac:dyDescent="0.15">
      <c r="AH9776" s="81"/>
      <c r="AI9776" s="82"/>
      <c r="AJ9776" s="78"/>
    </row>
    <row r="9777" spans="34:36" x14ac:dyDescent="0.15">
      <c r="AH9777" s="81"/>
      <c r="AI9777" s="82"/>
      <c r="AJ9777" s="78"/>
    </row>
    <row r="9778" spans="34:36" x14ac:dyDescent="0.15">
      <c r="AH9778" s="81"/>
      <c r="AI9778" s="82"/>
      <c r="AJ9778" s="78"/>
    </row>
    <row r="9779" spans="34:36" x14ac:dyDescent="0.15">
      <c r="AH9779" s="81"/>
      <c r="AI9779" s="82"/>
      <c r="AJ9779" s="78"/>
    </row>
    <row r="9780" spans="34:36" x14ac:dyDescent="0.15">
      <c r="AH9780" s="81"/>
      <c r="AI9780" s="82"/>
      <c r="AJ9780" s="78"/>
    </row>
    <row r="9781" spans="34:36" x14ac:dyDescent="0.15">
      <c r="AH9781" s="81"/>
      <c r="AI9781" s="82"/>
      <c r="AJ9781" s="78"/>
    </row>
    <row r="9782" spans="34:36" x14ac:dyDescent="0.15">
      <c r="AH9782" s="81"/>
      <c r="AI9782" s="82"/>
      <c r="AJ9782" s="78"/>
    </row>
    <row r="9783" spans="34:36" x14ac:dyDescent="0.15">
      <c r="AH9783" s="81"/>
      <c r="AI9783" s="82"/>
      <c r="AJ9783" s="78"/>
    </row>
    <row r="9784" spans="34:36" x14ac:dyDescent="0.15">
      <c r="AH9784" s="81"/>
      <c r="AI9784" s="82"/>
      <c r="AJ9784" s="78"/>
    </row>
    <row r="9785" spans="34:36" x14ac:dyDescent="0.15">
      <c r="AH9785" s="81"/>
      <c r="AI9785" s="82"/>
      <c r="AJ9785" s="78"/>
    </row>
    <row r="9786" spans="34:36" x14ac:dyDescent="0.15">
      <c r="AH9786" s="81"/>
      <c r="AI9786" s="82"/>
      <c r="AJ9786" s="78"/>
    </row>
    <row r="9787" spans="34:36" x14ac:dyDescent="0.15">
      <c r="AH9787" s="81"/>
      <c r="AI9787" s="82"/>
      <c r="AJ9787" s="78"/>
    </row>
    <row r="9788" spans="34:36" x14ac:dyDescent="0.15">
      <c r="AH9788" s="81"/>
      <c r="AI9788" s="82"/>
      <c r="AJ9788" s="78"/>
    </row>
    <row r="9789" spans="34:36" x14ac:dyDescent="0.15">
      <c r="AH9789" s="81"/>
      <c r="AI9789" s="82"/>
      <c r="AJ9789" s="78"/>
    </row>
    <row r="9790" spans="34:36" x14ac:dyDescent="0.15">
      <c r="AH9790" s="81"/>
      <c r="AI9790" s="82"/>
      <c r="AJ9790" s="78"/>
    </row>
    <row r="9791" spans="34:36" x14ac:dyDescent="0.15">
      <c r="AH9791" s="81"/>
      <c r="AI9791" s="82"/>
      <c r="AJ9791" s="78"/>
    </row>
    <row r="9792" spans="34:36" x14ac:dyDescent="0.15">
      <c r="AH9792" s="81"/>
      <c r="AI9792" s="82"/>
      <c r="AJ9792" s="78"/>
    </row>
    <row r="9793" spans="34:36" x14ac:dyDescent="0.15">
      <c r="AH9793" s="81"/>
      <c r="AI9793" s="82"/>
      <c r="AJ9793" s="78"/>
    </row>
    <row r="9794" spans="34:36" x14ac:dyDescent="0.15">
      <c r="AH9794" s="81"/>
      <c r="AI9794" s="82"/>
      <c r="AJ9794" s="78"/>
    </row>
    <row r="9795" spans="34:36" x14ac:dyDescent="0.15">
      <c r="AH9795" s="81"/>
      <c r="AI9795" s="82"/>
      <c r="AJ9795" s="78"/>
    </row>
    <row r="9796" spans="34:36" x14ac:dyDescent="0.15">
      <c r="AH9796" s="81"/>
      <c r="AI9796" s="82"/>
      <c r="AJ9796" s="78"/>
    </row>
    <row r="9797" spans="34:36" x14ac:dyDescent="0.15">
      <c r="AH9797" s="81"/>
      <c r="AI9797" s="82"/>
      <c r="AJ9797" s="78"/>
    </row>
    <row r="9798" spans="34:36" x14ac:dyDescent="0.15">
      <c r="AH9798" s="81"/>
      <c r="AI9798" s="82"/>
      <c r="AJ9798" s="78"/>
    </row>
    <row r="9799" spans="34:36" x14ac:dyDescent="0.15">
      <c r="AH9799" s="81"/>
      <c r="AI9799" s="82"/>
      <c r="AJ9799" s="78"/>
    </row>
    <row r="9800" spans="34:36" x14ac:dyDescent="0.15">
      <c r="AH9800" s="81"/>
      <c r="AI9800" s="82"/>
      <c r="AJ9800" s="78"/>
    </row>
    <row r="9801" spans="34:36" x14ac:dyDescent="0.15">
      <c r="AH9801" s="81"/>
      <c r="AI9801" s="82"/>
      <c r="AJ9801" s="78"/>
    </row>
    <row r="9802" spans="34:36" x14ac:dyDescent="0.15">
      <c r="AH9802" s="81"/>
      <c r="AI9802" s="82"/>
      <c r="AJ9802" s="78"/>
    </row>
    <row r="9803" spans="34:36" x14ac:dyDescent="0.15">
      <c r="AH9803" s="81"/>
      <c r="AI9803" s="82"/>
      <c r="AJ9803" s="78"/>
    </row>
    <row r="9804" spans="34:36" x14ac:dyDescent="0.15">
      <c r="AH9804" s="81"/>
      <c r="AI9804" s="82"/>
      <c r="AJ9804" s="78"/>
    </row>
    <row r="9805" spans="34:36" x14ac:dyDescent="0.15">
      <c r="AH9805" s="81"/>
      <c r="AI9805" s="82"/>
      <c r="AJ9805" s="78"/>
    </row>
    <row r="9806" spans="34:36" x14ac:dyDescent="0.15">
      <c r="AH9806" s="81"/>
      <c r="AI9806" s="82"/>
      <c r="AJ9806" s="78"/>
    </row>
    <row r="9807" spans="34:36" x14ac:dyDescent="0.15">
      <c r="AH9807" s="81"/>
      <c r="AI9807" s="82"/>
      <c r="AJ9807" s="78"/>
    </row>
    <row r="9808" spans="34:36" x14ac:dyDescent="0.15">
      <c r="AH9808" s="81"/>
      <c r="AI9808" s="82"/>
      <c r="AJ9808" s="78"/>
    </row>
    <row r="9809" spans="34:36" x14ac:dyDescent="0.15">
      <c r="AH9809" s="81"/>
      <c r="AI9809" s="82"/>
      <c r="AJ9809" s="78"/>
    </row>
    <row r="9810" spans="34:36" x14ac:dyDescent="0.15">
      <c r="AH9810" s="81"/>
      <c r="AI9810" s="82"/>
      <c r="AJ9810" s="78"/>
    </row>
    <row r="9811" spans="34:36" x14ac:dyDescent="0.15">
      <c r="AH9811" s="81"/>
      <c r="AI9811" s="82"/>
      <c r="AJ9811" s="78"/>
    </row>
    <row r="9812" spans="34:36" x14ac:dyDescent="0.15">
      <c r="AH9812" s="81"/>
      <c r="AI9812" s="82"/>
      <c r="AJ9812" s="78"/>
    </row>
    <row r="9813" spans="34:36" x14ac:dyDescent="0.15">
      <c r="AH9813" s="81"/>
      <c r="AI9813" s="82"/>
      <c r="AJ9813" s="78"/>
    </row>
    <row r="9814" spans="34:36" x14ac:dyDescent="0.15">
      <c r="AH9814" s="81"/>
      <c r="AI9814" s="82"/>
      <c r="AJ9814" s="78"/>
    </row>
    <row r="9815" spans="34:36" x14ac:dyDescent="0.15">
      <c r="AH9815" s="81"/>
      <c r="AI9815" s="82"/>
      <c r="AJ9815" s="78"/>
    </row>
    <row r="9816" spans="34:36" x14ac:dyDescent="0.15">
      <c r="AH9816" s="81"/>
      <c r="AI9816" s="82"/>
      <c r="AJ9816" s="78"/>
    </row>
    <row r="9817" spans="34:36" x14ac:dyDescent="0.15">
      <c r="AH9817" s="81"/>
      <c r="AI9817" s="82"/>
      <c r="AJ9817" s="78"/>
    </row>
    <row r="9818" spans="34:36" x14ac:dyDescent="0.15">
      <c r="AH9818" s="81"/>
      <c r="AI9818" s="82"/>
      <c r="AJ9818" s="78"/>
    </row>
    <row r="9819" spans="34:36" x14ac:dyDescent="0.15">
      <c r="AH9819" s="81"/>
      <c r="AI9819" s="82"/>
      <c r="AJ9819" s="78"/>
    </row>
    <row r="9820" spans="34:36" x14ac:dyDescent="0.15">
      <c r="AH9820" s="81"/>
      <c r="AI9820" s="82"/>
      <c r="AJ9820" s="78"/>
    </row>
    <row r="9821" spans="34:36" x14ac:dyDescent="0.15">
      <c r="AH9821" s="81"/>
      <c r="AI9821" s="82"/>
      <c r="AJ9821" s="78"/>
    </row>
    <row r="9822" spans="34:36" x14ac:dyDescent="0.15">
      <c r="AH9822" s="81"/>
      <c r="AI9822" s="82"/>
      <c r="AJ9822" s="78"/>
    </row>
    <row r="9823" spans="34:36" x14ac:dyDescent="0.15">
      <c r="AH9823" s="81"/>
      <c r="AI9823" s="82"/>
      <c r="AJ9823" s="78"/>
    </row>
    <row r="9824" spans="34:36" x14ac:dyDescent="0.15">
      <c r="AH9824" s="81"/>
      <c r="AI9824" s="82"/>
      <c r="AJ9824" s="78"/>
    </row>
    <row r="9825" spans="34:36" x14ac:dyDescent="0.15">
      <c r="AH9825" s="81"/>
      <c r="AI9825" s="82"/>
      <c r="AJ9825" s="78"/>
    </row>
    <row r="9826" spans="34:36" x14ac:dyDescent="0.15">
      <c r="AH9826" s="81"/>
      <c r="AI9826" s="82"/>
      <c r="AJ9826" s="78"/>
    </row>
    <row r="9827" spans="34:36" x14ac:dyDescent="0.15">
      <c r="AH9827" s="81"/>
      <c r="AI9827" s="82"/>
      <c r="AJ9827" s="78"/>
    </row>
    <row r="9828" spans="34:36" x14ac:dyDescent="0.15">
      <c r="AH9828" s="81"/>
      <c r="AI9828" s="82"/>
      <c r="AJ9828" s="78"/>
    </row>
    <row r="9829" spans="34:36" x14ac:dyDescent="0.15">
      <c r="AH9829" s="81"/>
      <c r="AI9829" s="82"/>
      <c r="AJ9829" s="78"/>
    </row>
    <row r="9830" spans="34:36" x14ac:dyDescent="0.15">
      <c r="AH9830" s="81"/>
      <c r="AI9830" s="82"/>
      <c r="AJ9830" s="78"/>
    </row>
    <row r="9831" spans="34:36" x14ac:dyDescent="0.15">
      <c r="AH9831" s="81"/>
      <c r="AI9831" s="82"/>
      <c r="AJ9831" s="78"/>
    </row>
    <row r="9832" spans="34:36" x14ac:dyDescent="0.15">
      <c r="AH9832" s="81"/>
      <c r="AI9832" s="82"/>
      <c r="AJ9832" s="78"/>
    </row>
    <row r="9833" spans="34:36" x14ac:dyDescent="0.15">
      <c r="AH9833" s="81"/>
      <c r="AI9833" s="82"/>
      <c r="AJ9833" s="78"/>
    </row>
    <row r="9834" spans="34:36" x14ac:dyDescent="0.15">
      <c r="AH9834" s="81"/>
      <c r="AI9834" s="82"/>
      <c r="AJ9834" s="78"/>
    </row>
    <row r="9835" spans="34:36" x14ac:dyDescent="0.15">
      <c r="AH9835" s="81"/>
      <c r="AI9835" s="82"/>
      <c r="AJ9835" s="78"/>
    </row>
    <row r="9836" spans="34:36" x14ac:dyDescent="0.15">
      <c r="AH9836" s="81"/>
      <c r="AI9836" s="82"/>
      <c r="AJ9836" s="78"/>
    </row>
    <row r="9837" spans="34:36" x14ac:dyDescent="0.15">
      <c r="AH9837" s="81"/>
      <c r="AI9837" s="82"/>
      <c r="AJ9837" s="78"/>
    </row>
    <row r="9838" spans="34:36" x14ac:dyDescent="0.15">
      <c r="AH9838" s="81"/>
      <c r="AI9838" s="82"/>
      <c r="AJ9838" s="78"/>
    </row>
    <row r="9839" spans="34:36" x14ac:dyDescent="0.15">
      <c r="AH9839" s="81"/>
      <c r="AI9839" s="82"/>
      <c r="AJ9839" s="78"/>
    </row>
    <row r="9840" spans="34:36" x14ac:dyDescent="0.15">
      <c r="AH9840" s="81"/>
      <c r="AI9840" s="82"/>
      <c r="AJ9840" s="78"/>
    </row>
    <row r="9841" spans="34:36" x14ac:dyDescent="0.15">
      <c r="AH9841" s="81"/>
      <c r="AI9841" s="82"/>
      <c r="AJ9841" s="78"/>
    </row>
    <row r="9842" spans="34:36" x14ac:dyDescent="0.15">
      <c r="AH9842" s="81"/>
      <c r="AI9842" s="82"/>
      <c r="AJ9842" s="78"/>
    </row>
    <row r="9843" spans="34:36" x14ac:dyDescent="0.15">
      <c r="AH9843" s="81"/>
      <c r="AI9843" s="82"/>
      <c r="AJ9843" s="78"/>
    </row>
    <row r="9844" spans="34:36" x14ac:dyDescent="0.15">
      <c r="AH9844" s="81"/>
      <c r="AI9844" s="82"/>
      <c r="AJ9844" s="78"/>
    </row>
    <row r="9845" spans="34:36" x14ac:dyDescent="0.15">
      <c r="AH9845" s="81"/>
      <c r="AI9845" s="82"/>
      <c r="AJ9845" s="78"/>
    </row>
    <row r="9846" spans="34:36" x14ac:dyDescent="0.15">
      <c r="AH9846" s="81"/>
      <c r="AI9846" s="82"/>
      <c r="AJ9846" s="78"/>
    </row>
    <row r="9847" spans="34:36" x14ac:dyDescent="0.15">
      <c r="AH9847" s="81"/>
      <c r="AI9847" s="82"/>
      <c r="AJ9847" s="78"/>
    </row>
    <row r="9848" spans="34:36" x14ac:dyDescent="0.15">
      <c r="AH9848" s="81"/>
      <c r="AI9848" s="82"/>
      <c r="AJ9848" s="78"/>
    </row>
    <row r="9849" spans="34:36" x14ac:dyDescent="0.15">
      <c r="AH9849" s="81"/>
      <c r="AI9849" s="82"/>
      <c r="AJ9849" s="78"/>
    </row>
    <row r="9850" spans="34:36" x14ac:dyDescent="0.15">
      <c r="AH9850" s="81"/>
      <c r="AI9850" s="82"/>
      <c r="AJ9850" s="78"/>
    </row>
    <row r="9851" spans="34:36" x14ac:dyDescent="0.15">
      <c r="AH9851" s="81"/>
      <c r="AI9851" s="82"/>
      <c r="AJ9851" s="78"/>
    </row>
    <row r="9852" spans="34:36" x14ac:dyDescent="0.15">
      <c r="AH9852" s="81"/>
      <c r="AI9852" s="82"/>
      <c r="AJ9852" s="78"/>
    </row>
    <row r="9853" spans="34:36" x14ac:dyDescent="0.15">
      <c r="AH9853" s="81"/>
      <c r="AI9853" s="82"/>
      <c r="AJ9853" s="78"/>
    </row>
    <row r="9854" spans="34:36" x14ac:dyDescent="0.15">
      <c r="AH9854" s="81"/>
      <c r="AI9854" s="82"/>
      <c r="AJ9854" s="78"/>
    </row>
    <row r="9855" spans="34:36" x14ac:dyDescent="0.15">
      <c r="AH9855" s="81"/>
      <c r="AI9855" s="82"/>
      <c r="AJ9855" s="78"/>
    </row>
    <row r="9856" spans="34:36" x14ac:dyDescent="0.15">
      <c r="AH9856" s="81"/>
      <c r="AI9856" s="82"/>
      <c r="AJ9856" s="78"/>
    </row>
    <row r="9857" spans="34:36" x14ac:dyDescent="0.15">
      <c r="AH9857" s="81"/>
      <c r="AI9857" s="82"/>
      <c r="AJ9857" s="78"/>
    </row>
    <row r="9858" spans="34:36" x14ac:dyDescent="0.15">
      <c r="AH9858" s="81"/>
      <c r="AI9858" s="82"/>
      <c r="AJ9858" s="78"/>
    </row>
    <row r="9859" spans="34:36" x14ac:dyDescent="0.15">
      <c r="AH9859" s="81"/>
      <c r="AI9859" s="82"/>
      <c r="AJ9859" s="78"/>
    </row>
    <row r="9860" spans="34:36" x14ac:dyDescent="0.15">
      <c r="AH9860" s="81"/>
      <c r="AI9860" s="82"/>
      <c r="AJ9860" s="78"/>
    </row>
    <row r="9861" spans="34:36" x14ac:dyDescent="0.15">
      <c r="AH9861" s="81"/>
      <c r="AI9861" s="82"/>
      <c r="AJ9861" s="78"/>
    </row>
    <row r="9862" spans="34:36" x14ac:dyDescent="0.15">
      <c r="AH9862" s="81"/>
      <c r="AI9862" s="82"/>
      <c r="AJ9862" s="78"/>
    </row>
    <row r="9863" spans="34:36" x14ac:dyDescent="0.15">
      <c r="AH9863" s="81"/>
      <c r="AI9863" s="82"/>
      <c r="AJ9863" s="78"/>
    </row>
    <row r="9864" spans="34:36" x14ac:dyDescent="0.15">
      <c r="AH9864" s="81"/>
      <c r="AI9864" s="82"/>
      <c r="AJ9864" s="78"/>
    </row>
    <row r="9865" spans="34:36" x14ac:dyDescent="0.15">
      <c r="AH9865" s="81"/>
      <c r="AI9865" s="82"/>
      <c r="AJ9865" s="78"/>
    </row>
    <row r="9866" spans="34:36" x14ac:dyDescent="0.15">
      <c r="AH9866" s="81"/>
      <c r="AI9866" s="82"/>
      <c r="AJ9866" s="78"/>
    </row>
    <row r="9867" spans="34:36" x14ac:dyDescent="0.15">
      <c r="AH9867" s="81"/>
      <c r="AI9867" s="82"/>
      <c r="AJ9867" s="78"/>
    </row>
    <row r="9868" spans="34:36" x14ac:dyDescent="0.15">
      <c r="AH9868" s="81"/>
      <c r="AI9868" s="82"/>
      <c r="AJ9868" s="78"/>
    </row>
    <row r="9869" spans="34:36" x14ac:dyDescent="0.15">
      <c r="AH9869" s="81"/>
      <c r="AI9869" s="82"/>
      <c r="AJ9869" s="78"/>
    </row>
    <row r="9870" spans="34:36" x14ac:dyDescent="0.15">
      <c r="AH9870" s="81"/>
      <c r="AI9870" s="82"/>
      <c r="AJ9870" s="78"/>
    </row>
    <row r="9871" spans="34:36" x14ac:dyDescent="0.15">
      <c r="AH9871" s="81"/>
      <c r="AI9871" s="82"/>
      <c r="AJ9871" s="78"/>
    </row>
    <row r="9872" spans="34:36" x14ac:dyDescent="0.15">
      <c r="AH9872" s="81"/>
      <c r="AI9872" s="82"/>
      <c r="AJ9872" s="78"/>
    </row>
    <row r="9873" spans="34:36" x14ac:dyDescent="0.15">
      <c r="AH9873" s="81"/>
      <c r="AI9873" s="82"/>
      <c r="AJ9873" s="78"/>
    </row>
    <row r="9874" spans="34:36" x14ac:dyDescent="0.15">
      <c r="AH9874" s="81"/>
      <c r="AI9874" s="82"/>
      <c r="AJ9874" s="78"/>
    </row>
    <row r="9875" spans="34:36" x14ac:dyDescent="0.15">
      <c r="AH9875" s="81"/>
      <c r="AI9875" s="82"/>
      <c r="AJ9875" s="78"/>
    </row>
    <row r="9876" spans="34:36" x14ac:dyDescent="0.15">
      <c r="AH9876" s="81"/>
      <c r="AI9876" s="82"/>
      <c r="AJ9876" s="78"/>
    </row>
    <row r="9877" spans="34:36" x14ac:dyDescent="0.15">
      <c r="AH9877" s="81"/>
      <c r="AI9877" s="82"/>
      <c r="AJ9877" s="78"/>
    </row>
    <row r="9878" spans="34:36" x14ac:dyDescent="0.15">
      <c r="AH9878" s="81"/>
      <c r="AI9878" s="82"/>
      <c r="AJ9878" s="78"/>
    </row>
    <row r="9879" spans="34:36" x14ac:dyDescent="0.15">
      <c r="AH9879" s="81"/>
      <c r="AI9879" s="82"/>
      <c r="AJ9879" s="78"/>
    </row>
    <row r="9880" spans="34:36" x14ac:dyDescent="0.15">
      <c r="AH9880" s="81"/>
      <c r="AI9880" s="82"/>
      <c r="AJ9880" s="78"/>
    </row>
    <row r="9881" spans="34:36" x14ac:dyDescent="0.15">
      <c r="AH9881" s="81"/>
      <c r="AI9881" s="82"/>
      <c r="AJ9881" s="78"/>
    </row>
    <row r="9882" spans="34:36" x14ac:dyDescent="0.15">
      <c r="AH9882" s="81"/>
      <c r="AI9882" s="82"/>
      <c r="AJ9882" s="78"/>
    </row>
    <row r="9883" spans="34:36" x14ac:dyDescent="0.15">
      <c r="AH9883" s="81"/>
      <c r="AI9883" s="82"/>
      <c r="AJ9883" s="78"/>
    </row>
    <row r="9884" spans="34:36" x14ac:dyDescent="0.15">
      <c r="AH9884" s="81"/>
      <c r="AI9884" s="82"/>
      <c r="AJ9884" s="78"/>
    </row>
    <row r="9885" spans="34:36" x14ac:dyDescent="0.15">
      <c r="AH9885" s="81"/>
      <c r="AI9885" s="82"/>
      <c r="AJ9885" s="78"/>
    </row>
    <row r="9886" spans="34:36" x14ac:dyDescent="0.15">
      <c r="AH9886" s="81"/>
      <c r="AI9886" s="82"/>
      <c r="AJ9886" s="78"/>
    </row>
    <row r="9887" spans="34:36" x14ac:dyDescent="0.15">
      <c r="AH9887" s="81"/>
      <c r="AI9887" s="82"/>
      <c r="AJ9887" s="78"/>
    </row>
    <row r="9888" spans="34:36" x14ac:dyDescent="0.15">
      <c r="AH9888" s="81"/>
      <c r="AI9888" s="82"/>
      <c r="AJ9888" s="78"/>
    </row>
    <row r="9889" spans="34:36" x14ac:dyDescent="0.15">
      <c r="AH9889" s="81"/>
      <c r="AI9889" s="82"/>
      <c r="AJ9889" s="78"/>
    </row>
    <row r="9890" spans="34:36" x14ac:dyDescent="0.15">
      <c r="AH9890" s="81"/>
      <c r="AI9890" s="82"/>
      <c r="AJ9890" s="78"/>
    </row>
    <row r="9891" spans="34:36" x14ac:dyDescent="0.15">
      <c r="AH9891" s="81"/>
      <c r="AI9891" s="82"/>
      <c r="AJ9891" s="78"/>
    </row>
    <row r="9892" spans="34:36" x14ac:dyDescent="0.15">
      <c r="AH9892" s="81"/>
      <c r="AI9892" s="82"/>
      <c r="AJ9892" s="78"/>
    </row>
    <row r="9893" spans="34:36" x14ac:dyDescent="0.15">
      <c r="AH9893" s="81"/>
      <c r="AI9893" s="82"/>
      <c r="AJ9893" s="78"/>
    </row>
    <row r="9894" spans="34:36" x14ac:dyDescent="0.15">
      <c r="AH9894" s="81"/>
      <c r="AI9894" s="82"/>
      <c r="AJ9894" s="78"/>
    </row>
    <row r="9895" spans="34:36" x14ac:dyDescent="0.15">
      <c r="AH9895" s="81"/>
      <c r="AI9895" s="82"/>
      <c r="AJ9895" s="78"/>
    </row>
    <row r="9896" spans="34:36" x14ac:dyDescent="0.15">
      <c r="AH9896" s="81"/>
      <c r="AI9896" s="82"/>
      <c r="AJ9896" s="78"/>
    </row>
    <row r="9897" spans="34:36" x14ac:dyDescent="0.15">
      <c r="AH9897" s="81"/>
      <c r="AI9897" s="82"/>
      <c r="AJ9897" s="78"/>
    </row>
    <row r="9898" spans="34:36" x14ac:dyDescent="0.15">
      <c r="AH9898" s="81"/>
      <c r="AI9898" s="82"/>
      <c r="AJ9898" s="78"/>
    </row>
    <row r="9899" spans="34:36" x14ac:dyDescent="0.15">
      <c r="AH9899" s="81"/>
      <c r="AI9899" s="82"/>
      <c r="AJ9899" s="78"/>
    </row>
    <row r="9900" spans="34:36" x14ac:dyDescent="0.15">
      <c r="AH9900" s="81"/>
      <c r="AI9900" s="82"/>
      <c r="AJ9900" s="78"/>
    </row>
    <row r="9901" spans="34:36" x14ac:dyDescent="0.15">
      <c r="AH9901" s="81"/>
      <c r="AI9901" s="82"/>
      <c r="AJ9901" s="78"/>
    </row>
    <row r="9902" spans="34:36" x14ac:dyDescent="0.15">
      <c r="AH9902" s="81"/>
      <c r="AI9902" s="82"/>
      <c r="AJ9902" s="78"/>
    </row>
    <row r="9903" spans="34:36" x14ac:dyDescent="0.15">
      <c r="AH9903" s="81"/>
      <c r="AI9903" s="82"/>
      <c r="AJ9903" s="78"/>
    </row>
    <row r="9904" spans="34:36" x14ac:dyDescent="0.15">
      <c r="AH9904" s="81"/>
      <c r="AI9904" s="82"/>
      <c r="AJ9904" s="78"/>
    </row>
    <row r="9905" spans="34:36" x14ac:dyDescent="0.15">
      <c r="AH9905" s="81"/>
      <c r="AI9905" s="82"/>
      <c r="AJ9905" s="78"/>
    </row>
    <row r="9906" spans="34:36" x14ac:dyDescent="0.15">
      <c r="AH9906" s="81"/>
      <c r="AI9906" s="82"/>
      <c r="AJ9906" s="78"/>
    </row>
    <row r="9907" spans="34:36" x14ac:dyDescent="0.15">
      <c r="AH9907" s="81"/>
      <c r="AI9907" s="82"/>
      <c r="AJ9907" s="78"/>
    </row>
    <row r="9908" spans="34:36" x14ac:dyDescent="0.15">
      <c r="AH9908" s="81"/>
      <c r="AI9908" s="82"/>
      <c r="AJ9908" s="78"/>
    </row>
    <row r="9909" spans="34:36" x14ac:dyDescent="0.15">
      <c r="AH9909" s="81"/>
      <c r="AI9909" s="82"/>
      <c r="AJ9909" s="78"/>
    </row>
    <row r="9910" spans="34:36" x14ac:dyDescent="0.15">
      <c r="AH9910" s="81"/>
      <c r="AI9910" s="82"/>
      <c r="AJ9910" s="78"/>
    </row>
    <row r="9911" spans="34:36" x14ac:dyDescent="0.15">
      <c r="AH9911" s="81"/>
      <c r="AI9911" s="82"/>
      <c r="AJ9911" s="78"/>
    </row>
    <row r="9912" spans="34:36" x14ac:dyDescent="0.15">
      <c r="AH9912" s="81"/>
      <c r="AI9912" s="82"/>
      <c r="AJ9912" s="78"/>
    </row>
    <row r="9913" spans="34:36" x14ac:dyDescent="0.15">
      <c r="AH9913" s="81"/>
      <c r="AI9913" s="82"/>
      <c r="AJ9913" s="78"/>
    </row>
    <row r="9914" spans="34:36" x14ac:dyDescent="0.15">
      <c r="AH9914" s="81"/>
      <c r="AI9914" s="82"/>
      <c r="AJ9914" s="78"/>
    </row>
    <row r="9915" spans="34:36" x14ac:dyDescent="0.15">
      <c r="AH9915" s="81"/>
      <c r="AI9915" s="82"/>
      <c r="AJ9915" s="78"/>
    </row>
    <row r="9916" spans="34:36" x14ac:dyDescent="0.15">
      <c r="AH9916" s="81"/>
      <c r="AI9916" s="82"/>
      <c r="AJ9916" s="78"/>
    </row>
    <row r="9917" spans="34:36" x14ac:dyDescent="0.15">
      <c r="AH9917" s="81"/>
      <c r="AI9917" s="82"/>
      <c r="AJ9917" s="78"/>
    </row>
    <row r="9918" spans="34:36" x14ac:dyDescent="0.15">
      <c r="AH9918" s="81"/>
      <c r="AI9918" s="82"/>
      <c r="AJ9918" s="78"/>
    </row>
    <row r="9919" spans="34:36" x14ac:dyDescent="0.15">
      <c r="AH9919" s="81"/>
      <c r="AI9919" s="82"/>
      <c r="AJ9919" s="78"/>
    </row>
    <row r="9920" spans="34:36" x14ac:dyDescent="0.15">
      <c r="AH9920" s="81"/>
      <c r="AI9920" s="82"/>
      <c r="AJ9920" s="78"/>
    </row>
    <row r="9921" spans="34:36" x14ac:dyDescent="0.15">
      <c r="AH9921" s="81"/>
      <c r="AI9921" s="82"/>
      <c r="AJ9921" s="78"/>
    </row>
    <row r="9922" spans="34:36" x14ac:dyDescent="0.15">
      <c r="AH9922" s="81"/>
      <c r="AI9922" s="82"/>
      <c r="AJ9922" s="78"/>
    </row>
    <row r="9923" spans="34:36" x14ac:dyDescent="0.15">
      <c r="AH9923" s="81"/>
      <c r="AI9923" s="82"/>
      <c r="AJ9923" s="78"/>
    </row>
    <row r="9924" spans="34:36" x14ac:dyDescent="0.15">
      <c r="AH9924" s="81"/>
      <c r="AI9924" s="82"/>
      <c r="AJ9924" s="78"/>
    </row>
    <row r="9925" spans="34:36" x14ac:dyDescent="0.15">
      <c r="AH9925" s="81"/>
      <c r="AI9925" s="82"/>
      <c r="AJ9925" s="78"/>
    </row>
    <row r="9926" spans="34:36" x14ac:dyDescent="0.15">
      <c r="AH9926" s="81"/>
      <c r="AI9926" s="82"/>
      <c r="AJ9926" s="78"/>
    </row>
    <row r="9927" spans="34:36" x14ac:dyDescent="0.15">
      <c r="AH9927" s="81"/>
      <c r="AI9927" s="82"/>
      <c r="AJ9927" s="78"/>
    </row>
    <row r="9928" spans="34:36" x14ac:dyDescent="0.15">
      <c r="AH9928" s="81"/>
      <c r="AI9928" s="82"/>
      <c r="AJ9928" s="78"/>
    </row>
    <row r="9929" spans="34:36" x14ac:dyDescent="0.15">
      <c r="AH9929" s="81"/>
      <c r="AI9929" s="82"/>
      <c r="AJ9929" s="78"/>
    </row>
    <row r="9930" spans="34:36" x14ac:dyDescent="0.15">
      <c r="AH9930" s="81"/>
      <c r="AI9930" s="82"/>
      <c r="AJ9930" s="78"/>
    </row>
    <row r="9931" spans="34:36" x14ac:dyDescent="0.15">
      <c r="AH9931" s="81"/>
      <c r="AI9931" s="82"/>
      <c r="AJ9931" s="78"/>
    </row>
    <row r="9932" spans="34:36" x14ac:dyDescent="0.15">
      <c r="AH9932" s="81"/>
      <c r="AI9932" s="82"/>
      <c r="AJ9932" s="78"/>
    </row>
    <row r="9933" spans="34:36" x14ac:dyDescent="0.15">
      <c r="AH9933" s="81"/>
      <c r="AI9933" s="82"/>
      <c r="AJ9933" s="78"/>
    </row>
    <row r="9934" spans="34:36" x14ac:dyDescent="0.15">
      <c r="AH9934" s="81"/>
      <c r="AI9934" s="82"/>
      <c r="AJ9934" s="78"/>
    </row>
    <row r="9935" spans="34:36" x14ac:dyDescent="0.15">
      <c r="AH9935" s="81"/>
      <c r="AI9935" s="82"/>
      <c r="AJ9935" s="78"/>
    </row>
    <row r="9936" spans="34:36" x14ac:dyDescent="0.15">
      <c r="AH9936" s="81"/>
      <c r="AI9936" s="82"/>
      <c r="AJ9936" s="78"/>
    </row>
    <row r="9937" spans="34:36" x14ac:dyDescent="0.15">
      <c r="AH9937" s="81"/>
      <c r="AI9937" s="82"/>
      <c r="AJ9937" s="78"/>
    </row>
    <row r="9938" spans="34:36" x14ac:dyDescent="0.15">
      <c r="AH9938" s="81"/>
      <c r="AI9938" s="82"/>
      <c r="AJ9938" s="78"/>
    </row>
    <row r="9939" spans="34:36" x14ac:dyDescent="0.15">
      <c r="AH9939" s="81"/>
      <c r="AI9939" s="82"/>
      <c r="AJ9939" s="78"/>
    </row>
    <row r="9940" spans="34:36" x14ac:dyDescent="0.15">
      <c r="AH9940" s="81"/>
      <c r="AI9940" s="82"/>
      <c r="AJ9940" s="78"/>
    </row>
    <row r="9941" spans="34:36" x14ac:dyDescent="0.15">
      <c r="AH9941" s="81"/>
      <c r="AI9941" s="82"/>
      <c r="AJ9941" s="78"/>
    </row>
    <row r="9942" spans="34:36" x14ac:dyDescent="0.15">
      <c r="AH9942" s="81"/>
      <c r="AI9942" s="82"/>
      <c r="AJ9942" s="78"/>
    </row>
    <row r="9943" spans="34:36" x14ac:dyDescent="0.15">
      <c r="AH9943" s="81"/>
      <c r="AI9943" s="82"/>
      <c r="AJ9943" s="78"/>
    </row>
    <row r="9944" spans="34:36" x14ac:dyDescent="0.15">
      <c r="AH9944" s="81"/>
      <c r="AI9944" s="82"/>
      <c r="AJ9944" s="78"/>
    </row>
    <row r="9945" spans="34:36" x14ac:dyDescent="0.15">
      <c r="AH9945" s="81"/>
      <c r="AI9945" s="82"/>
      <c r="AJ9945" s="78"/>
    </row>
    <row r="9946" spans="34:36" x14ac:dyDescent="0.15">
      <c r="AH9946" s="81"/>
      <c r="AI9946" s="82"/>
      <c r="AJ9946" s="78"/>
    </row>
    <row r="9947" spans="34:36" x14ac:dyDescent="0.15">
      <c r="AH9947" s="81"/>
      <c r="AI9947" s="82"/>
      <c r="AJ9947" s="78"/>
    </row>
    <row r="9948" spans="34:36" x14ac:dyDescent="0.15">
      <c r="AH9948" s="81"/>
      <c r="AI9948" s="82"/>
      <c r="AJ9948" s="78"/>
    </row>
    <row r="9949" spans="34:36" x14ac:dyDescent="0.15">
      <c r="AH9949" s="81"/>
      <c r="AI9949" s="82"/>
      <c r="AJ9949" s="78"/>
    </row>
    <row r="9950" spans="34:36" x14ac:dyDescent="0.15">
      <c r="AH9950" s="81"/>
      <c r="AI9950" s="82"/>
      <c r="AJ9950" s="78"/>
    </row>
    <row r="9951" spans="34:36" x14ac:dyDescent="0.15">
      <c r="AH9951" s="81"/>
      <c r="AI9951" s="82"/>
      <c r="AJ9951" s="78"/>
    </row>
    <row r="9952" spans="34:36" x14ac:dyDescent="0.15">
      <c r="AH9952" s="81"/>
      <c r="AI9952" s="82"/>
      <c r="AJ9952" s="78"/>
    </row>
    <row r="9953" spans="34:36" x14ac:dyDescent="0.15">
      <c r="AH9953" s="81"/>
      <c r="AI9953" s="82"/>
      <c r="AJ9953" s="78"/>
    </row>
    <row r="9954" spans="34:36" x14ac:dyDescent="0.15">
      <c r="AH9954" s="81"/>
      <c r="AI9954" s="82"/>
      <c r="AJ9954" s="78"/>
    </row>
    <row r="9955" spans="34:36" x14ac:dyDescent="0.15">
      <c r="AH9955" s="81"/>
      <c r="AI9955" s="82"/>
      <c r="AJ9955" s="78"/>
    </row>
    <row r="9956" spans="34:36" x14ac:dyDescent="0.15">
      <c r="AH9956" s="81"/>
      <c r="AI9956" s="82"/>
      <c r="AJ9956" s="78"/>
    </row>
    <row r="9957" spans="34:36" x14ac:dyDescent="0.15">
      <c r="AH9957" s="81"/>
      <c r="AI9957" s="82"/>
      <c r="AJ9957" s="78"/>
    </row>
    <row r="9958" spans="34:36" x14ac:dyDescent="0.15">
      <c r="AH9958" s="81"/>
      <c r="AI9958" s="82"/>
      <c r="AJ9958" s="78"/>
    </row>
    <row r="9959" spans="34:36" x14ac:dyDescent="0.15">
      <c r="AH9959" s="81"/>
      <c r="AI9959" s="82"/>
      <c r="AJ9959" s="78"/>
    </row>
    <row r="9960" spans="34:36" x14ac:dyDescent="0.15">
      <c r="AH9960" s="81"/>
      <c r="AI9960" s="82"/>
      <c r="AJ9960" s="78"/>
    </row>
    <row r="9961" spans="34:36" x14ac:dyDescent="0.15">
      <c r="AH9961" s="81"/>
      <c r="AI9961" s="82"/>
      <c r="AJ9961" s="78"/>
    </row>
    <row r="9962" spans="34:36" x14ac:dyDescent="0.15">
      <c r="AH9962" s="81"/>
      <c r="AI9962" s="82"/>
      <c r="AJ9962" s="78"/>
    </row>
    <row r="9963" spans="34:36" x14ac:dyDescent="0.15">
      <c r="AH9963" s="81"/>
      <c r="AI9963" s="82"/>
      <c r="AJ9963" s="78"/>
    </row>
    <row r="9964" spans="34:36" x14ac:dyDescent="0.15">
      <c r="AH9964" s="81"/>
      <c r="AI9964" s="82"/>
      <c r="AJ9964" s="78"/>
    </row>
    <row r="9965" spans="34:36" x14ac:dyDescent="0.15">
      <c r="AH9965" s="81"/>
      <c r="AI9965" s="82"/>
      <c r="AJ9965" s="78"/>
    </row>
    <row r="9966" spans="34:36" x14ac:dyDescent="0.15">
      <c r="AH9966" s="81"/>
      <c r="AI9966" s="82"/>
      <c r="AJ9966" s="78"/>
    </row>
    <row r="9967" spans="34:36" x14ac:dyDescent="0.15">
      <c r="AH9967" s="81"/>
      <c r="AI9967" s="82"/>
      <c r="AJ9967" s="78"/>
    </row>
    <row r="9968" spans="34:36" x14ac:dyDescent="0.15">
      <c r="AH9968" s="81"/>
      <c r="AI9968" s="82"/>
      <c r="AJ9968" s="78"/>
    </row>
    <row r="9969" spans="34:36" x14ac:dyDescent="0.15">
      <c r="AH9969" s="81"/>
      <c r="AI9969" s="82"/>
      <c r="AJ9969" s="78"/>
    </row>
    <row r="9970" spans="34:36" x14ac:dyDescent="0.15">
      <c r="AH9970" s="81"/>
      <c r="AI9970" s="82"/>
      <c r="AJ9970" s="78"/>
    </row>
    <row r="9971" spans="34:36" x14ac:dyDescent="0.15">
      <c r="AH9971" s="81"/>
      <c r="AI9971" s="82"/>
      <c r="AJ9971" s="78"/>
    </row>
    <row r="9972" spans="34:36" x14ac:dyDescent="0.15">
      <c r="AH9972" s="81"/>
      <c r="AI9972" s="82"/>
      <c r="AJ9972" s="78"/>
    </row>
    <row r="9973" spans="34:36" x14ac:dyDescent="0.15">
      <c r="AH9973" s="81"/>
      <c r="AI9973" s="82"/>
      <c r="AJ9973" s="78"/>
    </row>
    <row r="9974" spans="34:36" x14ac:dyDescent="0.15">
      <c r="AH9974" s="81"/>
      <c r="AI9974" s="82"/>
      <c r="AJ9974" s="78"/>
    </row>
    <row r="9975" spans="34:36" x14ac:dyDescent="0.15">
      <c r="AH9975" s="81"/>
      <c r="AI9975" s="82"/>
      <c r="AJ9975" s="78"/>
    </row>
    <row r="9976" spans="34:36" x14ac:dyDescent="0.15">
      <c r="AH9976" s="81"/>
      <c r="AI9976" s="82"/>
      <c r="AJ9976" s="78"/>
    </row>
    <row r="9977" spans="34:36" x14ac:dyDescent="0.15">
      <c r="AH9977" s="81"/>
      <c r="AI9977" s="82"/>
      <c r="AJ9977" s="78"/>
    </row>
    <row r="9978" spans="34:36" x14ac:dyDescent="0.15">
      <c r="AH9978" s="81"/>
      <c r="AI9978" s="82"/>
      <c r="AJ9978" s="78"/>
    </row>
    <row r="9979" spans="34:36" x14ac:dyDescent="0.15">
      <c r="AH9979" s="81"/>
      <c r="AI9979" s="82"/>
      <c r="AJ9979" s="78"/>
    </row>
    <row r="9980" spans="34:36" x14ac:dyDescent="0.15">
      <c r="AH9980" s="81"/>
      <c r="AI9980" s="82"/>
      <c r="AJ9980" s="78"/>
    </row>
    <row r="9981" spans="34:36" x14ac:dyDescent="0.15">
      <c r="AH9981" s="81"/>
      <c r="AI9981" s="82"/>
      <c r="AJ9981" s="78"/>
    </row>
    <row r="9982" spans="34:36" x14ac:dyDescent="0.15">
      <c r="AH9982" s="81"/>
      <c r="AI9982" s="82"/>
      <c r="AJ9982" s="78"/>
    </row>
    <row r="9983" spans="34:36" x14ac:dyDescent="0.15">
      <c r="AH9983" s="81"/>
      <c r="AI9983" s="82"/>
      <c r="AJ9983" s="78"/>
    </row>
    <row r="9984" spans="34:36" x14ac:dyDescent="0.15">
      <c r="AH9984" s="81"/>
      <c r="AI9984" s="82"/>
      <c r="AJ9984" s="78"/>
    </row>
    <row r="9985" spans="34:36" x14ac:dyDescent="0.15">
      <c r="AH9985" s="81"/>
      <c r="AI9985" s="82"/>
      <c r="AJ9985" s="78"/>
    </row>
    <row r="9986" spans="34:36" x14ac:dyDescent="0.15">
      <c r="AH9986" s="81"/>
      <c r="AI9986" s="82"/>
      <c r="AJ9986" s="78"/>
    </row>
    <row r="9987" spans="34:36" x14ac:dyDescent="0.15">
      <c r="AH9987" s="81"/>
      <c r="AI9987" s="82"/>
      <c r="AJ9987" s="78"/>
    </row>
    <row r="9988" spans="34:36" x14ac:dyDescent="0.15">
      <c r="AH9988" s="81"/>
      <c r="AI9988" s="82"/>
      <c r="AJ9988" s="78"/>
    </row>
    <row r="9989" spans="34:36" x14ac:dyDescent="0.15">
      <c r="AH9989" s="81"/>
      <c r="AI9989" s="82"/>
      <c r="AJ9989" s="78"/>
    </row>
    <row r="9990" spans="34:36" x14ac:dyDescent="0.15">
      <c r="AH9990" s="81"/>
      <c r="AI9990" s="82"/>
      <c r="AJ9990" s="78"/>
    </row>
    <row r="9991" spans="34:36" x14ac:dyDescent="0.15">
      <c r="AH9991" s="81"/>
      <c r="AI9991" s="82"/>
      <c r="AJ9991" s="78"/>
    </row>
    <row r="9992" spans="34:36" x14ac:dyDescent="0.15">
      <c r="AH9992" s="81"/>
      <c r="AI9992" s="82"/>
      <c r="AJ9992" s="78"/>
    </row>
    <row r="9993" spans="34:36" x14ac:dyDescent="0.15">
      <c r="AH9993" s="81"/>
      <c r="AI9993" s="82"/>
      <c r="AJ9993" s="78"/>
    </row>
    <row r="9994" spans="34:36" x14ac:dyDescent="0.15">
      <c r="AH9994" s="81"/>
      <c r="AI9994" s="82"/>
      <c r="AJ9994" s="78"/>
    </row>
    <row r="9995" spans="34:36" x14ac:dyDescent="0.15">
      <c r="AH9995" s="81"/>
      <c r="AI9995" s="82"/>
      <c r="AJ9995" s="78"/>
    </row>
    <row r="9996" spans="34:36" x14ac:dyDescent="0.15">
      <c r="AH9996" s="81"/>
      <c r="AI9996" s="82"/>
      <c r="AJ9996" s="78"/>
    </row>
    <row r="9997" spans="34:36" x14ac:dyDescent="0.15">
      <c r="AH9997" s="81"/>
      <c r="AI9997" s="82"/>
      <c r="AJ9997" s="78"/>
    </row>
    <row r="9998" spans="34:36" x14ac:dyDescent="0.15">
      <c r="AH9998" s="81"/>
      <c r="AI9998" s="82"/>
      <c r="AJ9998" s="78"/>
    </row>
    <row r="9999" spans="34:36" x14ac:dyDescent="0.15">
      <c r="AH9999" s="81"/>
      <c r="AI9999" s="82"/>
      <c r="AJ9999" s="78"/>
    </row>
    <row r="10000" spans="34:36" x14ac:dyDescent="0.15">
      <c r="AH10000" s="81"/>
      <c r="AI10000" s="82"/>
      <c r="AJ10000" s="78"/>
    </row>
    <row r="10001" spans="34:36" x14ac:dyDescent="0.15">
      <c r="AH10001" s="81"/>
      <c r="AI10001" s="82"/>
      <c r="AJ10001" s="78"/>
    </row>
    <row r="10002" spans="34:36" x14ac:dyDescent="0.15">
      <c r="AH10002" s="81"/>
      <c r="AI10002" s="82"/>
      <c r="AJ10002" s="78"/>
    </row>
    <row r="10003" spans="34:36" x14ac:dyDescent="0.15">
      <c r="AH10003" s="81"/>
      <c r="AI10003" s="82"/>
      <c r="AJ10003" s="78"/>
    </row>
    <row r="10004" spans="34:36" x14ac:dyDescent="0.15">
      <c r="AH10004" s="81"/>
      <c r="AI10004" s="82"/>
      <c r="AJ10004" s="78"/>
    </row>
    <row r="10005" spans="34:36" x14ac:dyDescent="0.15">
      <c r="AH10005" s="81"/>
      <c r="AI10005" s="82"/>
      <c r="AJ10005" s="78"/>
    </row>
    <row r="10006" spans="34:36" x14ac:dyDescent="0.15">
      <c r="AH10006" s="81"/>
      <c r="AI10006" s="82"/>
      <c r="AJ10006" s="78"/>
    </row>
    <row r="10007" spans="34:36" x14ac:dyDescent="0.15">
      <c r="AH10007" s="81"/>
      <c r="AI10007" s="82"/>
      <c r="AJ10007" s="78"/>
    </row>
    <row r="10008" spans="34:36" x14ac:dyDescent="0.15">
      <c r="AH10008" s="81"/>
      <c r="AI10008" s="82"/>
      <c r="AJ10008" s="78"/>
    </row>
    <row r="10009" spans="34:36" x14ac:dyDescent="0.15">
      <c r="AH10009" s="81"/>
      <c r="AI10009" s="82"/>
      <c r="AJ10009" s="78"/>
    </row>
    <row r="10010" spans="34:36" x14ac:dyDescent="0.15">
      <c r="AH10010" s="81"/>
      <c r="AI10010" s="82"/>
      <c r="AJ10010" s="78"/>
    </row>
    <row r="10011" spans="34:36" x14ac:dyDescent="0.15">
      <c r="AH10011" s="81"/>
      <c r="AI10011" s="82"/>
      <c r="AJ10011" s="78"/>
    </row>
    <row r="10012" spans="34:36" x14ac:dyDescent="0.15">
      <c r="AH10012" s="81"/>
      <c r="AI10012" s="82"/>
      <c r="AJ10012" s="78"/>
    </row>
    <row r="10013" spans="34:36" x14ac:dyDescent="0.15">
      <c r="AH10013" s="81"/>
      <c r="AI10013" s="82"/>
      <c r="AJ10013" s="78"/>
    </row>
    <row r="10014" spans="34:36" x14ac:dyDescent="0.15">
      <c r="AH10014" s="81"/>
      <c r="AI10014" s="82"/>
      <c r="AJ10014" s="78"/>
    </row>
    <row r="10015" spans="34:36" x14ac:dyDescent="0.15">
      <c r="AH10015" s="81"/>
      <c r="AI10015" s="82"/>
      <c r="AJ10015" s="78"/>
    </row>
    <row r="10016" spans="34:36" x14ac:dyDescent="0.15">
      <c r="AH10016" s="81"/>
      <c r="AI10016" s="82"/>
      <c r="AJ10016" s="78"/>
    </row>
    <row r="10017" spans="34:36" x14ac:dyDescent="0.15">
      <c r="AH10017" s="81"/>
      <c r="AI10017" s="82"/>
      <c r="AJ10017" s="78"/>
    </row>
    <row r="10018" spans="34:36" x14ac:dyDescent="0.15">
      <c r="AH10018" s="81"/>
      <c r="AI10018" s="82"/>
      <c r="AJ10018" s="78"/>
    </row>
    <row r="10019" spans="34:36" x14ac:dyDescent="0.15">
      <c r="AH10019" s="81"/>
      <c r="AI10019" s="82"/>
      <c r="AJ10019" s="78"/>
    </row>
    <row r="10020" spans="34:36" x14ac:dyDescent="0.15">
      <c r="AH10020" s="81"/>
      <c r="AI10020" s="82"/>
      <c r="AJ10020" s="78"/>
    </row>
    <row r="10021" spans="34:36" x14ac:dyDescent="0.15">
      <c r="AH10021" s="81"/>
      <c r="AI10021" s="82"/>
      <c r="AJ10021" s="78"/>
    </row>
    <row r="10022" spans="34:36" x14ac:dyDescent="0.15">
      <c r="AH10022" s="81"/>
      <c r="AI10022" s="82"/>
      <c r="AJ10022" s="78"/>
    </row>
    <row r="10023" spans="34:36" x14ac:dyDescent="0.15">
      <c r="AH10023" s="81"/>
      <c r="AI10023" s="82"/>
      <c r="AJ10023" s="78"/>
    </row>
    <row r="10024" spans="34:36" x14ac:dyDescent="0.15">
      <c r="AH10024" s="81"/>
      <c r="AI10024" s="82"/>
      <c r="AJ10024" s="78"/>
    </row>
    <row r="10025" spans="34:36" x14ac:dyDescent="0.15">
      <c r="AH10025" s="81"/>
      <c r="AI10025" s="82"/>
      <c r="AJ10025" s="78"/>
    </row>
    <row r="10026" spans="34:36" x14ac:dyDescent="0.15">
      <c r="AH10026" s="81"/>
      <c r="AI10026" s="82"/>
      <c r="AJ10026" s="78"/>
    </row>
    <row r="10027" spans="34:36" x14ac:dyDescent="0.15">
      <c r="AH10027" s="81"/>
      <c r="AI10027" s="82"/>
      <c r="AJ10027" s="78"/>
    </row>
    <row r="10028" spans="34:36" x14ac:dyDescent="0.15">
      <c r="AH10028" s="81"/>
      <c r="AI10028" s="82"/>
      <c r="AJ10028" s="78"/>
    </row>
    <row r="10029" spans="34:36" x14ac:dyDescent="0.15">
      <c r="AH10029" s="81"/>
      <c r="AI10029" s="82"/>
      <c r="AJ10029" s="78"/>
    </row>
    <row r="10030" spans="34:36" x14ac:dyDescent="0.15">
      <c r="AH10030" s="81"/>
      <c r="AI10030" s="82"/>
      <c r="AJ10030" s="78"/>
    </row>
    <row r="10031" spans="34:36" x14ac:dyDescent="0.15">
      <c r="AH10031" s="81"/>
      <c r="AI10031" s="82"/>
      <c r="AJ10031" s="78"/>
    </row>
    <row r="10032" spans="34:36" x14ac:dyDescent="0.15">
      <c r="AH10032" s="81"/>
      <c r="AI10032" s="82"/>
      <c r="AJ10032" s="78"/>
    </row>
    <row r="10033" spans="34:36" x14ac:dyDescent="0.15">
      <c r="AH10033" s="81"/>
      <c r="AI10033" s="82"/>
      <c r="AJ10033" s="78"/>
    </row>
    <row r="10034" spans="34:36" x14ac:dyDescent="0.15">
      <c r="AH10034" s="81"/>
      <c r="AI10034" s="82"/>
      <c r="AJ10034" s="78"/>
    </row>
    <row r="10035" spans="34:36" x14ac:dyDescent="0.15">
      <c r="AH10035" s="81"/>
      <c r="AI10035" s="82"/>
      <c r="AJ10035" s="78"/>
    </row>
    <row r="10036" spans="34:36" x14ac:dyDescent="0.15">
      <c r="AH10036" s="81"/>
      <c r="AI10036" s="82"/>
      <c r="AJ10036" s="78"/>
    </row>
    <row r="10037" spans="34:36" x14ac:dyDescent="0.15">
      <c r="AH10037" s="81"/>
      <c r="AI10037" s="82"/>
      <c r="AJ10037" s="78"/>
    </row>
    <row r="10038" spans="34:36" x14ac:dyDescent="0.15">
      <c r="AH10038" s="81"/>
      <c r="AI10038" s="82"/>
      <c r="AJ10038" s="78"/>
    </row>
    <row r="10039" spans="34:36" x14ac:dyDescent="0.15">
      <c r="AH10039" s="81"/>
      <c r="AI10039" s="82"/>
      <c r="AJ10039" s="78"/>
    </row>
    <row r="10040" spans="34:36" x14ac:dyDescent="0.15">
      <c r="AH10040" s="81"/>
      <c r="AI10040" s="82"/>
      <c r="AJ10040" s="78"/>
    </row>
    <row r="10041" spans="34:36" x14ac:dyDescent="0.15">
      <c r="AH10041" s="81"/>
      <c r="AI10041" s="82"/>
      <c r="AJ10041" s="78"/>
    </row>
    <row r="10042" spans="34:36" x14ac:dyDescent="0.15">
      <c r="AH10042" s="81"/>
      <c r="AI10042" s="82"/>
      <c r="AJ10042" s="78"/>
    </row>
    <row r="10043" spans="34:36" x14ac:dyDescent="0.15">
      <c r="AH10043" s="81"/>
      <c r="AI10043" s="82"/>
      <c r="AJ10043" s="78"/>
    </row>
    <row r="10044" spans="34:36" x14ac:dyDescent="0.15">
      <c r="AH10044" s="81"/>
      <c r="AI10044" s="82"/>
      <c r="AJ10044" s="78"/>
    </row>
    <row r="10045" spans="34:36" x14ac:dyDescent="0.15">
      <c r="AH10045" s="81"/>
      <c r="AI10045" s="82"/>
      <c r="AJ10045" s="78"/>
    </row>
    <row r="10046" spans="34:36" x14ac:dyDescent="0.15">
      <c r="AH10046" s="81"/>
      <c r="AI10046" s="82"/>
      <c r="AJ10046" s="78"/>
    </row>
    <row r="10047" spans="34:36" x14ac:dyDescent="0.15">
      <c r="AH10047" s="81"/>
      <c r="AI10047" s="82"/>
      <c r="AJ10047" s="78"/>
    </row>
    <row r="10048" spans="34:36" x14ac:dyDescent="0.15">
      <c r="AH10048" s="81"/>
      <c r="AI10048" s="82"/>
      <c r="AJ10048" s="78"/>
    </row>
    <row r="10049" spans="34:36" x14ac:dyDescent="0.15">
      <c r="AH10049" s="81"/>
      <c r="AI10049" s="82"/>
      <c r="AJ10049" s="78"/>
    </row>
    <row r="10050" spans="34:36" x14ac:dyDescent="0.15">
      <c r="AH10050" s="81"/>
      <c r="AI10050" s="82"/>
      <c r="AJ10050" s="78"/>
    </row>
    <row r="10051" spans="34:36" x14ac:dyDescent="0.15">
      <c r="AH10051" s="81"/>
      <c r="AI10051" s="82"/>
      <c r="AJ10051" s="78"/>
    </row>
    <row r="10052" spans="34:36" x14ac:dyDescent="0.15">
      <c r="AH10052" s="81"/>
      <c r="AI10052" s="82"/>
      <c r="AJ10052" s="78"/>
    </row>
    <row r="10053" spans="34:36" x14ac:dyDescent="0.15">
      <c r="AH10053" s="81"/>
      <c r="AI10053" s="82"/>
      <c r="AJ10053" s="78"/>
    </row>
    <row r="10054" spans="34:36" x14ac:dyDescent="0.15">
      <c r="AH10054" s="81"/>
      <c r="AI10054" s="82"/>
      <c r="AJ10054" s="78"/>
    </row>
    <row r="10055" spans="34:36" x14ac:dyDescent="0.15">
      <c r="AH10055" s="81"/>
      <c r="AI10055" s="82"/>
      <c r="AJ10055" s="78"/>
    </row>
    <row r="10056" spans="34:36" x14ac:dyDescent="0.15">
      <c r="AH10056" s="81"/>
      <c r="AI10056" s="82"/>
      <c r="AJ10056" s="78"/>
    </row>
    <row r="10057" spans="34:36" x14ac:dyDescent="0.15">
      <c r="AH10057" s="81"/>
      <c r="AI10057" s="82"/>
      <c r="AJ10057" s="78"/>
    </row>
    <row r="10058" spans="34:36" x14ac:dyDescent="0.15">
      <c r="AH10058" s="81"/>
      <c r="AI10058" s="82"/>
      <c r="AJ10058" s="78"/>
    </row>
    <row r="10059" spans="34:36" x14ac:dyDescent="0.15">
      <c r="AH10059" s="81"/>
      <c r="AI10059" s="82"/>
      <c r="AJ10059" s="78"/>
    </row>
    <row r="10060" spans="34:36" x14ac:dyDescent="0.15">
      <c r="AH10060" s="81"/>
      <c r="AI10060" s="82"/>
      <c r="AJ10060" s="78"/>
    </row>
    <row r="10061" spans="34:36" x14ac:dyDescent="0.15">
      <c r="AH10061" s="81"/>
      <c r="AI10061" s="82"/>
      <c r="AJ10061" s="78"/>
    </row>
    <row r="10062" spans="34:36" x14ac:dyDescent="0.15">
      <c r="AH10062" s="81"/>
      <c r="AI10062" s="82"/>
      <c r="AJ10062" s="78"/>
    </row>
    <row r="10063" spans="34:36" x14ac:dyDescent="0.15">
      <c r="AH10063" s="81"/>
      <c r="AI10063" s="82"/>
      <c r="AJ10063" s="78"/>
    </row>
    <row r="10064" spans="34:36" x14ac:dyDescent="0.15">
      <c r="AH10064" s="81"/>
      <c r="AI10064" s="82"/>
      <c r="AJ10064" s="78"/>
    </row>
    <row r="10065" spans="34:36" x14ac:dyDescent="0.15">
      <c r="AH10065" s="81"/>
      <c r="AI10065" s="82"/>
      <c r="AJ10065" s="78"/>
    </row>
    <row r="10066" spans="34:36" x14ac:dyDescent="0.15">
      <c r="AH10066" s="81"/>
      <c r="AI10066" s="82"/>
      <c r="AJ10066" s="78"/>
    </row>
    <row r="10067" spans="34:36" x14ac:dyDescent="0.15">
      <c r="AH10067" s="81"/>
      <c r="AI10067" s="82"/>
      <c r="AJ10067" s="78"/>
    </row>
    <row r="10068" spans="34:36" x14ac:dyDescent="0.15">
      <c r="AH10068" s="81"/>
      <c r="AI10068" s="82"/>
      <c r="AJ10068" s="78"/>
    </row>
    <row r="10069" spans="34:36" x14ac:dyDescent="0.15">
      <c r="AH10069" s="81"/>
      <c r="AI10069" s="82"/>
      <c r="AJ10069" s="78"/>
    </row>
    <row r="10070" spans="34:36" x14ac:dyDescent="0.15">
      <c r="AH10070" s="81"/>
      <c r="AI10070" s="82"/>
      <c r="AJ10070" s="78"/>
    </row>
    <row r="10071" spans="34:36" x14ac:dyDescent="0.15">
      <c r="AH10071" s="81"/>
      <c r="AI10071" s="82"/>
      <c r="AJ10071" s="78"/>
    </row>
    <row r="10072" spans="34:36" x14ac:dyDescent="0.15">
      <c r="AH10072" s="81"/>
      <c r="AI10072" s="82"/>
      <c r="AJ10072" s="78"/>
    </row>
    <row r="10073" spans="34:36" x14ac:dyDescent="0.15">
      <c r="AH10073" s="81"/>
      <c r="AI10073" s="82"/>
      <c r="AJ10073" s="78"/>
    </row>
    <row r="10074" spans="34:36" x14ac:dyDescent="0.15">
      <c r="AH10074" s="81"/>
      <c r="AI10074" s="82"/>
      <c r="AJ10074" s="78"/>
    </row>
    <row r="10075" spans="34:36" x14ac:dyDescent="0.15">
      <c r="AH10075" s="81"/>
      <c r="AI10075" s="82"/>
      <c r="AJ10075" s="78"/>
    </row>
    <row r="10076" spans="34:36" x14ac:dyDescent="0.15">
      <c r="AH10076" s="81"/>
      <c r="AI10076" s="82"/>
      <c r="AJ10076" s="78"/>
    </row>
    <row r="10077" spans="34:36" x14ac:dyDescent="0.15">
      <c r="AH10077" s="81"/>
      <c r="AI10077" s="82"/>
      <c r="AJ10077" s="78"/>
    </row>
    <row r="10078" spans="34:36" x14ac:dyDescent="0.15">
      <c r="AH10078" s="81"/>
      <c r="AI10078" s="82"/>
      <c r="AJ10078" s="78"/>
    </row>
    <row r="10079" spans="34:36" x14ac:dyDescent="0.15">
      <c r="AH10079" s="81"/>
      <c r="AI10079" s="82"/>
      <c r="AJ10079" s="78"/>
    </row>
    <row r="10080" spans="34:36" x14ac:dyDescent="0.15">
      <c r="AH10080" s="81"/>
      <c r="AI10080" s="82"/>
      <c r="AJ10080" s="78"/>
    </row>
    <row r="10081" spans="34:36" x14ac:dyDescent="0.15">
      <c r="AH10081" s="81"/>
      <c r="AI10081" s="82"/>
      <c r="AJ10081" s="78"/>
    </row>
    <row r="10082" spans="34:36" x14ac:dyDescent="0.15">
      <c r="AH10082" s="81"/>
      <c r="AI10082" s="82"/>
      <c r="AJ10082" s="78"/>
    </row>
    <row r="10083" spans="34:36" x14ac:dyDescent="0.15">
      <c r="AH10083" s="81"/>
      <c r="AI10083" s="82"/>
      <c r="AJ10083" s="78"/>
    </row>
    <row r="10084" spans="34:36" x14ac:dyDescent="0.15">
      <c r="AH10084" s="81"/>
      <c r="AI10084" s="82"/>
      <c r="AJ10084" s="78"/>
    </row>
    <row r="10085" spans="34:36" x14ac:dyDescent="0.15">
      <c r="AH10085" s="81"/>
      <c r="AI10085" s="82"/>
      <c r="AJ10085" s="78"/>
    </row>
    <row r="10086" spans="34:36" x14ac:dyDescent="0.15">
      <c r="AH10086" s="81"/>
      <c r="AI10086" s="82"/>
      <c r="AJ10086" s="78"/>
    </row>
    <row r="10087" spans="34:36" x14ac:dyDescent="0.15">
      <c r="AH10087" s="81"/>
      <c r="AI10087" s="82"/>
      <c r="AJ10087" s="78"/>
    </row>
    <row r="10088" spans="34:36" x14ac:dyDescent="0.15">
      <c r="AH10088" s="81"/>
      <c r="AI10088" s="82"/>
      <c r="AJ10088" s="78"/>
    </row>
    <row r="10089" spans="34:36" x14ac:dyDescent="0.15">
      <c r="AH10089" s="81"/>
      <c r="AI10089" s="82"/>
      <c r="AJ10089" s="78"/>
    </row>
    <row r="10090" spans="34:36" x14ac:dyDescent="0.15">
      <c r="AH10090" s="81"/>
      <c r="AI10090" s="82"/>
      <c r="AJ10090" s="78"/>
    </row>
    <row r="10091" spans="34:36" x14ac:dyDescent="0.15">
      <c r="AH10091" s="81"/>
      <c r="AI10091" s="82"/>
      <c r="AJ10091" s="78"/>
    </row>
    <row r="10092" spans="34:36" x14ac:dyDescent="0.15">
      <c r="AH10092" s="81"/>
      <c r="AI10092" s="82"/>
      <c r="AJ10092" s="78"/>
    </row>
    <row r="10093" spans="34:36" x14ac:dyDescent="0.15">
      <c r="AH10093" s="81"/>
      <c r="AI10093" s="82"/>
      <c r="AJ10093" s="78"/>
    </row>
    <row r="10094" spans="34:36" x14ac:dyDescent="0.15">
      <c r="AH10094" s="81"/>
      <c r="AI10094" s="82"/>
      <c r="AJ10094" s="78"/>
    </row>
    <row r="10095" spans="34:36" x14ac:dyDescent="0.15">
      <c r="AH10095" s="81"/>
      <c r="AI10095" s="82"/>
      <c r="AJ10095" s="78"/>
    </row>
    <row r="10096" spans="34:36" x14ac:dyDescent="0.15">
      <c r="AH10096" s="81"/>
      <c r="AI10096" s="82"/>
      <c r="AJ10096" s="78"/>
    </row>
    <row r="10097" spans="34:36" x14ac:dyDescent="0.15">
      <c r="AH10097" s="81"/>
      <c r="AI10097" s="82"/>
      <c r="AJ10097" s="78"/>
    </row>
    <row r="10098" spans="34:36" x14ac:dyDescent="0.15">
      <c r="AH10098" s="81"/>
      <c r="AI10098" s="82"/>
      <c r="AJ10098" s="78"/>
    </row>
    <row r="10099" spans="34:36" x14ac:dyDescent="0.15">
      <c r="AH10099" s="81"/>
      <c r="AI10099" s="82"/>
      <c r="AJ10099" s="78"/>
    </row>
    <row r="10100" spans="34:36" x14ac:dyDescent="0.15">
      <c r="AH10100" s="81"/>
      <c r="AI10100" s="82"/>
      <c r="AJ10100" s="78"/>
    </row>
    <row r="10101" spans="34:36" x14ac:dyDescent="0.15">
      <c r="AH10101" s="81"/>
      <c r="AI10101" s="82"/>
      <c r="AJ10101" s="78"/>
    </row>
    <row r="10102" spans="34:36" x14ac:dyDescent="0.15">
      <c r="AH10102" s="81"/>
      <c r="AI10102" s="82"/>
      <c r="AJ10102" s="78"/>
    </row>
    <row r="10103" spans="34:36" x14ac:dyDescent="0.15">
      <c r="AH10103" s="81"/>
      <c r="AI10103" s="82"/>
      <c r="AJ10103" s="78"/>
    </row>
    <row r="10104" spans="34:36" x14ac:dyDescent="0.15">
      <c r="AH10104" s="81"/>
      <c r="AI10104" s="82"/>
      <c r="AJ10104" s="78"/>
    </row>
    <row r="10105" spans="34:36" x14ac:dyDescent="0.15">
      <c r="AH10105" s="81"/>
      <c r="AI10105" s="82"/>
      <c r="AJ10105" s="78"/>
    </row>
    <row r="10106" spans="34:36" x14ac:dyDescent="0.15">
      <c r="AH10106" s="81"/>
      <c r="AI10106" s="82"/>
      <c r="AJ10106" s="78"/>
    </row>
    <row r="10107" spans="34:36" x14ac:dyDescent="0.15">
      <c r="AH10107" s="81"/>
      <c r="AI10107" s="82"/>
      <c r="AJ10107" s="78"/>
    </row>
    <row r="10108" spans="34:36" x14ac:dyDescent="0.15">
      <c r="AH10108" s="81"/>
      <c r="AI10108" s="82"/>
      <c r="AJ10108" s="78"/>
    </row>
    <row r="10109" spans="34:36" x14ac:dyDescent="0.15">
      <c r="AH10109" s="81"/>
      <c r="AI10109" s="82"/>
      <c r="AJ10109" s="78"/>
    </row>
    <row r="10110" spans="34:36" x14ac:dyDescent="0.15">
      <c r="AH10110" s="81"/>
      <c r="AI10110" s="82"/>
      <c r="AJ10110" s="78"/>
    </row>
    <row r="10111" spans="34:36" x14ac:dyDescent="0.15">
      <c r="AH10111" s="81"/>
      <c r="AI10111" s="82"/>
      <c r="AJ10111" s="78"/>
    </row>
    <row r="10112" spans="34:36" x14ac:dyDescent="0.15">
      <c r="AH10112" s="81"/>
      <c r="AI10112" s="82"/>
      <c r="AJ10112" s="78"/>
    </row>
    <row r="10113" spans="34:36" x14ac:dyDescent="0.15">
      <c r="AH10113" s="81"/>
      <c r="AI10113" s="82"/>
      <c r="AJ10113" s="78"/>
    </row>
    <row r="10114" spans="34:36" x14ac:dyDescent="0.15">
      <c r="AH10114" s="81"/>
      <c r="AI10114" s="82"/>
      <c r="AJ10114" s="78"/>
    </row>
    <row r="10115" spans="34:36" x14ac:dyDescent="0.15">
      <c r="AH10115" s="81"/>
      <c r="AI10115" s="82"/>
      <c r="AJ10115" s="78"/>
    </row>
    <row r="10116" spans="34:36" x14ac:dyDescent="0.15">
      <c r="AH10116" s="81"/>
      <c r="AI10116" s="82"/>
      <c r="AJ10116" s="78"/>
    </row>
    <row r="10117" spans="34:36" x14ac:dyDescent="0.15">
      <c r="AH10117" s="81"/>
      <c r="AI10117" s="82"/>
      <c r="AJ10117" s="78"/>
    </row>
    <row r="10118" spans="34:36" x14ac:dyDescent="0.15">
      <c r="AH10118" s="81"/>
      <c r="AI10118" s="82"/>
      <c r="AJ10118" s="78"/>
    </row>
    <row r="10119" spans="34:36" x14ac:dyDescent="0.15">
      <c r="AH10119" s="81"/>
      <c r="AI10119" s="82"/>
      <c r="AJ10119" s="78"/>
    </row>
    <row r="10120" spans="34:36" x14ac:dyDescent="0.15">
      <c r="AH10120" s="81"/>
      <c r="AI10120" s="82"/>
      <c r="AJ10120" s="78"/>
    </row>
    <row r="10121" spans="34:36" x14ac:dyDescent="0.15">
      <c r="AH10121" s="81"/>
      <c r="AI10121" s="82"/>
      <c r="AJ10121" s="78"/>
    </row>
    <row r="10122" spans="34:36" x14ac:dyDescent="0.15">
      <c r="AH10122" s="81"/>
      <c r="AI10122" s="82"/>
      <c r="AJ10122" s="78"/>
    </row>
    <row r="10123" spans="34:36" x14ac:dyDescent="0.15">
      <c r="AH10123" s="81"/>
      <c r="AI10123" s="82"/>
      <c r="AJ10123" s="78"/>
    </row>
    <row r="10124" spans="34:36" x14ac:dyDescent="0.15">
      <c r="AH10124" s="81"/>
      <c r="AI10124" s="82"/>
      <c r="AJ10124" s="78"/>
    </row>
    <row r="10125" spans="34:36" x14ac:dyDescent="0.15">
      <c r="AH10125" s="81"/>
      <c r="AI10125" s="82"/>
      <c r="AJ10125" s="78"/>
    </row>
    <row r="10126" spans="34:36" x14ac:dyDescent="0.15">
      <c r="AH10126" s="81"/>
      <c r="AI10126" s="82"/>
      <c r="AJ10126" s="78"/>
    </row>
    <row r="10127" spans="34:36" x14ac:dyDescent="0.15">
      <c r="AH10127" s="81"/>
      <c r="AI10127" s="82"/>
      <c r="AJ10127" s="78"/>
    </row>
    <row r="10128" spans="34:36" x14ac:dyDescent="0.15">
      <c r="AH10128" s="81"/>
      <c r="AI10128" s="82"/>
      <c r="AJ10128" s="78"/>
    </row>
    <row r="10129" spans="34:36" x14ac:dyDescent="0.15">
      <c r="AH10129" s="81"/>
      <c r="AI10129" s="82"/>
      <c r="AJ10129" s="78"/>
    </row>
    <row r="10130" spans="34:36" x14ac:dyDescent="0.15">
      <c r="AH10130" s="81"/>
      <c r="AI10130" s="82"/>
      <c r="AJ10130" s="78"/>
    </row>
    <row r="10131" spans="34:36" x14ac:dyDescent="0.15">
      <c r="AH10131" s="81"/>
      <c r="AI10131" s="82"/>
      <c r="AJ10131" s="78"/>
    </row>
    <row r="10132" spans="34:36" x14ac:dyDescent="0.15">
      <c r="AH10132" s="81"/>
      <c r="AI10132" s="82"/>
      <c r="AJ10132" s="78"/>
    </row>
    <row r="10133" spans="34:36" x14ac:dyDescent="0.15">
      <c r="AH10133" s="81"/>
      <c r="AI10133" s="82"/>
      <c r="AJ10133" s="78"/>
    </row>
    <row r="10134" spans="34:36" x14ac:dyDescent="0.15">
      <c r="AH10134" s="81"/>
      <c r="AI10134" s="82"/>
      <c r="AJ10134" s="78"/>
    </row>
    <row r="10135" spans="34:36" x14ac:dyDescent="0.15">
      <c r="AH10135" s="81"/>
      <c r="AI10135" s="82"/>
      <c r="AJ10135" s="78"/>
    </row>
    <row r="10136" spans="34:36" x14ac:dyDescent="0.15">
      <c r="AH10136" s="81"/>
      <c r="AI10136" s="82"/>
      <c r="AJ10136" s="78"/>
    </row>
    <row r="10137" spans="34:36" x14ac:dyDescent="0.15">
      <c r="AH10137" s="81"/>
      <c r="AI10137" s="82"/>
      <c r="AJ10137" s="78"/>
    </row>
    <row r="10138" spans="34:36" x14ac:dyDescent="0.15">
      <c r="AH10138" s="81"/>
      <c r="AI10138" s="82"/>
      <c r="AJ10138" s="78"/>
    </row>
    <row r="10139" spans="34:36" x14ac:dyDescent="0.15">
      <c r="AH10139" s="81"/>
      <c r="AI10139" s="82"/>
      <c r="AJ10139" s="78"/>
    </row>
    <row r="10140" spans="34:36" x14ac:dyDescent="0.15">
      <c r="AH10140" s="81"/>
      <c r="AI10140" s="82"/>
      <c r="AJ10140" s="78"/>
    </row>
    <row r="10141" spans="34:36" x14ac:dyDescent="0.15">
      <c r="AH10141" s="81"/>
      <c r="AI10141" s="82"/>
      <c r="AJ10141" s="78"/>
    </row>
    <row r="10142" spans="34:36" x14ac:dyDescent="0.15">
      <c r="AH10142" s="81"/>
      <c r="AI10142" s="82"/>
      <c r="AJ10142" s="78"/>
    </row>
    <row r="10143" spans="34:36" x14ac:dyDescent="0.15">
      <c r="AH10143" s="81"/>
      <c r="AI10143" s="82"/>
      <c r="AJ10143" s="78"/>
    </row>
    <row r="10144" spans="34:36" x14ac:dyDescent="0.15">
      <c r="AH10144" s="81"/>
      <c r="AI10144" s="82"/>
      <c r="AJ10144" s="78"/>
    </row>
    <row r="10145" spans="34:36" x14ac:dyDescent="0.15">
      <c r="AH10145" s="81"/>
      <c r="AI10145" s="82"/>
      <c r="AJ10145" s="78"/>
    </row>
    <row r="10146" spans="34:36" x14ac:dyDescent="0.15">
      <c r="AH10146" s="81"/>
      <c r="AI10146" s="82"/>
      <c r="AJ10146" s="78"/>
    </row>
    <row r="10147" spans="34:36" x14ac:dyDescent="0.15">
      <c r="AH10147" s="81"/>
      <c r="AI10147" s="82"/>
      <c r="AJ10147" s="78"/>
    </row>
    <row r="10148" spans="34:36" x14ac:dyDescent="0.15">
      <c r="AH10148" s="81"/>
      <c r="AI10148" s="82"/>
      <c r="AJ10148" s="78"/>
    </row>
    <row r="10149" spans="34:36" x14ac:dyDescent="0.15">
      <c r="AH10149" s="81"/>
      <c r="AI10149" s="82"/>
      <c r="AJ10149" s="78"/>
    </row>
    <row r="10150" spans="34:36" x14ac:dyDescent="0.15">
      <c r="AH10150" s="81"/>
      <c r="AI10150" s="82"/>
      <c r="AJ10150" s="78"/>
    </row>
    <row r="10151" spans="34:36" x14ac:dyDescent="0.15">
      <c r="AH10151" s="81"/>
      <c r="AI10151" s="82"/>
      <c r="AJ10151" s="78"/>
    </row>
    <row r="10152" spans="34:36" x14ac:dyDescent="0.15">
      <c r="AH10152" s="81"/>
      <c r="AI10152" s="82"/>
      <c r="AJ10152" s="78"/>
    </row>
    <row r="10153" spans="34:36" x14ac:dyDescent="0.15">
      <c r="AH10153" s="81"/>
      <c r="AI10153" s="82"/>
      <c r="AJ10153" s="78"/>
    </row>
    <row r="10154" spans="34:36" x14ac:dyDescent="0.15">
      <c r="AH10154" s="81"/>
      <c r="AI10154" s="82"/>
      <c r="AJ10154" s="78"/>
    </row>
    <row r="10155" spans="34:36" x14ac:dyDescent="0.15">
      <c r="AH10155" s="81"/>
      <c r="AI10155" s="82"/>
      <c r="AJ10155" s="78"/>
    </row>
    <row r="10156" spans="34:36" x14ac:dyDescent="0.15">
      <c r="AH10156" s="81"/>
      <c r="AI10156" s="82"/>
      <c r="AJ10156" s="78"/>
    </row>
    <row r="10157" spans="34:36" x14ac:dyDescent="0.15">
      <c r="AH10157" s="81"/>
      <c r="AI10157" s="82"/>
      <c r="AJ10157" s="78"/>
    </row>
    <row r="10158" spans="34:36" x14ac:dyDescent="0.15">
      <c r="AH10158" s="81"/>
      <c r="AI10158" s="82"/>
      <c r="AJ10158" s="78"/>
    </row>
    <row r="10159" spans="34:36" x14ac:dyDescent="0.15">
      <c r="AH10159" s="81"/>
      <c r="AI10159" s="82"/>
      <c r="AJ10159" s="78"/>
    </row>
    <row r="10160" spans="34:36" x14ac:dyDescent="0.15">
      <c r="AH10160" s="81"/>
      <c r="AI10160" s="82"/>
      <c r="AJ10160" s="78"/>
    </row>
    <row r="10161" spans="34:36" x14ac:dyDescent="0.15">
      <c r="AH10161" s="81"/>
      <c r="AI10161" s="82"/>
      <c r="AJ10161" s="78"/>
    </row>
    <row r="10162" spans="34:36" x14ac:dyDescent="0.15">
      <c r="AH10162" s="81"/>
      <c r="AI10162" s="82"/>
      <c r="AJ10162" s="78"/>
    </row>
    <row r="10163" spans="34:36" x14ac:dyDescent="0.15">
      <c r="AH10163" s="81"/>
      <c r="AI10163" s="82"/>
      <c r="AJ10163" s="78"/>
    </row>
    <row r="10164" spans="34:36" x14ac:dyDescent="0.15">
      <c r="AH10164" s="81"/>
      <c r="AI10164" s="82"/>
      <c r="AJ10164" s="78"/>
    </row>
    <row r="10165" spans="34:36" x14ac:dyDescent="0.15">
      <c r="AH10165" s="81"/>
      <c r="AI10165" s="82"/>
      <c r="AJ10165" s="78"/>
    </row>
    <row r="10166" spans="34:36" x14ac:dyDescent="0.15">
      <c r="AH10166" s="81"/>
      <c r="AI10166" s="82"/>
      <c r="AJ10166" s="78"/>
    </row>
    <row r="10167" spans="34:36" x14ac:dyDescent="0.15">
      <c r="AH10167" s="81"/>
      <c r="AI10167" s="82"/>
      <c r="AJ10167" s="78"/>
    </row>
    <row r="10168" spans="34:36" x14ac:dyDescent="0.15">
      <c r="AH10168" s="81"/>
      <c r="AI10168" s="82"/>
      <c r="AJ10168" s="78"/>
    </row>
    <row r="10169" spans="34:36" x14ac:dyDescent="0.15">
      <c r="AH10169" s="81"/>
      <c r="AI10169" s="82"/>
      <c r="AJ10169" s="78"/>
    </row>
    <row r="10170" spans="34:36" x14ac:dyDescent="0.15">
      <c r="AH10170" s="81"/>
      <c r="AI10170" s="82"/>
      <c r="AJ10170" s="78"/>
    </row>
    <row r="10171" spans="34:36" x14ac:dyDescent="0.15">
      <c r="AH10171" s="81"/>
      <c r="AI10171" s="82"/>
      <c r="AJ10171" s="78"/>
    </row>
    <row r="10172" spans="34:36" x14ac:dyDescent="0.15">
      <c r="AH10172" s="81"/>
      <c r="AI10172" s="82"/>
      <c r="AJ10172" s="78"/>
    </row>
    <row r="10173" spans="34:36" x14ac:dyDescent="0.15">
      <c r="AH10173" s="81"/>
      <c r="AI10173" s="82"/>
      <c r="AJ10173" s="78"/>
    </row>
    <row r="10174" spans="34:36" x14ac:dyDescent="0.15">
      <c r="AH10174" s="81"/>
      <c r="AI10174" s="82"/>
      <c r="AJ10174" s="78"/>
    </row>
    <row r="10175" spans="34:36" x14ac:dyDescent="0.15">
      <c r="AH10175" s="81"/>
      <c r="AI10175" s="82"/>
      <c r="AJ10175" s="78"/>
    </row>
    <row r="10176" spans="34:36" x14ac:dyDescent="0.15">
      <c r="AH10176" s="81"/>
      <c r="AI10176" s="82"/>
      <c r="AJ10176" s="78"/>
    </row>
    <row r="10177" spans="34:36" x14ac:dyDescent="0.15">
      <c r="AH10177" s="81"/>
      <c r="AI10177" s="82"/>
      <c r="AJ10177" s="78"/>
    </row>
    <row r="10178" spans="34:36" x14ac:dyDescent="0.15">
      <c r="AH10178" s="81"/>
      <c r="AI10178" s="82"/>
      <c r="AJ10178" s="78"/>
    </row>
    <row r="10179" spans="34:36" x14ac:dyDescent="0.15">
      <c r="AH10179" s="81"/>
      <c r="AI10179" s="82"/>
      <c r="AJ10179" s="78"/>
    </row>
    <row r="10180" spans="34:36" x14ac:dyDescent="0.15">
      <c r="AH10180" s="81"/>
      <c r="AI10180" s="82"/>
      <c r="AJ10180" s="78"/>
    </row>
    <row r="10181" spans="34:36" x14ac:dyDescent="0.15">
      <c r="AH10181" s="81"/>
      <c r="AI10181" s="82"/>
      <c r="AJ10181" s="78"/>
    </row>
    <row r="10182" spans="34:36" x14ac:dyDescent="0.15">
      <c r="AH10182" s="81"/>
      <c r="AI10182" s="82"/>
      <c r="AJ10182" s="78"/>
    </row>
    <row r="10183" spans="34:36" x14ac:dyDescent="0.15">
      <c r="AH10183" s="81"/>
      <c r="AI10183" s="82"/>
      <c r="AJ10183" s="78"/>
    </row>
    <row r="10184" spans="34:36" x14ac:dyDescent="0.15">
      <c r="AH10184" s="81"/>
      <c r="AI10184" s="82"/>
      <c r="AJ10184" s="78"/>
    </row>
    <row r="10185" spans="34:36" x14ac:dyDescent="0.15">
      <c r="AH10185" s="81"/>
      <c r="AI10185" s="82"/>
      <c r="AJ10185" s="78"/>
    </row>
    <row r="10186" spans="34:36" x14ac:dyDescent="0.15">
      <c r="AH10186" s="81"/>
      <c r="AI10186" s="82"/>
      <c r="AJ10186" s="78"/>
    </row>
    <row r="10187" spans="34:36" x14ac:dyDescent="0.15">
      <c r="AH10187" s="81"/>
      <c r="AI10187" s="82"/>
      <c r="AJ10187" s="78"/>
    </row>
    <row r="10188" spans="34:36" x14ac:dyDescent="0.15">
      <c r="AH10188" s="81"/>
      <c r="AI10188" s="82"/>
      <c r="AJ10188" s="78"/>
    </row>
    <row r="10189" spans="34:36" x14ac:dyDescent="0.15">
      <c r="AH10189" s="81"/>
      <c r="AI10189" s="82"/>
      <c r="AJ10189" s="78"/>
    </row>
    <row r="10190" spans="34:36" x14ac:dyDescent="0.15">
      <c r="AH10190" s="81"/>
      <c r="AI10190" s="82"/>
      <c r="AJ10190" s="78"/>
    </row>
    <row r="10191" spans="34:36" x14ac:dyDescent="0.15">
      <c r="AH10191" s="81"/>
      <c r="AI10191" s="82"/>
      <c r="AJ10191" s="78"/>
    </row>
    <row r="10192" spans="34:36" x14ac:dyDescent="0.15">
      <c r="AH10192" s="81"/>
      <c r="AI10192" s="82"/>
      <c r="AJ10192" s="78"/>
    </row>
    <row r="10193" spans="34:36" x14ac:dyDescent="0.15">
      <c r="AH10193" s="81"/>
      <c r="AI10193" s="82"/>
      <c r="AJ10193" s="78"/>
    </row>
    <row r="10194" spans="34:36" x14ac:dyDescent="0.15">
      <c r="AH10194" s="81"/>
      <c r="AI10194" s="82"/>
      <c r="AJ10194" s="78"/>
    </row>
    <row r="10195" spans="34:36" x14ac:dyDescent="0.15">
      <c r="AH10195" s="81"/>
      <c r="AI10195" s="82"/>
      <c r="AJ10195" s="78"/>
    </row>
    <row r="10196" spans="34:36" x14ac:dyDescent="0.15">
      <c r="AH10196" s="81"/>
      <c r="AI10196" s="82"/>
      <c r="AJ10196" s="78"/>
    </row>
    <row r="10197" spans="34:36" x14ac:dyDescent="0.15">
      <c r="AH10197" s="81"/>
      <c r="AI10197" s="82"/>
      <c r="AJ10197" s="78"/>
    </row>
    <row r="10198" spans="34:36" x14ac:dyDescent="0.15">
      <c r="AH10198" s="81"/>
      <c r="AI10198" s="82"/>
      <c r="AJ10198" s="78"/>
    </row>
    <row r="10199" spans="34:36" x14ac:dyDescent="0.15">
      <c r="AH10199" s="81"/>
      <c r="AI10199" s="82"/>
      <c r="AJ10199" s="78"/>
    </row>
    <row r="10200" spans="34:36" x14ac:dyDescent="0.15">
      <c r="AH10200" s="81"/>
      <c r="AI10200" s="82"/>
      <c r="AJ10200" s="78"/>
    </row>
    <row r="10201" spans="34:36" x14ac:dyDescent="0.15">
      <c r="AH10201" s="81"/>
      <c r="AI10201" s="82"/>
      <c r="AJ10201" s="78"/>
    </row>
    <row r="10202" spans="34:36" x14ac:dyDescent="0.15">
      <c r="AH10202" s="81"/>
      <c r="AI10202" s="82"/>
      <c r="AJ10202" s="78"/>
    </row>
    <row r="10203" spans="34:36" x14ac:dyDescent="0.15">
      <c r="AH10203" s="81"/>
      <c r="AI10203" s="82"/>
      <c r="AJ10203" s="78"/>
    </row>
    <row r="10204" spans="34:36" x14ac:dyDescent="0.15">
      <c r="AH10204" s="81"/>
      <c r="AI10204" s="82"/>
      <c r="AJ10204" s="78"/>
    </row>
    <row r="10205" spans="34:36" x14ac:dyDescent="0.15">
      <c r="AH10205" s="81"/>
      <c r="AI10205" s="82"/>
      <c r="AJ10205" s="78"/>
    </row>
    <row r="10206" spans="34:36" x14ac:dyDescent="0.15">
      <c r="AH10206" s="81"/>
      <c r="AI10206" s="82"/>
      <c r="AJ10206" s="78"/>
    </row>
    <row r="10207" spans="34:36" x14ac:dyDescent="0.15">
      <c r="AH10207" s="81"/>
      <c r="AI10207" s="82"/>
      <c r="AJ10207" s="78"/>
    </row>
    <row r="10208" spans="34:36" x14ac:dyDescent="0.15">
      <c r="AH10208" s="81"/>
      <c r="AI10208" s="82"/>
      <c r="AJ10208" s="78"/>
    </row>
    <row r="10209" spans="34:36" x14ac:dyDescent="0.15">
      <c r="AH10209" s="81"/>
      <c r="AI10209" s="82"/>
      <c r="AJ10209" s="78"/>
    </row>
    <row r="10210" spans="34:36" x14ac:dyDescent="0.15">
      <c r="AH10210" s="81"/>
      <c r="AI10210" s="82"/>
      <c r="AJ10210" s="78"/>
    </row>
    <row r="10211" spans="34:36" x14ac:dyDescent="0.15">
      <c r="AH10211" s="81"/>
      <c r="AI10211" s="82"/>
      <c r="AJ10211" s="78"/>
    </row>
    <row r="10212" spans="34:36" x14ac:dyDescent="0.15">
      <c r="AH10212" s="81"/>
      <c r="AI10212" s="82"/>
      <c r="AJ10212" s="78"/>
    </row>
    <row r="10213" spans="34:36" x14ac:dyDescent="0.15">
      <c r="AH10213" s="81"/>
      <c r="AI10213" s="82"/>
      <c r="AJ10213" s="78"/>
    </row>
    <row r="10214" spans="34:36" x14ac:dyDescent="0.15">
      <c r="AH10214" s="81"/>
      <c r="AI10214" s="82"/>
      <c r="AJ10214" s="78"/>
    </row>
    <row r="10215" spans="34:36" x14ac:dyDescent="0.15">
      <c r="AH10215" s="81"/>
      <c r="AI10215" s="82"/>
      <c r="AJ10215" s="78"/>
    </row>
    <row r="10216" spans="34:36" x14ac:dyDescent="0.15">
      <c r="AH10216" s="81"/>
      <c r="AI10216" s="82"/>
      <c r="AJ10216" s="78"/>
    </row>
    <row r="10217" spans="34:36" x14ac:dyDescent="0.15">
      <c r="AH10217" s="81"/>
      <c r="AI10217" s="82"/>
      <c r="AJ10217" s="78"/>
    </row>
    <row r="10218" spans="34:36" x14ac:dyDescent="0.15">
      <c r="AH10218" s="81"/>
      <c r="AI10218" s="82"/>
      <c r="AJ10218" s="78"/>
    </row>
    <row r="10219" spans="34:36" x14ac:dyDescent="0.15">
      <c r="AH10219" s="81"/>
      <c r="AI10219" s="82"/>
      <c r="AJ10219" s="78"/>
    </row>
    <row r="10220" spans="34:36" x14ac:dyDescent="0.15">
      <c r="AH10220" s="81"/>
      <c r="AI10220" s="82"/>
      <c r="AJ10220" s="78"/>
    </row>
    <row r="10221" spans="34:36" x14ac:dyDescent="0.15">
      <c r="AH10221" s="81"/>
      <c r="AI10221" s="82"/>
      <c r="AJ10221" s="78"/>
    </row>
    <row r="10222" spans="34:36" x14ac:dyDescent="0.15">
      <c r="AH10222" s="81"/>
      <c r="AI10222" s="82"/>
      <c r="AJ10222" s="78"/>
    </row>
    <row r="10223" spans="34:36" x14ac:dyDescent="0.15">
      <c r="AH10223" s="81"/>
      <c r="AI10223" s="82"/>
      <c r="AJ10223" s="78"/>
    </row>
    <row r="10224" spans="34:36" x14ac:dyDescent="0.15">
      <c r="AH10224" s="81"/>
      <c r="AI10224" s="82"/>
      <c r="AJ10224" s="78"/>
    </row>
    <row r="10225" spans="34:36" x14ac:dyDescent="0.15">
      <c r="AH10225" s="81"/>
      <c r="AI10225" s="82"/>
      <c r="AJ10225" s="78"/>
    </row>
    <row r="10226" spans="34:36" x14ac:dyDescent="0.15">
      <c r="AH10226" s="81"/>
      <c r="AI10226" s="82"/>
      <c r="AJ10226" s="78"/>
    </row>
    <row r="10227" spans="34:36" x14ac:dyDescent="0.15">
      <c r="AH10227" s="81"/>
      <c r="AI10227" s="82"/>
      <c r="AJ10227" s="78"/>
    </row>
    <row r="10228" spans="34:36" x14ac:dyDescent="0.15">
      <c r="AH10228" s="81"/>
      <c r="AI10228" s="82"/>
      <c r="AJ10228" s="78"/>
    </row>
    <row r="10229" spans="34:36" x14ac:dyDescent="0.15">
      <c r="AH10229" s="81"/>
      <c r="AI10229" s="82"/>
      <c r="AJ10229" s="78"/>
    </row>
    <row r="10230" spans="34:36" x14ac:dyDescent="0.15">
      <c r="AH10230" s="81"/>
      <c r="AI10230" s="82"/>
      <c r="AJ10230" s="78"/>
    </row>
    <row r="10231" spans="34:36" x14ac:dyDescent="0.15">
      <c r="AH10231" s="81"/>
      <c r="AI10231" s="82"/>
      <c r="AJ10231" s="78"/>
    </row>
    <row r="10232" spans="34:36" x14ac:dyDescent="0.15">
      <c r="AH10232" s="81"/>
      <c r="AI10232" s="82"/>
      <c r="AJ10232" s="78"/>
    </row>
    <row r="10233" spans="34:36" x14ac:dyDescent="0.15">
      <c r="AH10233" s="81"/>
      <c r="AI10233" s="82"/>
      <c r="AJ10233" s="78"/>
    </row>
    <row r="10234" spans="34:36" x14ac:dyDescent="0.15">
      <c r="AH10234" s="81"/>
      <c r="AI10234" s="82"/>
      <c r="AJ10234" s="78"/>
    </row>
    <row r="10235" spans="34:36" x14ac:dyDescent="0.15">
      <c r="AH10235" s="81"/>
      <c r="AI10235" s="82"/>
      <c r="AJ10235" s="78"/>
    </row>
    <row r="10236" spans="34:36" x14ac:dyDescent="0.15">
      <c r="AH10236" s="81"/>
      <c r="AI10236" s="82"/>
      <c r="AJ10236" s="78"/>
    </row>
    <row r="10237" spans="34:36" x14ac:dyDescent="0.15">
      <c r="AH10237" s="81"/>
      <c r="AI10237" s="82"/>
      <c r="AJ10237" s="78"/>
    </row>
    <row r="10238" spans="34:36" x14ac:dyDescent="0.15">
      <c r="AH10238" s="81"/>
      <c r="AI10238" s="82"/>
      <c r="AJ10238" s="78"/>
    </row>
    <row r="10239" spans="34:36" x14ac:dyDescent="0.15">
      <c r="AH10239" s="81"/>
      <c r="AI10239" s="82"/>
      <c r="AJ10239" s="78"/>
    </row>
    <row r="10240" spans="34:36" x14ac:dyDescent="0.15">
      <c r="AH10240" s="81"/>
      <c r="AI10240" s="82"/>
      <c r="AJ10240" s="78"/>
    </row>
    <row r="10241" spans="34:36" x14ac:dyDescent="0.15">
      <c r="AH10241" s="81"/>
      <c r="AI10241" s="82"/>
      <c r="AJ10241" s="78"/>
    </row>
    <row r="10242" spans="34:36" x14ac:dyDescent="0.15">
      <c r="AH10242" s="81"/>
      <c r="AI10242" s="82"/>
      <c r="AJ10242" s="78"/>
    </row>
    <row r="10243" spans="34:36" x14ac:dyDescent="0.15">
      <c r="AH10243" s="81"/>
      <c r="AI10243" s="82"/>
      <c r="AJ10243" s="78"/>
    </row>
    <row r="10244" spans="34:36" x14ac:dyDescent="0.15">
      <c r="AH10244" s="81"/>
      <c r="AI10244" s="82"/>
      <c r="AJ10244" s="78"/>
    </row>
    <row r="10245" spans="34:36" x14ac:dyDescent="0.15">
      <c r="AH10245" s="81"/>
      <c r="AI10245" s="82"/>
      <c r="AJ10245" s="78"/>
    </row>
    <row r="10246" spans="34:36" x14ac:dyDescent="0.15">
      <c r="AH10246" s="81"/>
      <c r="AI10246" s="82"/>
      <c r="AJ10246" s="78"/>
    </row>
    <row r="10247" spans="34:36" x14ac:dyDescent="0.15">
      <c r="AH10247" s="81"/>
      <c r="AI10247" s="82"/>
      <c r="AJ10247" s="78"/>
    </row>
    <row r="10248" spans="34:36" x14ac:dyDescent="0.15">
      <c r="AH10248" s="81"/>
      <c r="AI10248" s="82"/>
      <c r="AJ10248" s="78"/>
    </row>
    <row r="10249" spans="34:36" x14ac:dyDescent="0.15">
      <c r="AH10249" s="81"/>
      <c r="AI10249" s="82"/>
      <c r="AJ10249" s="78"/>
    </row>
    <row r="10250" spans="34:36" x14ac:dyDescent="0.15">
      <c r="AH10250" s="81"/>
      <c r="AI10250" s="82"/>
      <c r="AJ10250" s="78"/>
    </row>
    <row r="10251" spans="34:36" x14ac:dyDescent="0.15">
      <c r="AH10251" s="81"/>
      <c r="AI10251" s="82"/>
      <c r="AJ10251" s="78"/>
    </row>
    <row r="10252" spans="34:36" x14ac:dyDescent="0.15">
      <c r="AH10252" s="81"/>
      <c r="AI10252" s="82"/>
      <c r="AJ10252" s="78"/>
    </row>
    <row r="10253" spans="34:36" x14ac:dyDescent="0.15">
      <c r="AH10253" s="81"/>
      <c r="AI10253" s="82"/>
      <c r="AJ10253" s="78"/>
    </row>
    <row r="10254" spans="34:36" x14ac:dyDescent="0.15">
      <c r="AH10254" s="81"/>
      <c r="AI10254" s="82"/>
      <c r="AJ10254" s="78"/>
    </row>
    <row r="10255" spans="34:36" x14ac:dyDescent="0.15">
      <c r="AH10255" s="81"/>
      <c r="AI10255" s="82"/>
      <c r="AJ10255" s="78"/>
    </row>
    <row r="10256" spans="34:36" x14ac:dyDescent="0.15">
      <c r="AH10256" s="81"/>
      <c r="AI10256" s="82"/>
      <c r="AJ10256" s="78"/>
    </row>
    <row r="10257" spans="34:36" x14ac:dyDescent="0.15">
      <c r="AH10257" s="81"/>
      <c r="AI10257" s="82"/>
      <c r="AJ10257" s="78"/>
    </row>
    <row r="10258" spans="34:36" x14ac:dyDescent="0.15">
      <c r="AH10258" s="81"/>
      <c r="AI10258" s="82"/>
      <c r="AJ10258" s="78"/>
    </row>
    <row r="10259" spans="34:36" x14ac:dyDescent="0.15">
      <c r="AH10259" s="81"/>
      <c r="AI10259" s="82"/>
      <c r="AJ10259" s="78"/>
    </row>
    <row r="10260" spans="34:36" x14ac:dyDescent="0.15">
      <c r="AH10260" s="81"/>
      <c r="AI10260" s="82"/>
      <c r="AJ10260" s="78"/>
    </row>
    <row r="10261" spans="34:36" x14ac:dyDescent="0.15">
      <c r="AH10261" s="81"/>
      <c r="AI10261" s="82"/>
      <c r="AJ10261" s="78"/>
    </row>
    <row r="10262" spans="34:36" x14ac:dyDescent="0.15">
      <c r="AH10262" s="81"/>
      <c r="AI10262" s="82"/>
      <c r="AJ10262" s="78"/>
    </row>
    <row r="10263" spans="34:36" x14ac:dyDescent="0.15">
      <c r="AH10263" s="81"/>
      <c r="AI10263" s="82"/>
      <c r="AJ10263" s="78"/>
    </row>
    <row r="10264" spans="34:36" x14ac:dyDescent="0.15">
      <c r="AH10264" s="81"/>
      <c r="AI10264" s="82"/>
      <c r="AJ10264" s="78"/>
    </row>
    <row r="10265" spans="34:36" x14ac:dyDescent="0.15">
      <c r="AH10265" s="81"/>
      <c r="AI10265" s="82"/>
      <c r="AJ10265" s="78"/>
    </row>
    <row r="10266" spans="34:36" x14ac:dyDescent="0.15">
      <c r="AH10266" s="81"/>
      <c r="AI10266" s="82"/>
      <c r="AJ10266" s="78"/>
    </row>
    <row r="10267" spans="34:36" x14ac:dyDescent="0.15">
      <c r="AH10267" s="81"/>
      <c r="AI10267" s="82"/>
      <c r="AJ10267" s="78"/>
    </row>
    <row r="10268" spans="34:36" x14ac:dyDescent="0.15">
      <c r="AH10268" s="81"/>
      <c r="AI10268" s="82"/>
      <c r="AJ10268" s="78"/>
    </row>
    <row r="10269" spans="34:36" x14ac:dyDescent="0.15">
      <c r="AH10269" s="81"/>
      <c r="AI10269" s="82"/>
      <c r="AJ10269" s="78"/>
    </row>
    <row r="10270" spans="34:36" x14ac:dyDescent="0.15">
      <c r="AH10270" s="81"/>
      <c r="AI10270" s="82"/>
      <c r="AJ10270" s="78"/>
    </row>
    <row r="10271" spans="34:36" x14ac:dyDescent="0.15">
      <c r="AH10271" s="81"/>
      <c r="AI10271" s="82"/>
      <c r="AJ10271" s="78"/>
    </row>
    <row r="10272" spans="34:36" x14ac:dyDescent="0.15">
      <c r="AH10272" s="81"/>
      <c r="AI10272" s="82"/>
      <c r="AJ10272" s="78"/>
    </row>
    <row r="10273" spans="34:36" x14ac:dyDescent="0.15">
      <c r="AH10273" s="81"/>
      <c r="AI10273" s="82"/>
      <c r="AJ10273" s="78"/>
    </row>
    <row r="10274" spans="34:36" x14ac:dyDescent="0.15">
      <c r="AH10274" s="81"/>
      <c r="AI10274" s="82"/>
      <c r="AJ10274" s="78"/>
    </row>
    <row r="10275" spans="34:36" x14ac:dyDescent="0.15">
      <c r="AH10275" s="81"/>
      <c r="AI10275" s="82"/>
      <c r="AJ10275" s="78"/>
    </row>
    <row r="10276" spans="34:36" x14ac:dyDescent="0.15">
      <c r="AH10276" s="81"/>
      <c r="AI10276" s="82"/>
      <c r="AJ10276" s="78"/>
    </row>
    <row r="10277" spans="34:36" x14ac:dyDescent="0.15">
      <c r="AH10277" s="81"/>
      <c r="AI10277" s="82"/>
      <c r="AJ10277" s="78"/>
    </row>
    <row r="10278" spans="34:36" x14ac:dyDescent="0.15">
      <c r="AH10278" s="81"/>
      <c r="AI10278" s="82"/>
      <c r="AJ10278" s="78"/>
    </row>
    <row r="10279" spans="34:36" x14ac:dyDescent="0.15">
      <c r="AH10279" s="81"/>
      <c r="AI10279" s="82"/>
      <c r="AJ10279" s="78"/>
    </row>
    <row r="10280" spans="34:36" x14ac:dyDescent="0.15">
      <c r="AH10280" s="81"/>
      <c r="AI10280" s="82"/>
      <c r="AJ10280" s="78"/>
    </row>
    <row r="10281" spans="34:36" x14ac:dyDescent="0.15">
      <c r="AH10281" s="81"/>
      <c r="AI10281" s="82"/>
      <c r="AJ10281" s="78"/>
    </row>
    <row r="10282" spans="34:36" x14ac:dyDescent="0.15">
      <c r="AH10282" s="81"/>
      <c r="AI10282" s="82"/>
      <c r="AJ10282" s="78"/>
    </row>
    <row r="10283" spans="34:36" x14ac:dyDescent="0.15">
      <c r="AH10283" s="81"/>
      <c r="AI10283" s="82"/>
      <c r="AJ10283" s="78"/>
    </row>
    <row r="10284" spans="34:36" x14ac:dyDescent="0.15">
      <c r="AH10284" s="81"/>
      <c r="AI10284" s="82"/>
      <c r="AJ10284" s="78"/>
    </row>
    <row r="10285" spans="34:36" x14ac:dyDescent="0.15">
      <c r="AH10285" s="81"/>
      <c r="AI10285" s="82"/>
      <c r="AJ10285" s="78"/>
    </row>
    <row r="10286" spans="34:36" x14ac:dyDescent="0.15">
      <c r="AH10286" s="81"/>
      <c r="AI10286" s="82"/>
      <c r="AJ10286" s="78"/>
    </row>
    <row r="10287" spans="34:36" x14ac:dyDescent="0.15">
      <c r="AH10287" s="81"/>
      <c r="AI10287" s="82"/>
      <c r="AJ10287" s="78"/>
    </row>
    <row r="10288" spans="34:36" x14ac:dyDescent="0.15">
      <c r="AH10288" s="81"/>
      <c r="AI10288" s="82"/>
      <c r="AJ10288" s="78"/>
    </row>
    <row r="10289" spans="34:36" x14ac:dyDescent="0.15">
      <c r="AH10289" s="81"/>
      <c r="AI10289" s="82"/>
      <c r="AJ10289" s="78"/>
    </row>
    <row r="10290" spans="34:36" x14ac:dyDescent="0.15">
      <c r="AH10290" s="81"/>
      <c r="AI10290" s="82"/>
      <c r="AJ10290" s="78"/>
    </row>
    <row r="10291" spans="34:36" x14ac:dyDescent="0.15">
      <c r="AH10291" s="81"/>
      <c r="AI10291" s="82"/>
      <c r="AJ10291" s="78"/>
    </row>
    <row r="10292" spans="34:36" x14ac:dyDescent="0.15">
      <c r="AH10292" s="81"/>
      <c r="AI10292" s="82"/>
      <c r="AJ10292" s="78"/>
    </row>
    <row r="10293" spans="34:36" x14ac:dyDescent="0.15">
      <c r="AH10293" s="81"/>
      <c r="AI10293" s="82"/>
      <c r="AJ10293" s="78"/>
    </row>
    <row r="10294" spans="34:36" x14ac:dyDescent="0.15">
      <c r="AH10294" s="81"/>
      <c r="AI10294" s="82"/>
      <c r="AJ10294" s="78"/>
    </row>
    <row r="10295" spans="34:36" x14ac:dyDescent="0.15">
      <c r="AH10295" s="81"/>
      <c r="AI10295" s="82"/>
      <c r="AJ10295" s="78"/>
    </row>
    <row r="10296" spans="34:36" x14ac:dyDescent="0.15">
      <c r="AH10296" s="81"/>
      <c r="AI10296" s="82"/>
      <c r="AJ10296" s="78"/>
    </row>
    <row r="10297" spans="34:36" x14ac:dyDescent="0.15">
      <c r="AH10297" s="81"/>
      <c r="AI10297" s="82"/>
      <c r="AJ10297" s="78"/>
    </row>
    <row r="10298" spans="34:36" x14ac:dyDescent="0.15">
      <c r="AH10298" s="81"/>
      <c r="AI10298" s="82"/>
      <c r="AJ10298" s="78"/>
    </row>
    <row r="10299" spans="34:36" x14ac:dyDescent="0.15">
      <c r="AH10299" s="81"/>
      <c r="AI10299" s="82"/>
      <c r="AJ10299" s="78"/>
    </row>
    <row r="10300" spans="34:36" x14ac:dyDescent="0.15">
      <c r="AH10300" s="81"/>
      <c r="AI10300" s="82"/>
      <c r="AJ10300" s="78"/>
    </row>
    <row r="10301" spans="34:36" x14ac:dyDescent="0.15">
      <c r="AH10301" s="81"/>
      <c r="AI10301" s="82"/>
      <c r="AJ10301" s="78"/>
    </row>
    <row r="10302" spans="34:36" x14ac:dyDescent="0.15">
      <c r="AH10302" s="81"/>
      <c r="AI10302" s="82"/>
      <c r="AJ10302" s="78"/>
    </row>
    <row r="10303" spans="34:36" x14ac:dyDescent="0.15">
      <c r="AH10303" s="81"/>
      <c r="AI10303" s="82"/>
      <c r="AJ10303" s="78"/>
    </row>
    <row r="10304" spans="34:36" x14ac:dyDescent="0.15">
      <c r="AH10304" s="81"/>
      <c r="AI10304" s="82"/>
      <c r="AJ10304" s="78"/>
    </row>
    <row r="10305" spans="34:36" x14ac:dyDescent="0.15">
      <c r="AH10305" s="81"/>
      <c r="AI10305" s="82"/>
      <c r="AJ10305" s="78"/>
    </row>
    <row r="10306" spans="34:36" x14ac:dyDescent="0.15">
      <c r="AH10306" s="81"/>
      <c r="AI10306" s="82"/>
      <c r="AJ10306" s="78"/>
    </row>
    <row r="10307" spans="34:36" x14ac:dyDescent="0.15">
      <c r="AH10307" s="81"/>
      <c r="AI10307" s="82"/>
      <c r="AJ10307" s="78"/>
    </row>
    <row r="10308" spans="34:36" x14ac:dyDescent="0.15">
      <c r="AH10308" s="81"/>
      <c r="AI10308" s="82"/>
      <c r="AJ10308" s="78"/>
    </row>
    <row r="10309" spans="34:36" x14ac:dyDescent="0.15">
      <c r="AH10309" s="81"/>
      <c r="AI10309" s="82"/>
      <c r="AJ10309" s="78"/>
    </row>
    <row r="10310" spans="34:36" x14ac:dyDescent="0.15">
      <c r="AH10310" s="81"/>
      <c r="AI10310" s="82"/>
      <c r="AJ10310" s="78"/>
    </row>
    <row r="10311" spans="34:36" x14ac:dyDescent="0.15">
      <c r="AH10311" s="81"/>
      <c r="AI10311" s="82"/>
      <c r="AJ10311" s="78"/>
    </row>
    <row r="10312" spans="34:36" x14ac:dyDescent="0.15">
      <c r="AH10312" s="81"/>
      <c r="AI10312" s="82"/>
      <c r="AJ10312" s="78"/>
    </row>
    <row r="10313" spans="34:36" x14ac:dyDescent="0.15">
      <c r="AH10313" s="81"/>
      <c r="AI10313" s="82"/>
      <c r="AJ10313" s="78"/>
    </row>
    <row r="10314" spans="34:36" x14ac:dyDescent="0.15">
      <c r="AH10314" s="81"/>
      <c r="AI10314" s="82"/>
      <c r="AJ10314" s="78"/>
    </row>
    <row r="10315" spans="34:36" x14ac:dyDescent="0.15">
      <c r="AH10315" s="81"/>
      <c r="AI10315" s="82"/>
      <c r="AJ10315" s="78"/>
    </row>
    <row r="10316" spans="34:36" x14ac:dyDescent="0.15">
      <c r="AH10316" s="81"/>
      <c r="AI10316" s="82"/>
      <c r="AJ10316" s="78"/>
    </row>
    <row r="10317" spans="34:36" x14ac:dyDescent="0.15">
      <c r="AH10317" s="81"/>
      <c r="AI10317" s="82"/>
      <c r="AJ10317" s="78"/>
    </row>
    <row r="10318" spans="34:36" x14ac:dyDescent="0.15">
      <c r="AH10318" s="81"/>
      <c r="AI10318" s="82"/>
      <c r="AJ10318" s="78"/>
    </row>
    <row r="10319" spans="34:36" x14ac:dyDescent="0.15">
      <c r="AH10319" s="81"/>
      <c r="AI10319" s="82"/>
      <c r="AJ10319" s="78"/>
    </row>
    <row r="10320" spans="34:36" x14ac:dyDescent="0.15">
      <c r="AH10320" s="81"/>
      <c r="AI10320" s="82"/>
      <c r="AJ10320" s="78"/>
    </row>
    <row r="10321" spans="34:36" x14ac:dyDescent="0.15">
      <c r="AH10321" s="81"/>
      <c r="AI10321" s="82"/>
      <c r="AJ10321" s="78"/>
    </row>
    <row r="10322" spans="34:36" x14ac:dyDescent="0.15">
      <c r="AH10322" s="81"/>
      <c r="AI10322" s="82"/>
      <c r="AJ10322" s="78"/>
    </row>
    <row r="10323" spans="34:36" x14ac:dyDescent="0.15">
      <c r="AH10323" s="81"/>
      <c r="AI10323" s="82"/>
      <c r="AJ10323" s="78"/>
    </row>
    <row r="10324" spans="34:36" x14ac:dyDescent="0.15">
      <c r="AH10324" s="81"/>
      <c r="AI10324" s="82"/>
      <c r="AJ10324" s="78"/>
    </row>
    <row r="10325" spans="34:36" x14ac:dyDescent="0.15">
      <c r="AH10325" s="81"/>
      <c r="AI10325" s="82"/>
      <c r="AJ10325" s="78"/>
    </row>
    <row r="10326" spans="34:36" x14ac:dyDescent="0.15">
      <c r="AH10326" s="81"/>
      <c r="AI10326" s="82"/>
      <c r="AJ10326" s="78"/>
    </row>
    <row r="10327" spans="34:36" x14ac:dyDescent="0.15">
      <c r="AH10327" s="81"/>
      <c r="AI10327" s="82"/>
      <c r="AJ10327" s="78"/>
    </row>
    <row r="10328" spans="34:36" x14ac:dyDescent="0.15">
      <c r="AH10328" s="81"/>
      <c r="AI10328" s="82"/>
      <c r="AJ10328" s="78"/>
    </row>
    <row r="10329" spans="34:36" x14ac:dyDescent="0.15">
      <c r="AH10329" s="81"/>
      <c r="AI10329" s="82"/>
      <c r="AJ10329" s="78"/>
    </row>
    <row r="10330" spans="34:36" x14ac:dyDescent="0.15">
      <c r="AH10330" s="81"/>
      <c r="AI10330" s="82"/>
      <c r="AJ10330" s="78"/>
    </row>
    <row r="10331" spans="34:36" x14ac:dyDescent="0.15">
      <c r="AH10331" s="81"/>
      <c r="AI10331" s="82"/>
      <c r="AJ10331" s="78"/>
    </row>
    <row r="10332" spans="34:36" x14ac:dyDescent="0.15">
      <c r="AH10332" s="81"/>
      <c r="AI10332" s="82"/>
      <c r="AJ10332" s="78"/>
    </row>
    <row r="10333" spans="34:36" x14ac:dyDescent="0.15">
      <c r="AH10333" s="81"/>
      <c r="AI10333" s="82"/>
      <c r="AJ10333" s="78"/>
    </row>
    <row r="10334" spans="34:36" x14ac:dyDescent="0.15">
      <c r="AH10334" s="81"/>
      <c r="AI10334" s="82"/>
      <c r="AJ10334" s="78"/>
    </row>
    <row r="10335" spans="34:36" x14ac:dyDescent="0.15">
      <c r="AH10335" s="81"/>
      <c r="AI10335" s="82"/>
      <c r="AJ10335" s="78"/>
    </row>
    <row r="10336" spans="34:36" x14ac:dyDescent="0.15">
      <c r="AH10336" s="81"/>
      <c r="AI10336" s="82"/>
      <c r="AJ10336" s="78"/>
    </row>
    <row r="10337" spans="34:36" x14ac:dyDescent="0.15">
      <c r="AH10337" s="81"/>
      <c r="AI10337" s="82"/>
      <c r="AJ10337" s="78"/>
    </row>
    <row r="10338" spans="34:36" x14ac:dyDescent="0.15">
      <c r="AH10338" s="81"/>
      <c r="AI10338" s="82"/>
      <c r="AJ10338" s="78"/>
    </row>
    <row r="10339" spans="34:36" x14ac:dyDescent="0.15">
      <c r="AH10339" s="81"/>
      <c r="AI10339" s="82"/>
      <c r="AJ10339" s="78"/>
    </row>
    <row r="10340" spans="34:36" x14ac:dyDescent="0.15">
      <c r="AH10340" s="81"/>
      <c r="AI10340" s="82"/>
      <c r="AJ10340" s="78"/>
    </row>
    <row r="10341" spans="34:36" x14ac:dyDescent="0.15">
      <c r="AH10341" s="81"/>
      <c r="AI10341" s="82"/>
      <c r="AJ10341" s="78"/>
    </row>
    <row r="10342" spans="34:36" x14ac:dyDescent="0.15">
      <c r="AH10342" s="81"/>
      <c r="AI10342" s="82"/>
      <c r="AJ10342" s="78"/>
    </row>
    <row r="10343" spans="34:36" x14ac:dyDescent="0.15">
      <c r="AH10343" s="81"/>
      <c r="AI10343" s="82"/>
      <c r="AJ10343" s="78"/>
    </row>
    <row r="10344" spans="34:36" x14ac:dyDescent="0.15">
      <c r="AH10344" s="81"/>
      <c r="AI10344" s="82"/>
      <c r="AJ10344" s="78"/>
    </row>
    <row r="10345" spans="34:36" x14ac:dyDescent="0.15">
      <c r="AH10345" s="81"/>
      <c r="AI10345" s="82"/>
      <c r="AJ10345" s="78"/>
    </row>
    <row r="10346" spans="34:36" x14ac:dyDescent="0.15">
      <c r="AH10346" s="81"/>
      <c r="AI10346" s="82"/>
      <c r="AJ10346" s="78"/>
    </row>
    <row r="10347" spans="34:36" x14ac:dyDescent="0.15">
      <c r="AH10347" s="81"/>
      <c r="AI10347" s="82"/>
      <c r="AJ10347" s="78"/>
    </row>
    <row r="10348" spans="34:36" x14ac:dyDescent="0.15">
      <c r="AH10348" s="81"/>
      <c r="AI10348" s="82"/>
      <c r="AJ10348" s="78"/>
    </row>
    <row r="10349" spans="34:36" x14ac:dyDescent="0.15">
      <c r="AH10349" s="81"/>
      <c r="AI10349" s="82"/>
      <c r="AJ10349" s="78"/>
    </row>
    <row r="10350" spans="34:36" x14ac:dyDescent="0.15">
      <c r="AH10350" s="81"/>
      <c r="AI10350" s="82"/>
      <c r="AJ10350" s="78"/>
    </row>
    <row r="10351" spans="34:36" x14ac:dyDescent="0.15">
      <c r="AH10351" s="81"/>
      <c r="AI10351" s="82"/>
      <c r="AJ10351" s="78"/>
    </row>
    <row r="10352" spans="34:36" x14ac:dyDescent="0.15">
      <c r="AH10352" s="81"/>
      <c r="AI10352" s="82"/>
      <c r="AJ10352" s="78"/>
    </row>
    <row r="10353" spans="34:36" x14ac:dyDescent="0.15">
      <c r="AH10353" s="81"/>
      <c r="AI10353" s="82"/>
      <c r="AJ10353" s="78"/>
    </row>
    <row r="10354" spans="34:36" x14ac:dyDescent="0.15">
      <c r="AH10354" s="81"/>
      <c r="AI10354" s="82"/>
      <c r="AJ10354" s="78"/>
    </row>
    <row r="10355" spans="34:36" x14ac:dyDescent="0.15">
      <c r="AH10355" s="81"/>
      <c r="AI10355" s="82"/>
      <c r="AJ10355" s="78"/>
    </row>
    <row r="10356" spans="34:36" x14ac:dyDescent="0.15">
      <c r="AH10356" s="81"/>
      <c r="AI10356" s="82"/>
      <c r="AJ10356" s="78"/>
    </row>
    <row r="10357" spans="34:36" x14ac:dyDescent="0.15">
      <c r="AH10357" s="81"/>
      <c r="AI10357" s="82"/>
      <c r="AJ10357" s="78"/>
    </row>
    <row r="10358" spans="34:36" x14ac:dyDescent="0.15">
      <c r="AH10358" s="81"/>
      <c r="AI10358" s="82"/>
      <c r="AJ10358" s="78"/>
    </row>
    <row r="10359" spans="34:36" x14ac:dyDescent="0.15">
      <c r="AH10359" s="81"/>
      <c r="AI10359" s="82"/>
      <c r="AJ10359" s="78"/>
    </row>
    <row r="10360" spans="34:36" x14ac:dyDescent="0.15">
      <c r="AH10360" s="81"/>
      <c r="AI10360" s="82"/>
      <c r="AJ10360" s="78"/>
    </row>
    <row r="10361" spans="34:36" x14ac:dyDescent="0.15">
      <c r="AH10361" s="81"/>
      <c r="AI10361" s="82"/>
      <c r="AJ10361" s="78"/>
    </row>
    <row r="10362" spans="34:36" x14ac:dyDescent="0.15">
      <c r="AH10362" s="81"/>
      <c r="AI10362" s="82"/>
      <c r="AJ10362" s="78"/>
    </row>
    <row r="10363" spans="34:36" x14ac:dyDescent="0.15">
      <c r="AH10363" s="81"/>
      <c r="AI10363" s="82"/>
      <c r="AJ10363" s="78"/>
    </row>
    <row r="10364" spans="34:36" x14ac:dyDescent="0.15">
      <c r="AH10364" s="81"/>
      <c r="AI10364" s="82"/>
      <c r="AJ10364" s="78"/>
    </row>
    <row r="10365" spans="34:36" x14ac:dyDescent="0.15">
      <c r="AH10365" s="81"/>
      <c r="AI10365" s="82"/>
      <c r="AJ10365" s="78"/>
    </row>
    <row r="10366" spans="34:36" x14ac:dyDescent="0.15">
      <c r="AH10366" s="81"/>
      <c r="AI10366" s="82"/>
      <c r="AJ10366" s="78"/>
    </row>
    <row r="10367" spans="34:36" x14ac:dyDescent="0.15">
      <c r="AH10367" s="81"/>
      <c r="AI10367" s="82"/>
      <c r="AJ10367" s="78"/>
    </row>
    <row r="10368" spans="34:36" x14ac:dyDescent="0.15">
      <c r="AH10368" s="81"/>
      <c r="AI10368" s="82"/>
      <c r="AJ10368" s="78"/>
    </row>
    <row r="10369" spans="34:36" x14ac:dyDescent="0.15">
      <c r="AH10369" s="81"/>
      <c r="AI10369" s="82"/>
      <c r="AJ10369" s="78"/>
    </row>
    <row r="10370" spans="34:36" x14ac:dyDescent="0.15">
      <c r="AH10370" s="81"/>
      <c r="AI10370" s="82"/>
      <c r="AJ10370" s="78"/>
    </row>
    <row r="10371" spans="34:36" x14ac:dyDescent="0.15">
      <c r="AH10371" s="81"/>
      <c r="AI10371" s="82"/>
      <c r="AJ10371" s="78"/>
    </row>
    <row r="10372" spans="34:36" x14ac:dyDescent="0.15">
      <c r="AH10372" s="81"/>
      <c r="AI10372" s="82"/>
      <c r="AJ10372" s="78"/>
    </row>
    <row r="10373" spans="34:36" x14ac:dyDescent="0.15">
      <c r="AH10373" s="81"/>
      <c r="AI10373" s="82"/>
      <c r="AJ10373" s="78"/>
    </row>
    <row r="10374" spans="34:36" x14ac:dyDescent="0.15">
      <c r="AH10374" s="81"/>
      <c r="AI10374" s="82"/>
      <c r="AJ10374" s="78"/>
    </row>
    <row r="10375" spans="34:36" x14ac:dyDescent="0.15">
      <c r="AH10375" s="81"/>
      <c r="AI10375" s="82"/>
      <c r="AJ10375" s="78"/>
    </row>
    <row r="10376" spans="34:36" x14ac:dyDescent="0.15">
      <c r="AH10376" s="81"/>
      <c r="AI10376" s="82"/>
      <c r="AJ10376" s="78"/>
    </row>
    <row r="10377" spans="34:36" x14ac:dyDescent="0.15">
      <c r="AH10377" s="81"/>
      <c r="AI10377" s="82"/>
      <c r="AJ10377" s="78"/>
    </row>
    <row r="10378" spans="34:36" x14ac:dyDescent="0.15">
      <c r="AH10378" s="81"/>
      <c r="AI10378" s="82"/>
      <c r="AJ10378" s="78"/>
    </row>
    <row r="10379" spans="34:36" x14ac:dyDescent="0.15">
      <c r="AH10379" s="81"/>
      <c r="AI10379" s="82"/>
      <c r="AJ10379" s="78"/>
    </row>
    <row r="10380" spans="34:36" x14ac:dyDescent="0.15">
      <c r="AH10380" s="81"/>
      <c r="AI10380" s="82"/>
      <c r="AJ10380" s="78"/>
    </row>
    <row r="10381" spans="34:36" x14ac:dyDescent="0.15">
      <c r="AH10381" s="81"/>
      <c r="AI10381" s="82"/>
      <c r="AJ10381" s="78"/>
    </row>
    <row r="10382" spans="34:36" x14ac:dyDescent="0.15">
      <c r="AH10382" s="81"/>
      <c r="AI10382" s="82"/>
      <c r="AJ10382" s="78"/>
    </row>
    <row r="10383" spans="34:36" x14ac:dyDescent="0.15">
      <c r="AH10383" s="81"/>
      <c r="AI10383" s="82"/>
      <c r="AJ10383" s="78"/>
    </row>
    <row r="10384" spans="34:36" x14ac:dyDescent="0.15">
      <c r="AH10384" s="81"/>
      <c r="AI10384" s="82"/>
      <c r="AJ10384" s="78"/>
    </row>
    <row r="10385" spans="34:36" x14ac:dyDescent="0.15">
      <c r="AH10385" s="81"/>
      <c r="AI10385" s="82"/>
      <c r="AJ10385" s="78"/>
    </row>
    <row r="10386" spans="34:36" x14ac:dyDescent="0.15">
      <c r="AH10386" s="81"/>
      <c r="AI10386" s="82"/>
      <c r="AJ10386" s="78"/>
    </row>
    <row r="10387" spans="34:36" x14ac:dyDescent="0.15">
      <c r="AH10387" s="81"/>
      <c r="AI10387" s="82"/>
      <c r="AJ10387" s="78"/>
    </row>
    <row r="10388" spans="34:36" x14ac:dyDescent="0.15">
      <c r="AH10388" s="81"/>
      <c r="AI10388" s="82"/>
      <c r="AJ10388" s="78"/>
    </row>
    <row r="10389" spans="34:36" x14ac:dyDescent="0.15">
      <c r="AH10389" s="81"/>
      <c r="AI10389" s="82"/>
      <c r="AJ10389" s="78"/>
    </row>
    <row r="10390" spans="34:36" x14ac:dyDescent="0.15">
      <c r="AH10390" s="81"/>
      <c r="AI10390" s="82"/>
      <c r="AJ10390" s="78"/>
    </row>
    <row r="10391" spans="34:36" x14ac:dyDescent="0.15">
      <c r="AH10391" s="81"/>
      <c r="AI10391" s="82"/>
      <c r="AJ10391" s="78"/>
    </row>
    <row r="10392" spans="34:36" x14ac:dyDescent="0.15">
      <c r="AH10392" s="81"/>
      <c r="AI10392" s="82"/>
      <c r="AJ10392" s="78"/>
    </row>
    <row r="10393" spans="34:36" x14ac:dyDescent="0.15">
      <c r="AH10393" s="81"/>
      <c r="AI10393" s="82"/>
      <c r="AJ10393" s="78"/>
    </row>
    <row r="10394" spans="34:36" x14ac:dyDescent="0.15">
      <c r="AH10394" s="81"/>
      <c r="AI10394" s="82"/>
      <c r="AJ10394" s="78"/>
    </row>
    <row r="10395" spans="34:36" x14ac:dyDescent="0.15">
      <c r="AH10395" s="81"/>
      <c r="AI10395" s="82"/>
      <c r="AJ10395" s="78"/>
    </row>
    <row r="10396" spans="34:36" x14ac:dyDescent="0.15">
      <c r="AH10396" s="81"/>
      <c r="AI10396" s="82"/>
      <c r="AJ10396" s="78"/>
    </row>
    <row r="10397" spans="34:36" x14ac:dyDescent="0.15">
      <c r="AH10397" s="81"/>
      <c r="AI10397" s="82"/>
      <c r="AJ10397" s="78"/>
    </row>
    <row r="10398" spans="34:36" x14ac:dyDescent="0.15">
      <c r="AH10398" s="81"/>
      <c r="AI10398" s="82"/>
      <c r="AJ10398" s="78"/>
    </row>
    <row r="10399" spans="34:36" x14ac:dyDescent="0.15">
      <c r="AH10399" s="81"/>
      <c r="AI10399" s="82"/>
      <c r="AJ10399" s="78"/>
    </row>
    <row r="10400" spans="34:36" x14ac:dyDescent="0.15">
      <c r="AH10400" s="81"/>
      <c r="AI10400" s="82"/>
      <c r="AJ10400" s="78"/>
    </row>
    <row r="10401" spans="34:36" x14ac:dyDescent="0.15">
      <c r="AH10401" s="81"/>
      <c r="AI10401" s="82"/>
      <c r="AJ10401" s="78"/>
    </row>
    <row r="10402" spans="34:36" x14ac:dyDescent="0.15">
      <c r="AH10402" s="81"/>
      <c r="AI10402" s="82"/>
      <c r="AJ10402" s="78"/>
    </row>
    <row r="10403" spans="34:36" x14ac:dyDescent="0.15">
      <c r="AH10403" s="81"/>
      <c r="AI10403" s="82"/>
      <c r="AJ10403" s="78"/>
    </row>
    <row r="10404" spans="34:36" x14ac:dyDescent="0.15">
      <c r="AH10404" s="81"/>
      <c r="AI10404" s="82"/>
      <c r="AJ10404" s="78"/>
    </row>
    <row r="10405" spans="34:36" x14ac:dyDescent="0.15">
      <c r="AH10405" s="81"/>
      <c r="AI10405" s="82"/>
      <c r="AJ10405" s="78"/>
    </row>
    <row r="10406" spans="34:36" x14ac:dyDescent="0.15">
      <c r="AH10406" s="81"/>
      <c r="AI10406" s="82"/>
      <c r="AJ10406" s="78"/>
    </row>
    <row r="10407" spans="34:36" x14ac:dyDescent="0.15">
      <c r="AH10407" s="81"/>
      <c r="AI10407" s="82"/>
      <c r="AJ10407" s="78"/>
    </row>
    <row r="10408" spans="34:36" x14ac:dyDescent="0.15">
      <c r="AH10408" s="81"/>
      <c r="AI10408" s="82"/>
      <c r="AJ10408" s="78"/>
    </row>
    <row r="10409" spans="34:36" x14ac:dyDescent="0.15">
      <c r="AH10409" s="81"/>
      <c r="AI10409" s="82"/>
      <c r="AJ10409" s="78"/>
    </row>
    <row r="10410" spans="34:36" x14ac:dyDescent="0.15">
      <c r="AH10410" s="81"/>
      <c r="AI10410" s="82"/>
      <c r="AJ10410" s="78"/>
    </row>
    <row r="10411" spans="34:36" x14ac:dyDescent="0.15">
      <c r="AH10411" s="81"/>
      <c r="AI10411" s="82"/>
      <c r="AJ10411" s="78"/>
    </row>
    <row r="10412" spans="34:36" x14ac:dyDescent="0.15">
      <c r="AH10412" s="81"/>
      <c r="AI10412" s="82"/>
      <c r="AJ10412" s="78"/>
    </row>
    <row r="10413" spans="34:36" x14ac:dyDescent="0.15">
      <c r="AH10413" s="81"/>
      <c r="AI10413" s="82"/>
      <c r="AJ10413" s="78"/>
    </row>
    <row r="10414" spans="34:36" x14ac:dyDescent="0.15">
      <c r="AH10414" s="81"/>
      <c r="AI10414" s="82"/>
      <c r="AJ10414" s="78"/>
    </row>
    <row r="10415" spans="34:36" x14ac:dyDescent="0.15">
      <c r="AH10415" s="81"/>
      <c r="AI10415" s="82"/>
      <c r="AJ10415" s="78"/>
    </row>
    <row r="10416" spans="34:36" x14ac:dyDescent="0.15">
      <c r="AH10416" s="81"/>
      <c r="AI10416" s="82"/>
      <c r="AJ10416" s="78"/>
    </row>
    <row r="10417" spans="34:36" x14ac:dyDescent="0.15">
      <c r="AH10417" s="81"/>
      <c r="AI10417" s="82"/>
      <c r="AJ10417" s="78"/>
    </row>
    <row r="10418" spans="34:36" x14ac:dyDescent="0.15">
      <c r="AH10418" s="81"/>
      <c r="AI10418" s="82"/>
      <c r="AJ10418" s="78"/>
    </row>
    <row r="10419" spans="34:36" x14ac:dyDescent="0.15">
      <c r="AH10419" s="81"/>
      <c r="AI10419" s="82"/>
      <c r="AJ10419" s="78"/>
    </row>
    <row r="10420" spans="34:36" x14ac:dyDescent="0.15">
      <c r="AH10420" s="81"/>
      <c r="AI10420" s="82"/>
      <c r="AJ10420" s="78"/>
    </row>
    <row r="10421" spans="34:36" x14ac:dyDescent="0.15">
      <c r="AH10421" s="81"/>
      <c r="AI10421" s="82"/>
      <c r="AJ10421" s="78"/>
    </row>
    <row r="10422" spans="34:36" x14ac:dyDescent="0.15">
      <c r="AH10422" s="81"/>
      <c r="AI10422" s="82"/>
      <c r="AJ10422" s="78"/>
    </row>
    <row r="10423" spans="34:36" x14ac:dyDescent="0.15">
      <c r="AH10423" s="81"/>
      <c r="AI10423" s="82"/>
      <c r="AJ10423" s="78"/>
    </row>
    <row r="10424" spans="34:36" x14ac:dyDescent="0.15">
      <c r="AH10424" s="81"/>
      <c r="AI10424" s="82"/>
      <c r="AJ10424" s="78"/>
    </row>
    <row r="10425" spans="34:36" x14ac:dyDescent="0.15">
      <c r="AH10425" s="81"/>
      <c r="AI10425" s="82"/>
      <c r="AJ10425" s="78"/>
    </row>
    <row r="10426" spans="34:36" x14ac:dyDescent="0.15">
      <c r="AH10426" s="81"/>
      <c r="AI10426" s="82"/>
      <c r="AJ10426" s="78"/>
    </row>
    <row r="10427" spans="34:36" x14ac:dyDescent="0.15">
      <c r="AH10427" s="81"/>
      <c r="AI10427" s="82"/>
      <c r="AJ10427" s="78"/>
    </row>
    <row r="10428" spans="34:36" x14ac:dyDescent="0.15">
      <c r="AH10428" s="81"/>
      <c r="AI10428" s="82"/>
      <c r="AJ10428" s="78"/>
    </row>
    <row r="10429" spans="34:36" x14ac:dyDescent="0.15">
      <c r="AH10429" s="81"/>
      <c r="AI10429" s="82"/>
      <c r="AJ10429" s="78"/>
    </row>
    <row r="10430" spans="34:36" x14ac:dyDescent="0.15">
      <c r="AH10430" s="81"/>
      <c r="AI10430" s="82"/>
      <c r="AJ10430" s="78"/>
    </row>
    <row r="10431" spans="34:36" x14ac:dyDescent="0.15">
      <c r="AH10431" s="81"/>
      <c r="AI10431" s="82"/>
      <c r="AJ10431" s="78"/>
    </row>
    <row r="10432" spans="34:36" x14ac:dyDescent="0.15">
      <c r="AH10432" s="81"/>
      <c r="AI10432" s="82"/>
      <c r="AJ10432" s="78"/>
    </row>
    <row r="10433" spans="34:36" x14ac:dyDescent="0.15">
      <c r="AH10433" s="81"/>
      <c r="AI10433" s="82"/>
      <c r="AJ10433" s="78"/>
    </row>
    <row r="10434" spans="34:36" x14ac:dyDescent="0.15">
      <c r="AH10434" s="81"/>
      <c r="AI10434" s="82"/>
      <c r="AJ10434" s="78"/>
    </row>
    <row r="10435" spans="34:36" x14ac:dyDescent="0.15">
      <c r="AH10435" s="81"/>
      <c r="AI10435" s="82"/>
      <c r="AJ10435" s="78"/>
    </row>
    <row r="10436" spans="34:36" x14ac:dyDescent="0.15">
      <c r="AH10436" s="81"/>
      <c r="AI10436" s="82"/>
      <c r="AJ10436" s="78"/>
    </row>
    <row r="10437" spans="34:36" x14ac:dyDescent="0.15">
      <c r="AH10437" s="81"/>
      <c r="AI10437" s="82"/>
      <c r="AJ10437" s="78"/>
    </row>
    <row r="10438" spans="34:36" x14ac:dyDescent="0.15">
      <c r="AH10438" s="81"/>
      <c r="AI10438" s="82"/>
      <c r="AJ10438" s="78"/>
    </row>
    <row r="10439" spans="34:36" x14ac:dyDescent="0.15">
      <c r="AH10439" s="81"/>
      <c r="AI10439" s="82"/>
      <c r="AJ10439" s="78"/>
    </row>
    <row r="10440" spans="34:36" x14ac:dyDescent="0.15">
      <c r="AH10440" s="81"/>
      <c r="AI10440" s="82"/>
      <c r="AJ10440" s="78"/>
    </row>
    <row r="10441" spans="34:36" x14ac:dyDescent="0.15">
      <c r="AH10441" s="81"/>
      <c r="AI10441" s="82"/>
      <c r="AJ10441" s="78"/>
    </row>
    <row r="10442" spans="34:36" x14ac:dyDescent="0.15">
      <c r="AH10442" s="81"/>
      <c r="AI10442" s="82"/>
      <c r="AJ10442" s="78"/>
    </row>
    <row r="10443" spans="34:36" x14ac:dyDescent="0.15">
      <c r="AH10443" s="81"/>
      <c r="AI10443" s="82"/>
      <c r="AJ10443" s="78"/>
    </row>
    <row r="10444" spans="34:36" x14ac:dyDescent="0.15">
      <c r="AH10444" s="81"/>
      <c r="AI10444" s="82"/>
      <c r="AJ10444" s="78"/>
    </row>
    <row r="10445" spans="34:36" x14ac:dyDescent="0.15">
      <c r="AH10445" s="81"/>
      <c r="AI10445" s="82"/>
      <c r="AJ10445" s="78"/>
    </row>
    <row r="10446" spans="34:36" x14ac:dyDescent="0.15">
      <c r="AH10446" s="81"/>
      <c r="AI10446" s="82"/>
      <c r="AJ10446" s="78"/>
    </row>
    <row r="10447" spans="34:36" x14ac:dyDescent="0.15">
      <c r="AH10447" s="81"/>
      <c r="AI10447" s="82"/>
      <c r="AJ10447" s="78"/>
    </row>
    <row r="10448" spans="34:36" x14ac:dyDescent="0.15">
      <c r="AH10448" s="81"/>
      <c r="AI10448" s="82"/>
      <c r="AJ10448" s="78"/>
    </row>
    <row r="10449" spans="34:36" x14ac:dyDescent="0.15">
      <c r="AH10449" s="81"/>
      <c r="AI10449" s="82"/>
      <c r="AJ10449" s="78"/>
    </row>
    <row r="10450" spans="34:36" x14ac:dyDescent="0.15">
      <c r="AH10450" s="81"/>
      <c r="AI10450" s="82"/>
      <c r="AJ10450" s="78"/>
    </row>
    <row r="10451" spans="34:36" x14ac:dyDescent="0.15">
      <c r="AH10451" s="81"/>
      <c r="AI10451" s="82"/>
      <c r="AJ10451" s="78"/>
    </row>
    <row r="10452" spans="34:36" x14ac:dyDescent="0.15">
      <c r="AH10452" s="81"/>
      <c r="AI10452" s="82"/>
      <c r="AJ10452" s="78"/>
    </row>
    <row r="10453" spans="34:36" x14ac:dyDescent="0.15">
      <c r="AH10453" s="81"/>
      <c r="AI10453" s="82"/>
      <c r="AJ10453" s="78"/>
    </row>
    <row r="10454" spans="34:36" x14ac:dyDescent="0.15">
      <c r="AH10454" s="81"/>
      <c r="AI10454" s="82"/>
      <c r="AJ10454" s="78"/>
    </row>
    <row r="10455" spans="34:36" x14ac:dyDescent="0.15">
      <c r="AH10455" s="81"/>
      <c r="AI10455" s="82"/>
      <c r="AJ10455" s="78"/>
    </row>
    <row r="10456" spans="34:36" x14ac:dyDescent="0.15">
      <c r="AH10456" s="81"/>
      <c r="AI10456" s="82"/>
      <c r="AJ10456" s="78"/>
    </row>
    <row r="10457" spans="34:36" x14ac:dyDescent="0.15">
      <c r="AH10457" s="81"/>
      <c r="AI10457" s="82"/>
      <c r="AJ10457" s="78"/>
    </row>
    <row r="10458" spans="34:36" x14ac:dyDescent="0.15">
      <c r="AH10458" s="81"/>
      <c r="AI10458" s="82"/>
      <c r="AJ10458" s="78"/>
    </row>
    <row r="10459" spans="34:36" x14ac:dyDescent="0.15">
      <c r="AH10459" s="81"/>
      <c r="AI10459" s="82"/>
      <c r="AJ10459" s="78"/>
    </row>
    <row r="10460" spans="34:36" x14ac:dyDescent="0.15">
      <c r="AH10460" s="81"/>
      <c r="AI10460" s="82"/>
      <c r="AJ10460" s="78"/>
    </row>
    <row r="10461" spans="34:36" x14ac:dyDescent="0.15">
      <c r="AH10461" s="81"/>
      <c r="AI10461" s="82"/>
      <c r="AJ10461" s="78"/>
    </row>
    <row r="10462" spans="34:36" x14ac:dyDescent="0.15">
      <c r="AH10462" s="81"/>
      <c r="AI10462" s="82"/>
      <c r="AJ10462" s="78"/>
    </row>
    <row r="10463" spans="34:36" x14ac:dyDescent="0.15">
      <c r="AH10463" s="81"/>
      <c r="AI10463" s="82"/>
      <c r="AJ10463" s="78"/>
    </row>
    <row r="10464" spans="34:36" x14ac:dyDescent="0.15">
      <c r="AH10464" s="81"/>
      <c r="AI10464" s="82"/>
      <c r="AJ10464" s="78"/>
    </row>
    <row r="10465" spans="34:36" x14ac:dyDescent="0.15">
      <c r="AH10465" s="81"/>
      <c r="AI10465" s="82"/>
      <c r="AJ10465" s="78"/>
    </row>
    <row r="10466" spans="34:36" x14ac:dyDescent="0.15">
      <c r="AH10466" s="81"/>
      <c r="AI10466" s="82"/>
      <c r="AJ10466" s="78"/>
    </row>
    <row r="10467" spans="34:36" x14ac:dyDescent="0.15">
      <c r="AH10467" s="81"/>
      <c r="AI10467" s="82"/>
      <c r="AJ10467" s="78"/>
    </row>
    <row r="10468" spans="34:36" x14ac:dyDescent="0.15">
      <c r="AH10468" s="81"/>
      <c r="AI10468" s="82"/>
      <c r="AJ10468" s="78"/>
    </row>
    <row r="10469" spans="34:36" x14ac:dyDescent="0.15">
      <c r="AH10469" s="81"/>
      <c r="AI10469" s="82"/>
      <c r="AJ10469" s="78"/>
    </row>
    <row r="10470" spans="34:36" x14ac:dyDescent="0.15">
      <c r="AH10470" s="81"/>
      <c r="AI10470" s="82"/>
      <c r="AJ10470" s="78"/>
    </row>
    <row r="10471" spans="34:36" x14ac:dyDescent="0.15">
      <c r="AH10471" s="81"/>
      <c r="AI10471" s="82"/>
      <c r="AJ10471" s="78"/>
    </row>
    <row r="10472" spans="34:36" x14ac:dyDescent="0.15">
      <c r="AH10472" s="81"/>
      <c r="AI10472" s="82"/>
      <c r="AJ10472" s="78"/>
    </row>
    <row r="10473" spans="34:36" x14ac:dyDescent="0.15">
      <c r="AH10473" s="81"/>
      <c r="AI10473" s="82"/>
      <c r="AJ10473" s="78"/>
    </row>
    <row r="10474" spans="34:36" x14ac:dyDescent="0.15">
      <c r="AH10474" s="81"/>
      <c r="AI10474" s="82"/>
      <c r="AJ10474" s="78"/>
    </row>
    <row r="10475" spans="34:36" x14ac:dyDescent="0.15">
      <c r="AH10475" s="81"/>
      <c r="AI10475" s="82"/>
      <c r="AJ10475" s="78"/>
    </row>
    <row r="10476" spans="34:36" x14ac:dyDescent="0.15">
      <c r="AH10476" s="81"/>
      <c r="AI10476" s="82"/>
      <c r="AJ10476" s="78"/>
    </row>
    <row r="10477" spans="34:36" x14ac:dyDescent="0.15">
      <c r="AH10477" s="81"/>
      <c r="AI10477" s="82"/>
      <c r="AJ10477" s="78"/>
    </row>
    <row r="10478" spans="34:36" x14ac:dyDescent="0.15">
      <c r="AH10478" s="81"/>
      <c r="AI10478" s="82"/>
      <c r="AJ10478" s="78"/>
    </row>
    <row r="10479" spans="34:36" x14ac:dyDescent="0.15">
      <c r="AH10479" s="81"/>
      <c r="AI10479" s="82"/>
      <c r="AJ10479" s="78"/>
    </row>
    <row r="10480" spans="34:36" x14ac:dyDescent="0.15">
      <c r="AH10480" s="81"/>
      <c r="AI10480" s="82"/>
      <c r="AJ10480" s="78"/>
    </row>
    <row r="10481" spans="34:36" x14ac:dyDescent="0.15">
      <c r="AH10481" s="81"/>
      <c r="AI10481" s="82"/>
      <c r="AJ10481" s="78"/>
    </row>
    <row r="10482" spans="34:36" x14ac:dyDescent="0.15">
      <c r="AH10482" s="81"/>
      <c r="AI10482" s="82"/>
      <c r="AJ10482" s="78"/>
    </row>
    <row r="10483" spans="34:36" x14ac:dyDescent="0.15">
      <c r="AH10483" s="81"/>
      <c r="AI10483" s="82"/>
      <c r="AJ10483" s="78"/>
    </row>
    <row r="10484" spans="34:36" x14ac:dyDescent="0.15">
      <c r="AH10484" s="81"/>
      <c r="AI10484" s="82"/>
      <c r="AJ10484" s="78"/>
    </row>
    <row r="10485" spans="34:36" x14ac:dyDescent="0.15">
      <c r="AH10485" s="81"/>
      <c r="AI10485" s="82"/>
      <c r="AJ10485" s="78"/>
    </row>
    <row r="10486" spans="34:36" x14ac:dyDescent="0.15">
      <c r="AH10486" s="81"/>
      <c r="AI10486" s="82"/>
      <c r="AJ10486" s="78"/>
    </row>
    <row r="10487" spans="34:36" x14ac:dyDescent="0.15">
      <c r="AH10487" s="81"/>
      <c r="AI10487" s="82"/>
      <c r="AJ10487" s="78"/>
    </row>
    <row r="10488" spans="34:36" x14ac:dyDescent="0.15">
      <c r="AH10488" s="81"/>
      <c r="AI10488" s="82"/>
      <c r="AJ10488" s="78"/>
    </row>
    <row r="10489" spans="34:36" x14ac:dyDescent="0.15">
      <c r="AH10489" s="81"/>
      <c r="AI10489" s="82"/>
      <c r="AJ10489" s="78"/>
    </row>
    <row r="10490" spans="34:36" x14ac:dyDescent="0.15">
      <c r="AH10490" s="81"/>
      <c r="AI10490" s="82"/>
      <c r="AJ10490" s="78"/>
    </row>
    <row r="10491" spans="34:36" x14ac:dyDescent="0.15">
      <c r="AH10491" s="81"/>
      <c r="AI10491" s="82"/>
      <c r="AJ10491" s="78"/>
    </row>
    <row r="10492" spans="34:36" x14ac:dyDescent="0.15">
      <c r="AH10492" s="81"/>
      <c r="AI10492" s="82"/>
      <c r="AJ10492" s="78"/>
    </row>
    <row r="10493" spans="34:36" x14ac:dyDescent="0.15">
      <c r="AH10493" s="81"/>
      <c r="AI10493" s="82"/>
      <c r="AJ10493" s="78"/>
    </row>
    <row r="10494" spans="34:36" x14ac:dyDescent="0.15">
      <c r="AH10494" s="81"/>
      <c r="AI10494" s="82"/>
      <c r="AJ10494" s="78"/>
    </row>
    <row r="10495" spans="34:36" x14ac:dyDescent="0.15">
      <c r="AH10495" s="81"/>
      <c r="AI10495" s="82"/>
      <c r="AJ10495" s="78"/>
    </row>
    <row r="10496" spans="34:36" x14ac:dyDescent="0.15">
      <c r="AH10496" s="81"/>
      <c r="AI10496" s="82"/>
      <c r="AJ10496" s="78"/>
    </row>
    <row r="10497" spans="34:36" x14ac:dyDescent="0.15">
      <c r="AH10497" s="81"/>
      <c r="AI10497" s="82"/>
      <c r="AJ10497" s="78"/>
    </row>
    <row r="10498" spans="34:36" x14ac:dyDescent="0.15">
      <c r="AH10498" s="81"/>
      <c r="AI10498" s="82"/>
      <c r="AJ10498" s="78"/>
    </row>
    <row r="10499" spans="34:36" x14ac:dyDescent="0.15">
      <c r="AH10499" s="81"/>
      <c r="AI10499" s="82"/>
      <c r="AJ10499" s="78"/>
    </row>
    <row r="10500" spans="34:36" x14ac:dyDescent="0.15">
      <c r="AH10500" s="81"/>
      <c r="AI10500" s="82"/>
      <c r="AJ10500" s="78"/>
    </row>
    <row r="10501" spans="34:36" x14ac:dyDescent="0.15">
      <c r="AH10501" s="81"/>
      <c r="AI10501" s="82"/>
      <c r="AJ10501" s="78"/>
    </row>
    <row r="10502" spans="34:36" x14ac:dyDescent="0.15">
      <c r="AH10502" s="81"/>
      <c r="AI10502" s="82"/>
      <c r="AJ10502" s="78"/>
    </row>
    <row r="10503" spans="34:36" x14ac:dyDescent="0.15">
      <c r="AH10503" s="81"/>
      <c r="AI10503" s="82"/>
      <c r="AJ10503" s="78"/>
    </row>
    <row r="10504" spans="34:36" x14ac:dyDescent="0.15">
      <c r="AH10504" s="81"/>
      <c r="AI10504" s="82"/>
      <c r="AJ10504" s="78"/>
    </row>
    <row r="10505" spans="34:36" x14ac:dyDescent="0.15">
      <c r="AH10505" s="81"/>
      <c r="AI10505" s="82"/>
      <c r="AJ10505" s="78"/>
    </row>
    <row r="10506" spans="34:36" x14ac:dyDescent="0.15">
      <c r="AH10506" s="81"/>
      <c r="AI10506" s="82"/>
      <c r="AJ10506" s="78"/>
    </row>
    <row r="10507" spans="34:36" x14ac:dyDescent="0.15">
      <c r="AH10507" s="81"/>
      <c r="AI10507" s="82"/>
      <c r="AJ10507" s="78"/>
    </row>
    <row r="10508" spans="34:36" x14ac:dyDescent="0.15">
      <c r="AH10508" s="81"/>
      <c r="AI10508" s="82"/>
      <c r="AJ10508" s="78"/>
    </row>
    <row r="10509" spans="34:36" x14ac:dyDescent="0.15">
      <c r="AH10509" s="81"/>
      <c r="AI10509" s="82"/>
      <c r="AJ10509" s="78"/>
    </row>
    <row r="10510" spans="34:36" x14ac:dyDescent="0.15">
      <c r="AH10510" s="81"/>
      <c r="AI10510" s="82"/>
      <c r="AJ10510" s="78"/>
    </row>
    <row r="10511" spans="34:36" x14ac:dyDescent="0.15">
      <c r="AH10511" s="81"/>
      <c r="AI10511" s="82"/>
      <c r="AJ10511" s="78"/>
    </row>
    <row r="10512" spans="34:36" x14ac:dyDescent="0.15">
      <c r="AH10512" s="81"/>
      <c r="AI10512" s="82"/>
      <c r="AJ10512" s="78"/>
    </row>
    <row r="10513" spans="34:36" x14ac:dyDescent="0.15">
      <c r="AH10513" s="81"/>
      <c r="AI10513" s="82"/>
      <c r="AJ10513" s="78"/>
    </row>
    <row r="10514" spans="34:36" x14ac:dyDescent="0.15">
      <c r="AH10514" s="81"/>
      <c r="AI10514" s="82"/>
      <c r="AJ10514" s="78"/>
    </row>
    <row r="10515" spans="34:36" x14ac:dyDescent="0.15">
      <c r="AH10515" s="81"/>
      <c r="AI10515" s="82"/>
      <c r="AJ10515" s="78"/>
    </row>
    <row r="10516" spans="34:36" x14ac:dyDescent="0.15">
      <c r="AH10516" s="81"/>
      <c r="AI10516" s="82"/>
      <c r="AJ10516" s="78"/>
    </row>
    <row r="10517" spans="34:36" x14ac:dyDescent="0.15">
      <c r="AH10517" s="81"/>
      <c r="AI10517" s="82"/>
      <c r="AJ10517" s="78"/>
    </row>
    <row r="10518" spans="34:36" x14ac:dyDescent="0.15">
      <c r="AH10518" s="81"/>
      <c r="AI10518" s="82"/>
      <c r="AJ10518" s="78"/>
    </row>
    <row r="10519" spans="34:36" x14ac:dyDescent="0.15">
      <c r="AH10519" s="81"/>
      <c r="AI10519" s="82"/>
      <c r="AJ10519" s="78"/>
    </row>
    <row r="10520" spans="34:36" x14ac:dyDescent="0.15">
      <c r="AH10520" s="81"/>
      <c r="AI10520" s="82"/>
      <c r="AJ10520" s="78"/>
    </row>
    <row r="10521" spans="34:36" x14ac:dyDescent="0.15">
      <c r="AH10521" s="81"/>
      <c r="AI10521" s="82"/>
      <c r="AJ10521" s="78"/>
    </row>
    <row r="10522" spans="34:36" x14ac:dyDescent="0.15">
      <c r="AH10522" s="81"/>
      <c r="AI10522" s="82"/>
      <c r="AJ10522" s="78"/>
    </row>
    <row r="10523" spans="34:36" x14ac:dyDescent="0.15">
      <c r="AH10523" s="81"/>
      <c r="AI10523" s="82"/>
      <c r="AJ10523" s="78"/>
    </row>
    <row r="10524" spans="34:36" x14ac:dyDescent="0.15">
      <c r="AH10524" s="81"/>
      <c r="AI10524" s="82"/>
      <c r="AJ10524" s="78"/>
    </row>
    <row r="10525" spans="34:36" x14ac:dyDescent="0.15">
      <c r="AH10525" s="81"/>
      <c r="AI10525" s="82"/>
      <c r="AJ10525" s="78"/>
    </row>
    <row r="10526" spans="34:36" x14ac:dyDescent="0.15">
      <c r="AH10526" s="81"/>
      <c r="AI10526" s="82"/>
      <c r="AJ10526" s="78"/>
    </row>
    <row r="10527" spans="34:36" x14ac:dyDescent="0.15">
      <c r="AH10527" s="81"/>
      <c r="AI10527" s="82"/>
      <c r="AJ10527" s="78"/>
    </row>
    <row r="10528" spans="34:36" x14ac:dyDescent="0.15">
      <c r="AH10528" s="81"/>
      <c r="AI10528" s="82"/>
      <c r="AJ10528" s="78"/>
    </row>
    <row r="10529" spans="34:36" x14ac:dyDescent="0.15">
      <c r="AH10529" s="81"/>
      <c r="AI10529" s="82"/>
      <c r="AJ10529" s="78"/>
    </row>
    <row r="10530" spans="34:36" x14ac:dyDescent="0.15">
      <c r="AH10530" s="81"/>
      <c r="AI10530" s="82"/>
      <c r="AJ10530" s="78"/>
    </row>
    <row r="10531" spans="34:36" x14ac:dyDescent="0.15">
      <c r="AH10531" s="81"/>
      <c r="AI10531" s="82"/>
      <c r="AJ10531" s="78"/>
    </row>
    <row r="10532" spans="34:36" x14ac:dyDescent="0.15">
      <c r="AH10532" s="81"/>
      <c r="AI10532" s="82"/>
      <c r="AJ10532" s="78"/>
    </row>
    <row r="10533" spans="34:36" x14ac:dyDescent="0.15">
      <c r="AH10533" s="81"/>
      <c r="AI10533" s="82"/>
      <c r="AJ10533" s="78"/>
    </row>
    <row r="10534" spans="34:36" x14ac:dyDescent="0.15">
      <c r="AH10534" s="81"/>
      <c r="AI10534" s="82"/>
      <c r="AJ10534" s="78"/>
    </row>
    <row r="10535" spans="34:36" x14ac:dyDescent="0.15">
      <c r="AH10535" s="81"/>
      <c r="AI10535" s="82"/>
      <c r="AJ10535" s="78"/>
    </row>
    <row r="10536" spans="34:36" x14ac:dyDescent="0.15">
      <c r="AH10536" s="81"/>
      <c r="AI10536" s="82"/>
      <c r="AJ10536" s="78"/>
    </row>
    <row r="10537" spans="34:36" x14ac:dyDescent="0.15">
      <c r="AH10537" s="81"/>
      <c r="AI10537" s="82"/>
      <c r="AJ10537" s="78"/>
    </row>
    <row r="10538" spans="34:36" x14ac:dyDescent="0.15">
      <c r="AH10538" s="81"/>
      <c r="AI10538" s="82"/>
      <c r="AJ10538" s="78"/>
    </row>
    <row r="10539" spans="34:36" x14ac:dyDescent="0.15">
      <c r="AH10539" s="81"/>
      <c r="AI10539" s="82"/>
      <c r="AJ10539" s="78"/>
    </row>
    <row r="10540" spans="34:36" x14ac:dyDescent="0.15">
      <c r="AH10540" s="81"/>
      <c r="AI10540" s="82"/>
      <c r="AJ10540" s="78"/>
    </row>
    <row r="10541" spans="34:36" x14ac:dyDescent="0.15">
      <c r="AH10541" s="81"/>
      <c r="AI10541" s="82"/>
      <c r="AJ10541" s="78"/>
    </row>
    <row r="10542" spans="34:36" x14ac:dyDescent="0.15">
      <c r="AH10542" s="81"/>
      <c r="AI10542" s="82"/>
      <c r="AJ10542" s="78"/>
    </row>
    <row r="10543" spans="34:36" x14ac:dyDescent="0.15">
      <c r="AH10543" s="81"/>
      <c r="AI10543" s="82"/>
      <c r="AJ10543" s="78"/>
    </row>
    <row r="10544" spans="34:36" x14ac:dyDescent="0.15">
      <c r="AH10544" s="81"/>
      <c r="AI10544" s="82"/>
      <c r="AJ10544" s="78"/>
    </row>
    <row r="10545" spans="34:36" x14ac:dyDescent="0.15">
      <c r="AH10545" s="81"/>
      <c r="AI10545" s="82"/>
      <c r="AJ10545" s="78"/>
    </row>
    <row r="10546" spans="34:36" x14ac:dyDescent="0.15">
      <c r="AH10546" s="81"/>
      <c r="AI10546" s="82"/>
      <c r="AJ10546" s="78"/>
    </row>
    <row r="10547" spans="34:36" x14ac:dyDescent="0.15">
      <c r="AH10547" s="81"/>
      <c r="AI10547" s="82"/>
      <c r="AJ10547" s="78"/>
    </row>
    <row r="10548" spans="34:36" x14ac:dyDescent="0.15">
      <c r="AH10548" s="81"/>
      <c r="AI10548" s="82"/>
      <c r="AJ10548" s="78"/>
    </row>
    <row r="10549" spans="34:36" x14ac:dyDescent="0.15">
      <c r="AH10549" s="81"/>
      <c r="AI10549" s="82"/>
      <c r="AJ10549" s="78"/>
    </row>
    <row r="10550" spans="34:36" x14ac:dyDescent="0.15">
      <c r="AH10550" s="81"/>
      <c r="AI10550" s="82"/>
      <c r="AJ10550" s="78"/>
    </row>
    <row r="10551" spans="34:36" x14ac:dyDescent="0.15">
      <c r="AH10551" s="81"/>
      <c r="AI10551" s="82"/>
      <c r="AJ10551" s="78"/>
    </row>
    <row r="10552" spans="34:36" x14ac:dyDescent="0.15">
      <c r="AH10552" s="81"/>
      <c r="AI10552" s="82"/>
      <c r="AJ10552" s="78"/>
    </row>
    <row r="10553" spans="34:36" x14ac:dyDescent="0.15">
      <c r="AH10553" s="81"/>
      <c r="AI10553" s="82"/>
      <c r="AJ10553" s="78"/>
    </row>
    <row r="10554" spans="34:36" x14ac:dyDescent="0.15">
      <c r="AH10554" s="81"/>
      <c r="AI10554" s="82"/>
      <c r="AJ10554" s="78"/>
    </row>
    <row r="10555" spans="34:36" x14ac:dyDescent="0.15">
      <c r="AH10555" s="81"/>
      <c r="AI10555" s="82"/>
      <c r="AJ10555" s="78"/>
    </row>
    <row r="10556" spans="34:36" x14ac:dyDescent="0.15">
      <c r="AH10556" s="81"/>
      <c r="AI10556" s="82"/>
      <c r="AJ10556" s="78"/>
    </row>
    <row r="10557" spans="34:36" x14ac:dyDescent="0.15">
      <c r="AH10557" s="81"/>
      <c r="AI10557" s="82"/>
      <c r="AJ10557" s="78"/>
    </row>
    <row r="10558" spans="34:36" x14ac:dyDescent="0.15">
      <c r="AH10558" s="81"/>
      <c r="AI10558" s="82"/>
      <c r="AJ10558" s="78"/>
    </row>
    <row r="10559" spans="34:36" x14ac:dyDescent="0.15">
      <c r="AH10559" s="81"/>
      <c r="AI10559" s="82"/>
      <c r="AJ10559" s="78"/>
    </row>
    <row r="10560" spans="34:36" x14ac:dyDescent="0.15">
      <c r="AH10560" s="81"/>
      <c r="AI10560" s="82"/>
      <c r="AJ10560" s="78"/>
    </row>
    <row r="10561" spans="34:36" x14ac:dyDescent="0.15">
      <c r="AH10561" s="81"/>
      <c r="AI10561" s="82"/>
      <c r="AJ10561" s="78"/>
    </row>
    <row r="10562" spans="34:36" x14ac:dyDescent="0.15">
      <c r="AH10562" s="81"/>
      <c r="AI10562" s="82"/>
      <c r="AJ10562" s="78"/>
    </row>
    <row r="10563" spans="34:36" x14ac:dyDescent="0.15">
      <c r="AH10563" s="81"/>
      <c r="AI10563" s="82"/>
      <c r="AJ10563" s="78"/>
    </row>
    <row r="10564" spans="34:36" x14ac:dyDescent="0.15">
      <c r="AH10564" s="81"/>
      <c r="AI10564" s="82"/>
      <c r="AJ10564" s="78"/>
    </row>
    <row r="10565" spans="34:36" x14ac:dyDescent="0.15">
      <c r="AH10565" s="81"/>
      <c r="AI10565" s="82"/>
      <c r="AJ10565" s="78"/>
    </row>
    <row r="10566" spans="34:36" x14ac:dyDescent="0.15">
      <c r="AH10566" s="81"/>
      <c r="AI10566" s="82"/>
      <c r="AJ10566" s="78"/>
    </row>
    <row r="10567" spans="34:36" x14ac:dyDescent="0.15">
      <c r="AH10567" s="81"/>
      <c r="AI10567" s="82"/>
      <c r="AJ10567" s="78"/>
    </row>
    <row r="10568" spans="34:36" x14ac:dyDescent="0.15">
      <c r="AH10568" s="81"/>
      <c r="AI10568" s="82"/>
      <c r="AJ10568" s="78"/>
    </row>
    <row r="10569" spans="34:36" x14ac:dyDescent="0.15">
      <c r="AH10569" s="81"/>
      <c r="AI10569" s="82"/>
      <c r="AJ10569" s="78"/>
    </row>
    <row r="10570" spans="34:36" x14ac:dyDescent="0.15">
      <c r="AH10570" s="81"/>
      <c r="AI10570" s="82"/>
      <c r="AJ10570" s="78"/>
    </row>
    <row r="10571" spans="34:36" x14ac:dyDescent="0.15">
      <c r="AH10571" s="81"/>
      <c r="AI10571" s="82"/>
      <c r="AJ10571" s="78"/>
    </row>
    <row r="10572" spans="34:36" x14ac:dyDescent="0.15">
      <c r="AH10572" s="81"/>
      <c r="AI10572" s="82"/>
      <c r="AJ10572" s="78"/>
    </row>
    <row r="10573" spans="34:36" x14ac:dyDescent="0.15">
      <c r="AH10573" s="81"/>
      <c r="AI10573" s="82"/>
      <c r="AJ10573" s="78"/>
    </row>
    <row r="10574" spans="34:36" x14ac:dyDescent="0.15">
      <c r="AH10574" s="81"/>
      <c r="AI10574" s="82"/>
      <c r="AJ10574" s="78"/>
    </row>
    <row r="10575" spans="34:36" x14ac:dyDescent="0.15">
      <c r="AH10575" s="81"/>
      <c r="AI10575" s="82"/>
      <c r="AJ10575" s="78"/>
    </row>
    <row r="10576" spans="34:36" x14ac:dyDescent="0.15">
      <c r="AH10576" s="81"/>
      <c r="AI10576" s="82"/>
      <c r="AJ10576" s="78"/>
    </row>
    <row r="10577" spans="34:36" x14ac:dyDescent="0.15">
      <c r="AH10577" s="81"/>
      <c r="AI10577" s="82"/>
      <c r="AJ10577" s="78"/>
    </row>
    <row r="10578" spans="34:36" x14ac:dyDescent="0.15">
      <c r="AH10578" s="81"/>
      <c r="AI10578" s="82"/>
      <c r="AJ10578" s="78"/>
    </row>
    <row r="10579" spans="34:36" x14ac:dyDescent="0.15">
      <c r="AH10579" s="81"/>
      <c r="AI10579" s="82"/>
      <c r="AJ10579" s="78"/>
    </row>
    <row r="10580" spans="34:36" x14ac:dyDescent="0.15">
      <c r="AH10580" s="81"/>
      <c r="AI10580" s="82"/>
      <c r="AJ10580" s="78"/>
    </row>
    <row r="10581" spans="34:36" x14ac:dyDescent="0.15">
      <c r="AH10581" s="81"/>
      <c r="AI10581" s="82"/>
      <c r="AJ10581" s="78"/>
    </row>
    <row r="10582" spans="34:36" x14ac:dyDescent="0.15">
      <c r="AH10582" s="81"/>
      <c r="AI10582" s="82"/>
      <c r="AJ10582" s="78"/>
    </row>
    <row r="10583" spans="34:36" x14ac:dyDescent="0.15">
      <c r="AH10583" s="81"/>
      <c r="AI10583" s="82"/>
      <c r="AJ10583" s="78"/>
    </row>
    <row r="10584" spans="34:36" x14ac:dyDescent="0.15">
      <c r="AH10584" s="81"/>
      <c r="AI10584" s="82"/>
      <c r="AJ10584" s="78"/>
    </row>
    <row r="10585" spans="34:36" x14ac:dyDescent="0.15">
      <c r="AH10585" s="81"/>
      <c r="AI10585" s="82"/>
      <c r="AJ10585" s="78"/>
    </row>
    <row r="10586" spans="34:36" x14ac:dyDescent="0.15">
      <c r="AH10586" s="81"/>
      <c r="AI10586" s="82"/>
      <c r="AJ10586" s="78"/>
    </row>
    <row r="10587" spans="34:36" x14ac:dyDescent="0.15">
      <c r="AH10587" s="81"/>
      <c r="AI10587" s="82"/>
      <c r="AJ10587" s="78"/>
    </row>
    <row r="10588" spans="34:36" x14ac:dyDescent="0.15">
      <c r="AH10588" s="81"/>
      <c r="AI10588" s="82"/>
      <c r="AJ10588" s="78"/>
    </row>
    <row r="10589" spans="34:36" x14ac:dyDescent="0.15">
      <c r="AH10589" s="81"/>
      <c r="AI10589" s="82"/>
      <c r="AJ10589" s="78"/>
    </row>
    <row r="10590" spans="34:36" x14ac:dyDescent="0.15">
      <c r="AH10590" s="81"/>
      <c r="AI10590" s="82"/>
      <c r="AJ10590" s="78"/>
    </row>
    <row r="10591" spans="34:36" x14ac:dyDescent="0.15">
      <c r="AH10591" s="81"/>
      <c r="AI10591" s="82"/>
      <c r="AJ10591" s="78"/>
    </row>
    <row r="10592" spans="34:36" x14ac:dyDescent="0.15">
      <c r="AH10592" s="81"/>
      <c r="AI10592" s="82"/>
      <c r="AJ10592" s="78"/>
    </row>
    <row r="10593" spans="34:36" x14ac:dyDescent="0.15">
      <c r="AH10593" s="81"/>
      <c r="AI10593" s="82"/>
      <c r="AJ10593" s="78"/>
    </row>
    <row r="10594" spans="34:36" x14ac:dyDescent="0.15">
      <c r="AH10594" s="81"/>
      <c r="AI10594" s="82"/>
      <c r="AJ10594" s="78"/>
    </row>
    <row r="10595" spans="34:36" x14ac:dyDescent="0.15">
      <c r="AH10595" s="81"/>
      <c r="AI10595" s="82"/>
      <c r="AJ10595" s="78"/>
    </row>
    <row r="10596" spans="34:36" x14ac:dyDescent="0.15">
      <c r="AH10596" s="81"/>
      <c r="AI10596" s="82"/>
      <c r="AJ10596" s="78"/>
    </row>
    <row r="10597" spans="34:36" x14ac:dyDescent="0.15">
      <c r="AH10597" s="81"/>
      <c r="AI10597" s="82"/>
      <c r="AJ10597" s="78"/>
    </row>
    <row r="10598" spans="34:36" x14ac:dyDescent="0.15">
      <c r="AH10598" s="81"/>
      <c r="AI10598" s="82"/>
      <c r="AJ10598" s="78"/>
    </row>
    <row r="10599" spans="34:36" x14ac:dyDescent="0.15">
      <c r="AH10599" s="81"/>
      <c r="AI10599" s="82"/>
      <c r="AJ10599" s="78"/>
    </row>
    <row r="10600" spans="34:36" x14ac:dyDescent="0.15">
      <c r="AH10600" s="81"/>
      <c r="AI10600" s="82"/>
      <c r="AJ10600" s="78"/>
    </row>
    <row r="10601" spans="34:36" x14ac:dyDescent="0.15">
      <c r="AH10601" s="81"/>
      <c r="AI10601" s="82"/>
      <c r="AJ10601" s="78"/>
    </row>
    <row r="10602" spans="34:36" x14ac:dyDescent="0.15">
      <c r="AH10602" s="81"/>
      <c r="AI10602" s="82"/>
      <c r="AJ10602" s="78"/>
    </row>
    <row r="10603" spans="34:36" x14ac:dyDescent="0.15">
      <c r="AH10603" s="81"/>
      <c r="AI10603" s="82"/>
      <c r="AJ10603" s="78"/>
    </row>
    <row r="10604" spans="34:36" x14ac:dyDescent="0.15">
      <c r="AH10604" s="81"/>
      <c r="AI10604" s="82"/>
      <c r="AJ10604" s="78"/>
    </row>
    <row r="10605" spans="34:36" x14ac:dyDescent="0.15">
      <c r="AH10605" s="81"/>
      <c r="AI10605" s="82"/>
      <c r="AJ10605" s="78"/>
    </row>
    <row r="10606" spans="34:36" x14ac:dyDescent="0.15">
      <c r="AH10606" s="81"/>
      <c r="AI10606" s="82"/>
      <c r="AJ10606" s="78"/>
    </row>
    <row r="10607" spans="34:36" x14ac:dyDescent="0.15">
      <c r="AH10607" s="81"/>
      <c r="AI10607" s="82"/>
      <c r="AJ10607" s="78"/>
    </row>
    <row r="10608" spans="34:36" x14ac:dyDescent="0.15">
      <c r="AH10608" s="81"/>
      <c r="AI10608" s="82"/>
      <c r="AJ10608" s="78"/>
    </row>
    <row r="10609" spans="34:36" x14ac:dyDescent="0.15">
      <c r="AH10609" s="81"/>
      <c r="AI10609" s="82"/>
      <c r="AJ10609" s="78"/>
    </row>
    <row r="10610" spans="34:36" x14ac:dyDescent="0.15">
      <c r="AH10610" s="81"/>
      <c r="AI10610" s="82"/>
      <c r="AJ10610" s="78"/>
    </row>
    <row r="10611" spans="34:36" x14ac:dyDescent="0.15">
      <c r="AH10611" s="81"/>
      <c r="AI10611" s="82"/>
      <c r="AJ10611" s="78"/>
    </row>
    <row r="10612" spans="34:36" x14ac:dyDescent="0.15">
      <c r="AH10612" s="81"/>
      <c r="AI10612" s="82"/>
      <c r="AJ10612" s="78"/>
    </row>
    <row r="10613" spans="34:36" x14ac:dyDescent="0.15">
      <c r="AH10613" s="81"/>
      <c r="AI10613" s="82"/>
      <c r="AJ10613" s="78"/>
    </row>
    <row r="10614" spans="34:36" x14ac:dyDescent="0.15">
      <c r="AH10614" s="81"/>
      <c r="AI10614" s="82"/>
      <c r="AJ10614" s="78"/>
    </row>
    <row r="10615" spans="34:36" x14ac:dyDescent="0.15">
      <c r="AH10615" s="81"/>
      <c r="AI10615" s="82"/>
      <c r="AJ10615" s="78"/>
    </row>
    <row r="10616" spans="34:36" x14ac:dyDescent="0.15">
      <c r="AH10616" s="81"/>
      <c r="AI10616" s="82"/>
      <c r="AJ10616" s="78"/>
    </row>
    <row r="10617" spans="34:36" x14ac:dyDescent="0.15">
      <c r="AH10617" s="81"/>
      <c r="AI10617" s="82"/>
      <c r="AJ10617" s="78"/>
    </row>
    <row r="10618" spans="34:36" x14ac:dyDescent="0.15">
      <c r="AH10618" s="81"/>
      <c r="AI10618" s="82"/>
      <c r="AJ10618" s="78"/>
    </row>
    <row r="10619" spans="34:36" x14ac:dyDescent="0.15">
      <c r="AH10619" s="81"/>
      <c r="AI10619" s="82"/>
      <c r="AJ10619" s="78"/>
    </row>
    <row r="10620" spans="34:36" x14ac:dyDescent="0.15">
      <c r="AH10620" s="81"/>
      <c r="AI10620" s="82"/>
      <c r="AJ10620" s="78"/>
    </row>
    <row r="10621" spans="34:36" x14ac:dyDescent="0.15">
      <c r="AH10621" s="81"/>
      <c r="AI10621" s="82"/>
      <c r="AJ10621" s="78"/>
    </row>
    <row r="10622" spans="34:36" x14ac:dyDescent="0.15">
      <c r="AH10622" s="81"/>
      <c r="AI10622" s="82"/>
      <c r="AJ10622" s="78"/>
    </row>
    <row r="10623" spans="34:36" x14ac:dyDescent="0.15">
      <c r="AH10623" s="81"/>
      <c r="AI10623" s="82"/>
      <c r="AJ10623" s="78"/>
    </row>
    <row r="10624" spans="34:36" x14ac:dyDescent="0.15">
      <c r="AH10624" s="81"/>
      <c r="AI10624" s="82"/>
      <c r="AJ10624" s="78"/>
    </row>
    <row r="10625" spans="34:36" x14ac:dyDescent="0.15">
      <c r="AH10625" s="81"/>
      <c r="AI10625" s="82"/>
      <c r="AJ10625" s="78"/>
    </row>
    <row r="10626" spans="34:36" x14ac:dyDescent="0.15">
      <c r="AH10626" s="81"/>
      <c r="AI10626" s="82"/>
      <c r="AJ10626" s="78"/>
    </row>
    <row r="10627" spans="34:36" x14ac:dyDescent="0.15">
      <c r="AH10627" s="81"/>
      <c r="AI10627" s="82"/>
      <c r="AJ10627" s="78"/>
    </row>
    <row r="10628" spans="34:36" x14ac:dyDescent="0.15">
      <c r="AH10628" s="81"/>
      <c r="AI10628" s="82"/>
      <c r="AJ10628" s="78"/>
    </row>
    <row r="10629" spans="34:36" x14ac:dyDescent="0.15">
      <c r="AH10629" s="81"/>
      <c r="AI10629" s="82"/>
      <c r="AJ10629" s="78"/>
    </row>
    <row r="10630" spans="34:36" x14ac:dyDescent="0.15">
      <c r="AH10630" s="81"/>
      <c r="AI10630" s="82"/>
      <c r="AJ10630" s="78"/>
    </row>
    <row r="10631" spans="34:36" x14ac:dyDescent="0.15">
      <c r="AH10631" s="81"/>
      <c r="AI10631" s="82"/>
      <c r="AJ10631" s="78"/>
    </row>
    <row r="10632" spans="34:36" x14ac:dyDescent="0.15">
      <c r="AH10632" s="81"/>
      <c r="AI10632" s="82"/>
      <c r="AJ10632" s="78"/>
    </row>
    <row r="10633" spans="34:36" x14ac:dyDescent="0.15">
      <c r="AH10633" s="81"/>
      <c r="AI10633" s="82"/>
      <c r="AJ10633" s="78"/>
    </row>
    <row r="10634" spans="34:36" x14ac:dyDescent="0.15">
      <c r="AH10634" s="81"/>
      <c r="AI10634" s="82"/>
      <c r="AJ10634" s="78"/>
    </row>
    <row r="10635" spans="34:36" x14ac:dyDescent="0.15">
      <c r="AH10635" s="81"/>
      <c r="AI10635" s="82"/>
      <c r="AJ10635" s="78"/>
    </row>
    <row r="10636" spans="34:36" x14ac:dyDescent="0.15">
      <c r="AH10636" s="81"/>
      <c r="AI10636" s="82"/>
      <c r="AJ10636" s="78"/>
    </row>
    <row r="10637" spans="34:36" x14ac:dyDescent="0.15">
      <c r="AH10637" s="81"/>
      <c r="AI10637" s="82"/>
      <c r="AJ10637" s="78"/>
    </row>
    <row r="10638" spans="34:36" x14ac:dyDescent="0.15">
      <c r="AH10638" s="81"/>
      <c r="AI10638" s="82"/>
      <c r="AJ10638" s="78"/>
    </row>
    <row r="10639" spans="34:36" x14ac:dyDescent="0.15">
      <c r="AH10639" s="81"/>
      <c r="AI10639" s="82"/>
      <c r="AJ10639" s="78"/>
    </row>
    <row r="10640" spans="34:36" x14ac:dyDescent="0.15">
      <c r="AH10640" s="81"/>
      <c r="AI10640" s="82"/>
      <c r="AJ10640" s="78"/>
    </row>
    <row r="10641" spans="34:36" x14ac:dyDescent="0.15">
      <c r="AH10641" s="81"/>
      <c r="AI10641" s="82"/>
      <c r="AJ10641" s="78"/>
    </row>
    <row r="10642" spans="34:36" x14ac:dyDescent="0.15">
      <c r="AH10642" s="81"/>
      <c r="AI10642" s="82"/>
      <c r="AJ10642" s="78"/>
    </row>
    <row r="10643" spans="34:36" x14ac:dyDescent="0.15">
      <c r="AH10643" s="81"/>
      <c r="AI10643" s="82"/>
      <c r="AJ10643" s="78"/>
    </row>
    <row r="10644" spans="34:36" x14ac:dyDescent="0.15">
      <c r="AH10644" s="81"/>
      <c r="AI10644" s="82"/>
      <c r="AJ10644" s="78"/>
    </row>
    <row r="10645" spans="34:36" x14ac:dyDescent="0.15">
      <c r="AH10645" s="81"/>
      <c r="AI10645" s="82"/>
      <c r="AJ10645" s="78"/>
    </row>
    <row r="10646" spans="34:36" x14ac:dyDescent="0.15">
      <c r="AH10646" s="81"/>
      <c r="AI10646" s="82"/>
      <c r="AJ10646" s="78"/>
    </row>
    <row r="10647" spans="34:36" x14ac:dyDescent="0.15">
      <c r="AH10647" s="81"/>
      <c r="AI10647" s="82"/>
      <c r="AJ10647" s="78"/>
    </row>
    <row r="10648" spans="34:36" x14ac:dyDescent="0.15">
      <c r="AH10648" s="81"/>
      <c r="AI10648" s="82"/>
      <c r="AJ10648" s="78"/>
    </row>
    <row r="10649" spans="34:36" x14ac:dyDescent="0.15">
      <c r="AH10649" s="81"/>
      <c r="AI10649" s="82"/>
      <c r="AJ10649" s="78"/>
    </row>
    <row r="10650" spans="34:36" x14ac:dyDescent="0.15">
      <c r="AH10650" s="81"/>
      <c r="AI10650" s="82"/>
      <c r="AJ10650" s="78"/>
    </row>
    <row r="10651" spans="34:36" x14ac:dyDescent="0.15">
      <c r="AH10651" s="81"/>
      <c r="AI10651" s="82"/>
      <c r="AJ10651" s="78"/>
    </row>
    <row r="10652" spans="34:36" x14ac:dyDescent="0.15">
      <c r="AH10652" s="81"/>
      <c r="AI10652" s="82"/>
      <c r="AJ10652" s="78"/>
    </row>
    <row r="10653" spans="34:36" x14ac:dyDescent="0.15">
      <c r="AH10653" s="81"/>
      <c r="AI10653" s="82"/>
      <c r="AJ10653" s="78"/>
    </row>
    <row r="10654" spans="34:36" x14ac:dyDescent="0.15">
      <c r="AH10654" s="81"/>
      <c r="AI10654" s="82"/>
      <c r="AJ10654" s="78"/>
    </row>
    <row r="10655" spans="34:36" x14ac:dyDescent="0.15">
      <c r="AH10655" s="81"/>
      <c r="AI10655" s="82"/>
      <c r="AJ10655" s="78"/>
    </row>
    <row r="10656" spans="34:36" x14ac:dyDescent="0.15">
      <c r="AH10656" s="81"/>
      <c r="AI10656" s="82"/>
      <c r="AJ10656" s="78"/>
    </row>
    <row r="10657" spans="34:36" x14ac:dyDescent="0.15">
      <c r="AH10657" s="81"/>
      <c r="AI10657" s="82"/>
      <c r="AJ10657" s="78"/>
    </row>
    <row r="10658" spans="34:36" x14ac:dyDescent="0.15">
      <c r="AH10658" s="81"/>
      <c r="AI10658" s="82"/>
      <c r="AJ10658" s="78"/>
    </row>
    <row r="10659" spans="34:36" x14ac:dyDescent="0.15">
      <c r="AH10659" s="81"/>
      <c r="AI10659" s="82"/>
      <c r="AJ10659" s="78"/>
    </row>
    <row r="10660" spans="34:36" x14ac:dyDescent="0.15">
      <c r="AH10660" s="81"/>
      <c r="AI10660" s="82"/>
      <c r="AJ10660" s="78"/>
    </row>
    <row r="10661" spans="34:36" x14ac:dyDescent="0.15">
      <c r="AH10661" s="81"/>
      <c r="AI10661" s="82"/>
      <c r="AJ10661" s="78"/>
    </row>
    <row r="10662" spans="34:36" x14ac:dyDescent="0.15">
      <c r="AH10662" s="81"/>
      <c r="AI10662" s="82"/>
      <c r="AJ10662" s="78"/>
    </row>
    <row r="10663" spans="34:36" x14ac:dyDescent="0.15">
      <c r="AH10663" s="81"/>
      <c r="AI10663" s="82"/>
      <c r="AJ10663" s="78"/>
    </row>
    <row r="10664" spans="34:36" x14ac:dyDescent="0.15">
      <c r="AH10664" s="81"/>
      <c r="AI10664" s="82"/>
      <c r="AJ10664" s="78"/>
    </row>
    <row r="10665" spans="34:36" x14ac:dyDescent="0.15">
      <c r="AH10665" s="81"/>
      <c r="AI10665" s="82"/>
      <c r="AJ10665" s="78"/>
    </row>
    <row r="10666" spans="34:36" x14ac:dyDescent="0.15">
      <c r="AH10666" s="81"/>
      <c r="AI10666" s="82"/>
      <c r="AJ10666" s="78"/>
    </row>
    <row r="10667" spans="34:36" x14ac:dyDescent="0.15">
      <c r="AH10667" s="81"/>
      <c r="AI10667" s="82"/>
      <c r="AJ10667" s="78"/>
    </row>
    <row r="10668" spans="34:36" x14ac:dyDescent="0.15">
      <c r="AH10668" s="81"/>
      <c r="AI10668" s="82"/>
      <c r="AJ10668" s="78"/>
    </row>
    <row r="10669" spans="34:36" x14ac:dyDescent="0.15">
      <c r="AH10669" s="81"/>
      <c r="AI10669" s="82"/>
      <c r="AJ10669" s="78"/>
    </row>
    <row r="10670" spans="34:36" x14ac:dyDescent="0.15">
      <c r="AH10670" s="81"/>
      <c r="AI10670" s="82"/>
      <c r="AJ10670" s="78"/>
    </row>
    <row r="10671" spans="34:36" x14ac:dyDescent="0.15">
      <c r="AH10671" s="81"/>
      <c r="AI10671" s="82"/>
      <c r="AJ10671" s="78"/>
    </row>
    <row r="10672" spans="34:36" x14ac:dyDescent="0.15">
      <c r="AH10672" s="81"/>
      <c r="AI10672" s="82"/>
      <c r="AJ10672" s="78"/>
    </row>
    <row r="10673" spans="34:36" x14ac:dyDescent="0.15">
      <c r="AH10673" s="81"/>
      <c r="AI10673" s="82"/>
      <c r="AJ10673" s="78"/>
    </row>
    <row r="10674" spans="34:36" x14ac:dyDescent="0.15">
      <c r="AH10674" s="81"/>
      <c r="AI10674" s="82"/>
      <c r="AJ10674" s="78"/>
    </row>
    <row r="10675" spans="34:36" x14ac:dyDescent="0.15">
      <c r="AH10675" s="81"/>
      <c r="AI10675" s="82"/>
      <c r="AJ10675" s="78"/>
    </row>
    <row r="10676" spans="34:36" x14ac:dyDescent="0.15">
      <c r="AH10676" s="81"/>
      <c r="AI10676" s="82"/>
      <c r="AJ10676" s="78"/>
    </row>
    <row r="10677" spans="34:36" x14ac:dyDescent="0.15">
      <c r="AH10677" s="81"/>
      <c r="AI10677" s="82"/>
      <c r="AJ10677" s="78"/>
    </row>
    <row r="10678" spans="34:36" x14ac:dyDescent="0.15">
      <c r="AH10678" s="81"/>
      <c r="AI10678" s="82"/>
      <c r="AJ10678" s="78"/>
    </row>
    <row r="10679" spans="34:36" x14ac:dyDescent="0.15">
      <c r="AH10679" s="81"/>
      <c r="AI10679" s="82"/>
      <c r="AJ10679" s="78"/>
    </row>
    <row r="10680" spans="34:36" x14ac:dyDescent="0.15">
      <c r="AH10680" s="81"/>
      <c r="AI10680" s="82"/>
      <c r="AJ10680" s="78"/>
    </row>
    <row r="10681" spans="34:36" x14ac:dyDescent="0.15">
      <c r="AH10681" s="81"/>
      <c r="AI10681" s="82"/>
      <c r="AJ10681" s="78"/>
    </row>
    <row r="10682" spans="34:36" x14ac:dyDescent="0.15">
      <c r="AH10682" s="81"/>
      <c r="AI10682" s="82"/>
      <c r="AJ10682" s="78"/>
    </row>
    <row r="10683" spans="34:36" x14ac:dyDescent="0.15">
      <c r="AH10683" s="81"/>
      <c r="AI10683" s="82"/>
      <c r="AJ10683" s="78"/>
    </row>
    <row r="10684" spans="34:36" x14ac:dyDescent="0.15">
      <c r="AH10684" s="81"/>
      <c r="AI10684" s="82"/>
      <c r="AJ10684" s="78"/>
    </row>
    <row r="10685" spans="34:36" x14ac:dyDescent="0.15">
      <c r="AH10685" s="81"/>
      <c r="AI10685" s="82"/>
      <c r="AJ10685" s="78"/>
    </row>
    <row r="10686" spans="34:36" x14ac:dyDescent="0.15">
      <c r="AH10686" s="81"/>
      <c r="AI10686" s="82"/>
      <c r="AJ10686" s="78"/>
    </row>
    <row r="10687" spans="34:36" x14ac:dyDescent="0.15">
      <c r="AH10687" s="81"/>
      <c r="AI10687" s="82"/>
      <c r="AJ10687" s="78"/>
    </row>
    <row r="10688" spans="34:36" x14ac:dyDescent="0.15">
      <c r="AH10688" s="81"/>
      <c r="AI10688" s="82"/>
      <c r="AJ10688" s="78"/>
    </row>
    <row r="10689" spans="34:36" x14ac:dyDescent="0.15">
      <c r="AH10689" s="81"/>
      <c r="AI10689" s="82"/>
      <c r="AJ10689" s="78"/>
    </row>
    <row r="10690" spans="34:36" x14ac:dyDescent="0.15">
      <c r="AH10690" s="81"/>
      <c r="AI10690" s="82"/>
      <c r="AJ10690" s="78"/>
    </row>
    <row r="10691" spans="34:36" x14ac:dyDescent="0.15">
      <c r="AH10691" s="81"/>
      <c r="AI10691" s="82"/>
      <c r="AJ10691" s="78"/>
    </row>
    <row r="10692" spans="34:36" x14ac:dyDescent="0.15">
      <c r="AH10692" s="81"/>
      <c r="AI10692" s="82"/>
      <c r="AJ10692" s="78"/>
    </row>
    <row r="10693" spans="34:36" x14ac:dyDescent="0.15">
      <c r="AH10693" s="81"/>
      <c r="AI10693" s="82"/>
      <c r="AJ10693" s="78"/>
    </row>
    <row r="10694" spans="34:36" x14ac:dyDescent="0.15">
      <c r="AH10694" s="81"/>
      <c r="AI10694" s="82"/>
      <c r="AJ10694" s="78"/>
    </row>
    <row r="10695" spans="34:36" x14ac:dyDescent="0.15">
      <c r="AH10695" s="81"/>
      <c r="AI10695" s="82"/>
      <c r="AJ10695" s="78"/>
    </row>
    <row r="10696" spans="34:36" x14ac:dyDescent="0.15">
      <c r="AH10696" s="81"/>
      <c r="AI10696" s="82"/>
      <c r="AJ10696" s="78"/>
    </row>
    <row r="10697" spans="34:36" x14ac:dyDescent="0.15">
      <c r="AH10697" s="81"/>
      <c r="AI10697" s="82"/>
      <c r="AJ10697" s="78"/>
    </row>
    <row r="10698" spans="34:36" x14ac:dyDescent="0.15">
      <c r="AH10698" s="81"/>
      <c r="AI10698" s="82"/>
      <c r="AJ10698" s="78"/>
    </row>
    <row r="10699" spans="34:36" x14ac:dyDescent="0.15">
      <c r="AH10699" s="81"/>
      <c r="AI10699" s="82"/>
      <c r="AJ10699" s="78"/>
    </row>
    <row r="10700" spans="34:36" x14ac:dyDescent="0.15">
      <c r="AH10700" s="81"/>
      <c r="AI10700" s="82"/>
      <c r="AJ10700" s="78"/>
    </row>
    <row r="10701" spans="34:36" x14ac:dyDescent="0.15">
      <c r="AH10701" s="81"/>
      <c r="AI10701" s="82"/>
      <c r="AJ10701" s="78"/>
    </row>
    <row r="10702" spans="34:36" x14ac:dyDescent="0.15">
      <c r="AH10702" s="81"/>
      <c r="AI10702" s="82"/>
      <c r="AJ10702" s="78"/>
    </row>
    <row r="10703" spans="34:36" x14ac:dyDescent="0.15">
      <c r="AH10703" s="81"/>
      <c r="AI10703" s="82"/>
      <c r="AJ10703" s="78"/>
    </row>
    <row r="10704" spans="34:36" x14ac:dyDescent="0.15">
      <c r="AH10704" s="81"/>
      <c r="AI10704" s="82"/>
      <c r="AJ10704" s="78"/>
    </row>
    <row r="10705" spans="34:36" x14ac:dyDescent="0.15">
      <c r="AH10705" s="81"/>
      <c r="AI10705" s="82"/>
      <c r="AJ10705" s="78"/>
    </row>
    <row r="10706" spans="34:36" x14ac:dyDescent="0.15">
      <c r="AH10706" s="81"/>
      <c r="AI10706" s="82"/>
      <c r="AJ10706" s="78"/>
    </row>
    <row r="10707" spans="34:36" x14ac:dyDescent="0.15">
      <c r="AH10707" s="81"/>
      <c r="AI10707" s="82"/>
      <c r="AJ10707" s="78"/>
    </row>
    <row r="10708" spans="34:36" x14ac:dyDescent="0.15">
      <c r="AH10708" s="81"/>
      <c r="AI10708" s="82"/>
      <c r="AJ10708" s="78"/>
    </row>
    <row r="10709" spans="34:36" x14ac:dyDescent="0.15">
      <c r="AH10709" s="81"/>
      <c r="AI10709" s="82"/>
      <c r="AJ10709" s="78"/>
    </row>
    <row r="10710" spans="34:36" x14ac:dyDescent="0.15">
      <c r="AH10710" s="81"/>
      <c r="AI10710" s="82"/>
      <c r="AJ10710" s="78"/>
    </row>
    <row r="10711" spans="34:36" x14ac:dyDescent="0.15">
      <c r="AH10711" s="81"/>
      <c r="AI10711" s="82"/>
      <c r="AJ10711" s="78"/>
    </row>
    <row r="10712" spans="34:36" x14ac:dyDescent="0.15">
      <c r="AH10712" s="81"/>
      <c r="AI10712" s="82"/>
      <c r="AJ10712" s="78"/>
    </row>
    <row r="10713" spans="34:36" x14ac:dyDescent="0.15">
      <c r="AH10713" s="81"/>
      <c r="AI10713" s="82"/>
      <c r="AJ10713" s="78"/>
    </row>
    <row r="10714" spans="34:36" x14ac:dyDescent="0.15">
      <c r="AH10714" s="81"/>
      <c r="AI10714" s="82"/>
      <c r="AJ10714" s="78"/>
    </row>
    <row r="10715" spans="34:36" x14ac:dyDescent="0.15">
      <c r="AH10715" s="81"/>
      <c r="AI10715" s="82"/>
      <c r="AJ10715" s="78"/>
    </row>
    <row r="10716" spans="34:36" x14ac:dyDescent="0.15">
      <c r="AH10716" s="81"/>
      <c r="AI10716" s="82"/>
      <c r="AJ10716" s="78"/>
    </row>
    <row r="10717" spans="34:36" x14ac:dyDescent="0.15">
      <c r="AH10717" s="81"/>
      <c r="AI10717" s="82"/>
      <c r="AJ10717" s="78"/>
    </row>
    <row r="10718" spans="34:36" x14ac:dyDescent="0.15">
      <c r="AH10718" s="81"/>
      <c r="AI10718" s="82"/>
      <c r="AJ10718" s="78"/>
    </row>
    <row r="10719" spans="34:36" x14ac:dyDescent="0.15">
      <c r="AH10719" s="81"/>
      <c r="AI10719" s="82"/>
      <c r="AJ10719" s="78"/>
    </row>
    <row r="10720" spans="34:36" x14ac:dyDescent="0.15">
      <c r="AH10720" s="81"/>
      <c r="AI10720" s="82"/>
      <c r="AJ10720" s="78"/>
    </row>
    <row r="10721" spans="34:36" x14ac:dyDescent="0.15">
      <c r="AH10721" s="81"/>
      <c r="AI10721" s="82"/>
      <c r="AJ10721" s="78"/>
    </row>
    <row r="10722" spans="34:36" x14ac:dyDescent="0.15">
      <c r="AH10722" s="81"/>
      <c r="AI10722" s="82"/>
      <c r="AJ10722" s="78"/>
    </row>
    <row r="10723" spans="34:36" x14ac:dyDescent="0.15">
      <c r="AH10723" s="81"/>
      <c r="AI10723" s="82"/>
      <c r="AJ10723" s="78"/>
    </row>
    <row r="10724" spans="34:36" x14ac:dyDescent="0.15">
      <c r="AH10724" s="81"/>
      <c r="AI10724" s="82"/>
      <c r="AJ10724" s="78"/>
    </row>
    <row r="10725" spans="34:36" x14ac:dyDescent="0.15">
      <c r="AH10725" s="81"/>
      <c r="AI10725" s="82"/>
      <c r="AJ10725" s="78"/>
    </row>
    <row r="10726" spans="34:36" x14ac:dyDescent="0.15">
      <c r="AH10726" s="81"/>
      <c r="AI10726" s="82"/>
      <c r="AJ10726" s="78"/>
    </row>
    <row r="10727" spans="34:36" x14ac:dyDescent="0.15">
      <c r="AH10727" s="81"/>
      <c r="AI10727" s="82"/>
      <c r="AJ10727" s="78"/>
    </row>
    <row r="10728" spans="34:36" x14ac:dyDescent="0.15">
      <c r="AH10728" s="81"/>
      <c r="AI10728" s="82"/>
      <c r="AJ10728" s="78"/>
    </row>
    <row r="10729" spans="34:36" x14ac:dyDescent="0.15">
      <c r="AH10729" s="81"/>
      <c r="AI10729" s="82"/>
      <c r="AJ10729" s="78"/>
    </row>
    <row r="10730" spans="34:36" x14ac:dyDescent="0.15">
      <c r="AH10730" s="81"/>
      <c r="AI10730" s="82"/>
      <c r="AJ10730" s="78"/>
    </row>
    <row r="10731" spans="34:36" x14ac:dyDescent="0.15">
      <c r="AH10731" s="81"/>
      <c r="AI10731" s="82"/>
      <c r="AJ10731" s="78"/>
    </row>
    <row r="10732" spans="34:36" x14ac:dyDescent="0.15">
      <c r="AH10732" s="81"/>
      <c r="AI10732" s="82"/>
      <c r="AJ10732" s="78"/>
    </row>
    <row r="10733" spans="34:36" x14ac:dyDescent="0.15">
      <c r="AH10733" s="81"/>
      <c r="AI10733" s="82"/>
      <c r="AJ10733" s="78"/>
    </row>
    <row r="10734" spans="34:36" x14ac:dyDescent="0.15">
      <c r="AH10734" s="81"/>
      <c r="AI10734" s="82"/>
      <c r="AJ10734" s="78"/>
    </row>
    <row r="10735" spans="34:36" x14ac:dyDescent="0.15">
      <c r="AH10735" s="81"/>
      <c r="AI10735" s="82"/>
      <c r="AJ10735" s="78"/>
    </row>
    <row r="10736" spans="34:36" x14ac:dyDescent="0.15">
      <c r="AH10736" s="81"/>
      <c r="AI10736" s="82"/>
      <c r="AJ10736" s="78"/>
    </row>
    <row r="10737" spans="34:36" x14ac:dyDescent="0.15">
      <c r="AH10737" s="81"/>
      <c r="AI10737" s="82"/>
      <c r="AJ10737" s="78"/>
    </row>
    <row r="10738" spans="34:36" x14ac:dyDescent="0.15">
      <c r="AH10738" s="81"/>
      <c r="AI10738" s="82"/>
      <c r="AJ10738" s="78"/>
    </row>
    <row r="10739" spans="34:36" x14ac:dyDescent="0.15">
      <c r="AH10739" s="81"/>
      <c r="AI10739" s="82"/>
      <c r="AJ10739" s="78"/>
    </row>
    <row r="10740" spans="34:36" x14ac:dyDescent="0.15">
      <c r="AH10740" s="81"/>
      <c r="AI10740" s="82"/>
      <c r="AJ10740" s="78"/>
    </row>
    <row r="10741" spans="34:36" x14ac:dyDescent="0.15">
      <c r="AH10741" s="81"/>
      <c r="AI10741" s="82"/>
      <c r="AJ10741" s="78"/>
    </row>
    <row r="10742" spans="34:36" x14ac:dyDescent="0.15">
      <c r="AH10742" s="81"/>
      <c r="AI10742" s="82"/>
      <c r="AJ10742" s="78"/>
    </row>
    <row r="10743" spans="34:36" x14ac:dyDescent="0.15">
      <c r="AH10743" s="81"/>
      <c r="AI10743" s="82"/>
      <c r="AJ10743" s="78"/>
    </row>
    <row r="10744" spans="34:36" x14ac:dyDescent="0.15">
      <c r="AH10744" s="81"/>
      <c r="AI10744" s="82"/>
      <c r="AJ10744" s="78"/>
    </row>
    <row r="10745" spans="34:36" x14ac:dyDescent="0.15">
      <c r="AH10745" s="81"/>
      <c r="AI10745" s="82"/>
      <c r="AJ10745" s="78"/>
    </row>
    <row r="10746" spans="34:36" x14ac:dyDescent="0.15">
      <c r="AH10746" s="81"/>
      <c r="AI10746" s="82"/>
      <c r="AJ10746" s="78"/>
    </row>
    <row r="10747" spans="34:36" x14ac:dyDescent="0.15">
      <c r="AH10747" s="81"/>
      <c r="AI10747" s="82"/>
      <c r="AJ10747" s="78"/>
    </row>
    <row r="10748" spans="34:36" x14ac:dyDescent="0.15">
      <c r="AH10748" s="81"/>
      <c r="AI10748" s="82"/>
      <c r="AJ10748" s="78"/>
    </row>
    <row r="10749" spans="34:36" x14ac:dyDescent="0.15">
      <c r="AH10749" s="81"/>
      <c r="AI10749" s="82"/>
      <c r="AJ10749" s="78"/>
    </row>
    <row r="10750" spans="34:36" x14ac:dyDescent="0.15">
      <c r="AH10750" s="81"/>
      <c r="AI10750" s="82"/>
      <c r="AJ10750" s="78"/>
    </row>
    <row r="10751" spans="34:36" x14ac:dyDescent="0.15">
      <c r="AH10751" s="81"/>
      <c r="AI10751" s="82"/>
      <c r="AJ10751" s="78"/>
    </row>
    <row r="10752" spans="34:36" x14ac:dyDescent="0.15">
      <c r="AH10752" s="81"/>
      <c r="AI10752" s="82"/>
      <c r="AJ10752" s="78"/>
    </row>
    <row r="10753" spans="34:36" x14ac:dyDescent="0.15">
      <c r="AH10753" s="81"/>
      <c r="AI10753" s="82"/>
      <c r="AJ10753" s="78"/>
    </row>
    <row r="10754" spans="34:36" x14ac:dyDescent="0.15">
      <c r="AH10754" s="81"/>
      <c r="AI10754" s="82"/>
      <c r="AJ10754" s="78"/>
    </row>
    <row r="10755" spans="34:36" x14ac:dyDescent="0.15">
      <c r="AH10755" s="81"/>
      <c r="AI10755" s="82"/>
      <c r="AJ10755" s="78"/>
    </row>
    <row r="10756" spans="34:36" x14ac:dyDescent="0.15">
      <c r="AH10756" s="81"/>
      <c r="AI10756" s="82"/>
      <c r="AJ10756" s="78"/>
    </row>
    <row r="10757" spans="34:36" x14ac:dyDescent="0.15">
      <c r="AH10757" s="81"/>
      <c r="AI10757" s="82"/>
      <c r="AJ10757" s="78"/>
    </row>
    <row r="10758" spans="34:36" x14ac:dyDescent="0.15">
      <c r="AH10758" s="81"/>
      <c r="AI10758" s="82"/>
      <c r="AJ10758" s="78"/>
    </row>
    <row r="10759" spans="34:36" x14ac:dyDescent="0.15">
      <c r="AH10759" s="81"/>
      <c r="AI10759" s="82"/>
      <c r="AJ10759" s="78"/>
    </row>
    <row r="10760" spans="34:36" x14ac:dyDescent="0.15">
      <c r="AH10760" s="81"/>
      <c r="AI10760" s="82"/>
      <c r="AJ10760" s="78"/>
    </row>
    <row r="10761" spans="34:36" x14ac:dyDescent="0.15">
      <c r="AH10761" s="81"/>
      <c r="AI10761" s="82"/>
      <c r="AJ10761" s="78"/>
    </row>
    <row r="10762" spans="34:36" x14ac:dyDescent="0.15">
      <c r="AH10762" s="81"/>
      <c r="AI10762" s="82"/>
      <c r="AJ10762" s="78"/>
    </row>
    <row r="10763" spans="34:36" x14ac:dyDescent="0.15">
      <c r="AH10763" s="81"/>
      <c r="AI10763" s="82"/>
      <c r="AJ10763" s="78"/>
    </row>
    <row r="10764" spans="34:36" x14ac:dyDescent="0.15">
      <c r="AH10764" s="81"/>
      <c r="AI10764" s="82"/>
      <c r="AJ10764" s="78"/>
    </row>
    <row r="10765" spans="34:36" x14ac:dyDescent="0.15">
      <c r="AH10765" s="81"/>
      <c r="AI10765" s="82"/>
      <c r="AJ10765" s="78"/>
    </row>
    <row r="10766" spans="34:36" x14ac:dyDescent="0.15">
      <c r="AH10766" s="81"/>
      <c r="AI10766" s="82"/>
      <c r="AJ10766" s="78"/>
    </row>
    <row r="10767" spans="34:36" x14ac:dyDescent="0.15">
      <c r="AH10767" s="81"/>
      <c r="AI10767" s="82"/>
      <c r="AJ10767" s="78"/>
    </row>
    <row r="10768" spans="34:36" x14ac:dyDescent="0.15">
      <c r="AH10768" s="81"/>
      <c r="AI10768" s="82"/>
      <c r="AJ10768" s="78"/>
    </row>
    <row r="10769" spans="34:36" x14ac:dyDescent="0.15">
      <c r="AH10769" s="81"/>
      <c r="AI10769" s="82"/>
      <c r="AJ10769" s="78"/>
    </row>
    <row r="10770" spans="34:36" x14ac:dyDescent="0.15">
      <c r="AH10770" s="81"/>
      <c r="AI10770" s="82"/>
      <c r="AJ10770" s="78"/>
    </row>
    <row r="10771" spans="34:36" x14ac:dyDescent="0.15">
      <c r="AH10771" s="81"/>
      <c r="AI10771" s="82"/>
      <c r="AJ10771" s="78"/>
    </row>
    <row r="10772" spans="34:36" x14ac:dyDescent="0.15">
      <c r="AH10772" s="81"/>
      <c r="AI10772" s="82"/>
      <c r="AJ10772" s="78"/>
    </row>
    <row r="10773" spans="34:36" x14ac:dyDescent="0.15">
      <c r="AH10773" s="81"/>
      <c r="AI10773" s="82"/>
      <c r="AJ10773" s="78"/>
    </row>
    <row r="10774" spans="34:36" x14ac:dyDescent="0.15">
      <c r="AH10774" s="81"/>
      <c r="AI10774" s="82"/>
      <c r="AJ10774" s="78"/>
    </row>
    <row r="10775" spans="34:36" x14ac:dyDescent="0.15">
      <c r="AH10775" s="81"/>
      <c r="AI10775" s="82"/>
      <c r="AJ10775" s="78"/>
    </row>
    <row r="10776" spans="34:36" x14ac:dyDescent="0.15">
      <c r="AH10776" s="81"/>
      <c r="AI10776" s="82"/>
      <c r="AJ10776" s="78"/>
    </row>
    <row r="10777" spans="34:36" x14ac:dyDescent="0.15">
      <c r="AH10777" s="81"/>
      <c r="AI10777" s="82"/>
      <c r="AJ10777" s="78"/>
    </row>
    <row r="10778" spans="34:36" x14ac:dyDescent="0.15">
      <c r="AH10778" s="81"/>
      <c r="AI10778" s="82"/>
      <c r="AJ10778" s="78"/>
    </row>
    <row r="10779" spans="34:36" x14ac:dyDescent="0.15">
      <c r="AH10779" s="81"/>
      <c r="AI10779" s="82"/>
      <c r="AJ10779" s="78"/>
    </row>
    <row r="10780" spans="34:36" x14ac:dyDescent="0.15">
      <c r="AH10780" s="81"/>
      <c r="AI10780" s="82"/>
      <c r="AJ10780" s="78"/>
    </row>
    <row r="10781" spans="34:36" x14ac:dyDescent="0.15">
      <c r="AH10781" s="81"/>
      <c r="AI10781" s="82"/>
      <c r="AJ10781" s="78"/>
    </row>
    <row r="10782" spans="34:36" x14ac:dyDescent="0.15">
      <c r="AH10782" s="81"/>
      <c r="AI10782" s="82"/>
      <c r="AJ10782" s="78"/>
    </row>
    <row r="10783" spans="34:36" x14ac:dyDescent="0.15">
      <c r="AH10783" s="81"/>
      <c r="AI10783" s="82"/>
      <c r="AJ10783" s="78"/>
    </row>
    <row r="10784" spans="34:36" x14ac:dyDescent="0.15">
      <c r="AH10784" s="81"/>
      <c r="AI10784" s="82"/>
      <c r="AJ10784" s="78"/>
    </row>
    <row r="10785" spans="34:36" x14ac:dyDescent="0.15">
      <c r="AH10785" s="81"/>
      <c r="AI10785" s="82"/>
      <c r="AJ10785" s="78"/>
    </row>
    <row r="10786" spans="34:36" x14ac:dyDescent="0.15">
      <c r="AH10786" s="81"/>
      <c r="AI10786" s="82"/>
      <c r="AJ10786" s="78"/>
    </row>
    <row r="10787" spans="34:36" x14ac:dyDescent="0.15">
      <c r="AH10787" s="81"/>
      <c r="AI10787" s="82"/>
      <c r="AJ10787" s="78"/>
    </row>
    <row r="10788" spans="34:36" x14ac:dyDescent="0.15">
      <c r="AH10788" s="81"/>
      <c r="AI10788" s="82"/>
      <c r="AJ10788" s="78"/>
    </row>
    <row r="10789" spans="34:36" x14ac:dyDescent="0.15">
      <c r="AH10789" s="81"/>
      <c r="AI10789" s="82"/>
      <c r="AJ10789" s="78"/>
    </row>
    <row r="10790" spans="34:36" x14ac:dyDescent="0.15">
      <c r="AH10790" s="81"/>
      <c r="AI10790" s="82"/>
      <c r="AJ10790" s="78"/>
    </row>
    <row r="10791" spans="34:36" x14ac:dyDescent="0.15">
      <c r="AH10791" s="81"/>
      <c r="AI10791" s="82"/>
      <c r="AJ10791" s="78"/>
    </row>
    <row r="10792" spans="34:36" x14ac:dyDescent="0.15">
      <c r="AH10792" s="81"/>
      <c r="AI10792" s="82"/>
      <c r="AJ10792" s="78"/>
    </row>
    <row r="10793" spans="34:36" x14ac:dyDescent="0.15">
      <c r="AH10793" s="81"/>
      <c r="AI10793" s="82"/>
      <c r="AJ10793" s="78"/>
    </row>
    <row r="10794" spans="34:36" x14ac:dyDescent="0.15">
      <c r="AH10794" s="81"/>
      <c r="AI10794" s="82"/>
      <c r="AJ10794" s="78"/>
    </row>
    <row r="10795" spans="34:36" x14ac:dyDescent="0.15">
      <c r="AH10795" s="81"/>
      <c r="AI10795" s="82"/>
      <c r="AJ10795" s="78"/>
    </row>
    <row r="10796" spans="34:36" x14ac:dyDescent="0.15">
      <c r="AH10796" s="81"/>
      <c r="AI10796" s="82"/>
      <c r="AJ10796" s="78"/>
    </row>
    <row r="10797" spans="34:36" x14ac:dyDescent="0.15">
      <c r="AH10797" s="81"/>
      <c r="AI10797" s="82"/>
      <c r="AJ10797" s="78"/>
    </row>
    <row r="10798" spans="34:36" x14ac:dyDescent="0.15">
      <c r="AH10798" s="81"/>
      <c r="AI10798" s="82"/>
      <c r="AJ10798" s="78"/>
    </row>
    <row r="10799" spans="34:36" x14ac:dyDescent="0.15">
      <c r="AH10799" s="81"/>
      <c r="AI10799" s="82"/>
      <c r="AJ10799" s="78"/>
    </row>
    <row r="10800" spans="34:36" x14ac:dyDescent="0.15">
      <c r="AH10800" s="81"/>
      <c r="AI10800" s="82"/>
      <c r="AJ10800" s="78"/>
    </row>
    <row r="10801" spans="34:36" x14ac:dyDescent="0.15">
      <c r="AH10801" s="81"/>
      <c r="AI10801" s="82"/>
      <c r="AJ10801" s="78"/>
    </row>
    <row r="10802" spans="34:36" x14ac:dyDescent="0.15">
      <c r="AH10802" s="81"/>
      <c r="AI10802" s="82"/>
      <c r="AJ10802" s="78"/>
    </row>
    <row r="10803" spans="34:36" x14ac:dyDescent="0.15">
      <c r="AH10803" s="81"/>
      <c r="AI10803" s="82"/>
      <c r="AJ10803" s="78"/>
    </row>
    <row r="10804" spans="34:36" x14ac:dyDescent="0.15">
      <c r="AH10804" s="81"/>
      <c r="AI10804" s="82"/>
      <c r="AJ10804" s="78"/>
    </row>
    <row r="10805" spans="34:36" x14ac:dyDescent="0.15">
      <c r="AH10805" s="81"/>
      <c r="AI10805" s="82"/>
      <c r="AJ10805" s="78"/>
    </row>
    <row r="10806" spans="34:36" x14ac:dyDescent="0.15">
      <c r="AH10806" s="81"/>
      <c r="AI10806" s="82"/>
      <c r="AJ10806" s="78"/>
    </row>
    <row r="10807" spans="34:36" x14ac:dyDescent="0.15">
      <c r="AH10807" s="81"/>
      <c r="AI10807" s="82"/>
      <c r="AJ10807" s="78"/>
    </row>
    <row r="10808" spans="34:36" x14ac:dyDescent="0.15">
      <c r="AH10808" s="81"/>
      <c r="AI10808" s="82"/>
      <c r="AJ10808" s="78"/>
    </row>
    <row r="10809" spans="34:36" x14ac:dyDescent="0.15">
      <c r="AH10809" s="81"/>
      <c r="AI10809" s="82"/>
      <c r="AJ10809" s="78"/>
    </row>
    <row r="10810" spans="34:36" x14ac:dyDescent="0.15">
      <c r="AH10810" s="81"/>
      <c r="AI10810" s="82"/>
      <c r="AJ10810" s="78"/>
    </row>
    <row r="10811" spans="34:36" x14ac:dyDescent="0.15">
      <c r="AH10811" s="81"/>
      <c r="AI10811" s="82"/>
      <c r="AJ10811" s="78"/>
    </row>
    <row r="10812" spans="34:36" x14ac:dyDescent="0.15">
      <c r="AH10812" s="81"/>
      <c r="AI10812" s="82"/>
      <c r="AJ10812" s="78"/>
    </row>
    <row r="10813" spans="34:36" x14ac:dyDescent="0.15">
      <c r="AH10813" s="81"/>
      <c r="AI10813" s="82"/>
      <c r="AJ10813" s="78"/>
    </row>
    <row r="10814" spans="34:36" x14ac:dyDescent="0.15">
      <c r="AH10814" s="81"/>
      <c r="AI10814" s="82"/>
      <c r="AJ10814" s="78"/>
    </row>
    <row r="10815" spans="34:36" x14ac:dyDescent="0.15">
      <c r="AH10815" s="81"/>
      <c r="AI10815" s="82"/>
      <c r="AJ10815" s="78"/>
    </row>
    <row r="10816" spans="34:36" x14ac:dyDescent="0.15">
      <c r="AH10816" s="81"/>
      <c r="AI10816" s="82"/>
      <c r="AJ10816" s="78"/>
    </row>
    <row r="10817" spans="34:36" x14ac:dyDescent="0.15">
      <c r="AH10817" s="81"/>
      <c r="AI10817" s="82"/>
      <c r="AJ10817" s="78"/>
    </row>
    <row r="10818" spans="34:36" x14ac:dyDescent="0.15">
      <c r="AH10818" s="81"/>
      <c r="AI10818" s="82"/>
      <c r="AJ10818" s="78"/>
    </row>
    <row r="10819" spans="34:36" x14ac:dyDescent="0.15">
      <c r="AH10819" s="81"/>
      <c r="AI10819" s="82"/>
      <c r="AJ10819" s="78"/>
    </row>
    <row r="10820" spans="34:36" x14ac:dyDescent="0.15">
      <c r="AH10820" s="81"/>
      <c r="AI10820" s="82"/>
      <c r="AJ10820" s="78"/>
    </row>
    <row r="10821" spans="34:36" x14ac:dyDescent="0.15">
      <c r="AH10821" s="81"/>
      <c r="AI10821" s="82"/>
      <c r="AJ10821" s="78"/>
    </row>
    <row r="10822" spans="34:36" x14ac:dyDescent="0.15">
      <c r="AH10822" s="81"/>
      <c r="AI10822" s="82"/>
      <c r="AJ10822" s="78"/>
    </row>
    <row r="10823" spans="34:36" x14ac:dyDescent="0.15">
      <c r="AH10823" s="81"/>
      <c r="AI10823" s="82"/>
      <c r="AJ10823" s="78"/>
    </row>
    <row r="10824" spans="34:36" x14ac:dyDescent="0.15">
      <c r="AH10824" s="81"/>
      <c r="AI10824" s="82"/>
      <c r="AJ10824" s="78"/>
    </row>
    <row r="10825" spans="34:36" x14ac:dyDescent="0.15">
      <c r="AH10825" s="81"/>
      <c r="AI10825" s="82"/>
      <c r="AJ10825" s="78"/>
    </row>
    <row r="10826" spans="34:36" x14ac:dyDescent="0.15">
      <c r="AH10826" s="81"/>
      <c r="AI10826" s="82"/>
      <c r="AJ10826" s="78"/>
    </row>
    <row r="10827" spans="34:36" x14ac:dyDescent="0.15">
      <c r="AH10827" s="81"/>
      <c r="AI10827" s="82"/>
      <c r="AJ10827" s="78"/>
    </row>
    <row r="10828" spans="34:36" x14ac:dyDescent="0.15">
      <c r="AH10828" s="81"/>
      <c r="AI10828" s="82"/>
      <c r="AJ10828" s="78"/>
    </row>
    <row r="10829" spans="34:36" x14ac:dyDescent="0.15">
      <c r="AH10829" s="81"/>
      <c r="AI10829" s="82"/>
      <c r="AJ10829" s="78"/>
    </row>
    <row r="10830" spans="34:36" x14ac:dyDescent="0.15">
      <c r="AH10830" s="81"/>
      <c r="AI10830" s="82"/>
      <c r="AJ10830" s="78"/>
    </row>
    <row r="10831" spans="34:36" x14ac:dyDescent="0.15">
      <c r="AH10831" s="81"/>
      <c r="AI10831" s="82"/>
      <c r="AJ10831" s="78"/>
    </row>
    <row r="10832" spans="34:36" x14ac:dyDescent="0.15">
      <c r="AH10832" s="81"/>
      <c r="AI10832" s="82"/>
      <c r="AJ10832" s="78"/>
    </row>
    <row r="10833" spans="34:36" x14ac:dyDescent="0.15">
      <c r="AH10833" s="81"/>
      <c r="AI10833" s="82"/>
      <c r="AJ10833" s="78"/>
    </row>
    <row r="10834" spans="34:36" x14ac:dyDescent="0.15">
      <c r="AH10834" s="81"/>
      <c r="AI10834" s="82"/>
      <c r="AJ10834" s="78"/>
    </row>
    <row r="10835" spans="34:36" x14ac:dyDescent="0.15">
      <c r="AH10835" s="81"/>
      <c r="AI10835" s="82"/>
      <c r="AJ10835" s="78"/>
    </row>
    <row r="10836" spans="34:36" x14ac:dyDescent="0.15">
      <c r="AH10836" s="81"/>
      <c r="AI10836" s="82"/>
      <c r="AJ10836" s="78"/>
    </row>
    <row r="10837" spans="34:36" x14ac:dyDescent="0.15">
      <c r="AH10837" s="81"/>
      <c r="AI10837" s="82"/>
      <c r="AJ10837" s="78"/>
    </row>
    <row r="10838" spans="34:36" x14ac:dyDescent="0.15">
      <c r="AH10838" s="81"/>
      <c r="AI10838" s="82"/>
      <c r="AJ10838" s="78"/>
    </row>
    <row r="10839" spans="34:36" x14ac:dyDescent="0.15">
      <c r="AH10839" s="81"/>
      <c r="AI10839" s="82"/>
      <c r="AJ10839" s="78"/>
    </row>
    <row r="10840" spans="34:36" x14ac:dyDescent="0.15">
      <c r="AH10840" s="81"/>
      <c r="AI10840" s="82"/>
      <c r="AJ10840" s="78"/>
    </row>
    <row r="10841" spans="34:36" x14ac:dyDescent="0.15">
      <c r="AH10841" s="81"/>
      <c r="AI10841" s="82"/>
      <c r="AJ10841" s="78"/>
    </row>
    <row r="10842" spans="34:36" x14ac:dyDescent="0.15">
      <c r="AH10842" s="81"/>
      <c r="AI10842" s="82"/>
      <c r="AJ10842" s="78"/>
    </row>
    <row r="10843" spans="34:36" x14ac:dyDescent="0.15">
      <c r="AH10843" s="81"/>
      <c r="AI10843" s="82"/>
      <c r="AJ10843" s="78"/>
    </row>
    <row r="10844" spans="34:36" x14ac:dyDescent="0.15">
      <c r="AH10844" s="81"/>
      <c r="AI10844" s="82"/>
      <c r="AJ10844" s="78"/>
    </row>
    <row r="10845" spans="34:36" x14ac:dyDescent="0.15">
      <c r="AH10845" s="81"/>
      <c r="AI10845" s="82"/>
      <c r="AJ10845" s="78"/>
    </row>
    <row r="10846" spans="34:36" x14ac:dyDescent="0.15">
      <c r="AH10846" s="81"/>
      <c r="AI10846" s="82"/>
      <c r="AJ10846" s="78"/>
    </row>
    <row r="10847" spans="34:36" x14ac:dyDescent="0.15">
      <c r="AH10847" s="81"/>
      <c r="AI10847" s="82"/>
      <c r="AJ10847" s="78"/>
    </row>
    <row r="10848" spans="34:36" x14ac:dyDescent="0.15">
      <c r="AH10848" s="81"/>
      <c r="AI10848" s="82"/>
      <c r="AJ10848" s="78"/>
    </row>
    <row r="10849" spans="34:36" x14ac:dyDescent="0.15">
      <c r="AH10849" s="81"/>
      <c r="AI10849" s="82"/>
      <c r="AJ10849" s="78"/>
    </row>
    <row r="10850" spans="34:36" x14ac:dyDescent="0.15">
      <c r="AH10850" s="81"/>
      <c r="AI10850" s="82"/>
      <c r="AJ10850" s="78"/>
    </row>
    <row r="10851" spans="34:36" x14ac:dyDescent="0.15">
      <c r="AH10851" s="81"/>
      <c r="AI10851" s="82"/>
      <c r="AJ10851" s="78"/>
    </row>
    <row r="10852" spans="34:36" x14ac:dyDescent="0.15">
      <c r="AH10852" s="81"/>
      <c r="AI10852" s="82"/>
      <c r="AJ10852" s="78"/>
    </row>
    <row r="10853" spans="34:36" x14ac:dyDescent="0.15">
      <c r="AH10853" s="81"/>
      <c r="AI10853" s="82"/>
      <c r="AJ10853" s="78"/>
    </row>
    <row r="10854" spans="34:36" x14ac:dyDescent="0.15">
      <c r="AH10854" s="81"/>
      <c r="AI10854" s="82"/>
      <c r="AJ10854" s="78"/>
    </row>
    <row r="10855" spans="34:36" x14ac:dyDescent="0.15">
      <c r="AH10855" s="81"/>
      <c r="AI10855" s="82"/>
      <c r="AJ10855" s="78"/>
    </row>
    <row r="10856" spans="34:36" x14ac:dyDescent="0.15">
      <c r="AH10856" s="81"/>
      <c r="AI10856" s="82"/>
      <c r="AJ10856" s="78"/>
    </row>
    <row r="10857" spans="34:36" x14ac:dyDescent="0.15">
      <c r="AH10857" s="81"/>
      <c r="AI10857" s="82"/>
      <c r="AJ10857" s="78"/>
    </row>
    <row r="10858" spans="34:36" x14ac:dyDescent="0.15">
      <c r="AH10858" s="81"/>
      <c r="AI10858" s="82"/>
      <c r="AJ10858" s="78"/>
    </row>
    <row r="10859" spans="34:36" x14ac:dyDescent="0.15">
      <c r="AH10859" s="81"/>
      <c r="AI10859" s="82"/>
      <c r="AJ10859" s="78"/>
    </row>
    <row r="10860" spans="34:36" x14ac:dyDescent="0.15">
      <c r="AH10860" s="81"/>
      <c r="AI10860" s="82"/>
      <c r="AJ10860" s="78"/>
    </row>
    <row r="10861" spans="34:36" x14ac:dyDescent="0.15">
      <c r="AH10861" s="81"/>
      <c r="AI10861" s="82"/>
      <c r="AJ10861" s="78"/>
    </row>
    <row r="10862" spans="34:36" x14ac:dyDescent="0.15">
      <c r="AH10862" s="81"/>
      <c r="AI10862" s="82"/>
      <c r="AJ10862" s="78"/>
    </row>
    <row r="10863" spans="34:36" x14ac:dyDescent="0.15">
      <c r="AH10863" s="81"/>
      <c r="AI10863" s="82"/>
      <c r="AJ10863" s="78"/>
    </row>
    <row r="10864" spans="34:36" x14ac:dyDescent="0.15">
      <c r="AH10864" s="81"/>
      <c r="AI10864" s="82"/>
      <c r="AJ10864" s="78"/>
    </row>
    <row r="10865" spans="34:36" x14ac:dyDescent="0.15">
      <c r="AH10865" s="81"/>
      <c r="AI10865" s="82"/>
      <c r="AJ10865" s="78"/>
    </row>
    <row r="10866" spans="34:36" x14ac:dyDescent="0.15">
      <c r="AH10866" s="81"/>
      <c r="AI10866" s="82"/>
      <c r="AJ10866" s="78"/>
    </row>
    <row r="10867" spans="34:36" x14ac:dyDescent="0.15">
      <c r="AH10867" s="81"/>
      <c r="AI10867" s="82"/>
      <c r="AJ10867" s="78"/>
    </row>
    <row r="10868" spans="34:36" x14ac:dyDescent="0.15">
      <c r="AH10868" s="81"/>
      <c r="AI10868" s="82"/>
      <c r="AJ10868" s="78"/>
    </row>
    <row r="10869" spans="34:36" x14ac:dyDescent="0.15">
      <c r="AH10869" s="81"/>
      <c r="AI10869" s="82"/>
      <c r="AJ10869" s="78"/>
    </row>
    <row r="10870" spans="34:36" x14ac:dyDescent="0.15">
      <c r="AH10870" s="81"/>
      <c r="AI10870" s="82"/>
      <c r="AJ10870" s="78"/>
    </row>
    <row r="10871" spans="34:36" x14ac:dyDescent="0.15">
      <c r="AH10871" s="81"/>
      <c r="AI10871" s="82"/>
      <c r="AJ10871" s="78"/>
    </row>
    <row r="10872" spans="34:36" x14ac:dyDescent="0.15">
      <c r="AH10872" s="81"/>
      <c r="AI10872" s="82"/>
      <c r="AJ10872" s="78"/>
    </row>
    <row r="10873" spans="34:36" x14ac:dyDescent="0.15">
      <c r="AH10873" s="81"/>
      <c r="AI10873" s="82"/>
      <c r="AJ10873" s="78"/>
    </row>
    <row r="10874" spans="34:36" x14ac:dyDescent="0.15">
      <c r="AH10874" s="81"/>
      <c r="AI10874" s="82"/>
      <c r="AJ10874" s="78"/>
    </row>
    <row r="10875" spans="34:36" x14ac:dyDescent="0.15">
      <c r="AH10875" s="81"/>
      <c r="AI10875" s="82"/>
      <c r="AJ10875" s="78"/>
    </row>
    <row r="10876" spans="34:36" x14ac:dyDescent="0.15">
      <c r="AH10876" s="81"/>
      <c r="AI10876" s="82"/>
      <c r="AJ10876" s="78"/>
    </row>
    <row r="10877" spans="34:36" x14ac:dyDescent="0.15">
      <c r="AH10877" s="81"/>
      <c r="AI10877" s="82"/>
      <c r="AJ10877" s="78"/>
    </row>
    <row r="10878" spans="34:36" x14ac:dyDescent="0.15">
      <c r="AH10878" s="81"/>
      <c r="AI10878" s="82"/>
      <c r="AJ10878" s="78"/>
    </row>
    <row r="10879" spans="34:36" x14ac:dyDescent="0.15">
      <c r="AH10879" s="81"/>
      <c r="AI10879" s="82"/>
      <c r="AJ10879" s="78"/>
    </row>
    <row r="10880" spans="34:36" x14ac:dyDescent="0.15">
      <c r="AH10880" s="81"/>
      <c r="AI10880" s="82"/>
      <c r="AJ10880" s="78"/>
    </row>
    <row r="10881" spans="34:36" x14ac:dyDescent="0.15">
      <c r="AH10881" s="81"/>
      <c r="AI10881" s="82"/>
      <c r="AJ10881" s="78"/>
    </row>
    <row r="10882" spans="34:36" x14ac:dyDescent="0.15">
      <c r="AH10882" s="81"/>
      <c r="AI10882" s="82"/>
      <c r="AJ10882" s="78"/>
    </row>
    <row r="10883" spans="34:36" x14ac:dyDescent="0.15">
      <c r="AH10883" s="81"/>
      <c r="AI10883" s="82"/>
      <c r="AJ10883" s="78"/>
    </row>
    <row r="10884" spans="34:36" x14ac:dyDescent="0.15">
      <c r="AH10884" s="81"/>
      <c r="AI10884" s="82"/>
      <c r="AJ10884" s="78"/>
    </row>
    <row r="10885" spans="34:36" x14ac:dyDescent="0.15">
      <c r="AH10885" s="81"/>
      <c r="AI10885" s="82"/>
      <c r="AJ10885" s="78"/>
    </row>
    <row r="10886" spans="34:36" x14ac:dyDescent="0.15">
      <c r="AH10886" s="81"/>
      <c r="AI10886" s="82"/>
      <c r="AJ10886" s="78"/>
    </row>
    <row r="10887" spans="34:36" x14ac:dyDescent="0.15">
      <c r="AH10887" s="81"/>
      <c r="AI10887" s="82"/>
      <c r="AJ10887" s="78"/>
    </row>
    <row r="10888" spans="34:36" x14ac:dyDescent="0.15">
      <c r="AH10888" s="81"/>
      <c r="AI10888" s="82"/>
      <c r="AJ10888" s="78"/>
    </row>
    <row r="10889" spans="34:36" x14ac:dyDescent="0.15">
      <c r="AH10889" s="81"/>
      <c r="AI10889" s="82"/>
      <c r="AJ10889" s="78"/>
    </row>
    <row r="10890" spans="34:36" x14ac:dyDescent="0.15">
      <c r="AH10890" s="81"/>
      <c r="AI10890" s="82"/>
      <c r="AJ10890" s="78"/>
    </row>
    <row r="10891" spans="34:36" x14ac:dyDescent="0.15">
      <c r="AH10891" s="81"/>
      <c r="AI10891" s="82"/>
      <c r="AJ10891" s="78"/>
    </row>
    <row r="10892" spans="34:36" x14ac:dyDescent="0.15">
      <c r="AH10892" s="81"/>
      <c r="AI10892" s="82"/>
      <c r="AJ10892" s="78"/>
    </row>
    <row r="10893" spans="34:36" x14ac:dyDescent="0.15">
      <c r="AH10893" s="81"/>
      <c r="AI10893" s="82"/>
      <c r="AJ10893" s="78"/>
    </row>
    <row r="10894" spans="34:36" x14ac:dyDescent="0.15">
      <c r="AH10894" s="81"/>
      <c r="AI10894" s="82"/>
      <c r="AJ10894" s="78"/>
    </row>
    <row r="10895" spans="34:36" x14ac:dyDescent="0.15">
      <c r="AH10895" s="81"/>
      <c r="AI10895" s="82"/>
      <c r="AJ10895" s="78"/>
    </row>
    <row r="10896" spans="34:36" x14ac:dyDescent="0.15">
      <c r="AH10896" s="81"/>
      <c r="AI10896" s="82"/>
      <c r="AJ10896" s="78"/>
    </row>
    <row r="10897" spans="34:36" x14ac:dyDescent="0.15">
      <c r="AH10897" s="81"/>
      <c r="AI10897" s="82"/>
      <c r="AJ10897" s="78"/>
    </row>
    <row r="10898" spans="34:36" x14ac:dyDescent="0.15">
      <c r="AH10898" s="81"/>
      <c r="AI10898" s="82"/>
      <c r="AJ10898" s="78"/>
    </row>
    <row r="10899" spans="34:36" x14ac:dyDescent="0.15">
      <c r="AH10899" s="81"/>
      <c r="AI10899" s="82"/>
      <c r="AJ10899" s="78"/>
    </row>
    <row r="10900" spans="34:36" x14ac:dyDescent="0.15">
      <c r="AH10900" s="81"/>
      <c r="AI10900" s="82"/>
      <c r="AJ10900" s="78"/>
    </row>
    <row r="10901" spans="34:36" x14ac:dyDescent="0.15">
      <c r="AH10901" s="81"/>
      <c r="AI10901" s="82"/>
      <c r="AJ10901" s="78"/>
    </row>
    <row r="10902" spans="34:36" x14ac:dyDescent="0.15">
      <c r="AH10902" s="81"/>
      <c r="AI10902" s="82"/>
      <c r="AJ10902" s="78"/>
    </row>
    <row r="10903" spans="34:36" x14ac:dyDescent="0.15">
      <c r="AH10903" s="81"/>
      <c r="AI10903" s="82"/>
      <c r="AJ10903" s="78"/>
    </row>
    <row r="10904" spans="34:36" x14ac:dyDescent="0.15">
      <c r="AH10904" s="81"/>
      <c r="AI10904" s="82"/>
      <c r="AJ10904" s="78"/>
    </row>
    <row r="10905" spans="34:36" x14ac:dyDescent="0.15">
      <c r="AH10905" s="81"/>
      <c r="AI10905" s="82"/>
      <c r="AJ10905" s="78"/>
    </row>
    <row r="10906" spans="34:36" x14ac:dyDescent="0.15">
      <c r="AH10906" s="81"/>
      <c r="AI10906" s="82"/>
      <c r="AJ10906" s="78"/>
    </row>
    <row r="10907" spans="34:36" x14ac:dyDescent="0.15">
      <c r="AH10907" s="81"/>
      <c r="AI10907" s="82"/>
      <c r="AJ10907" s="78"/>
    </row>
    <row r="10908" spans="34:36" x14ac:dyDescent="0.15">
      <c r="AH10908" s="81"/>
      <c r="AI10908" s="82"/>
      <c r="AJ10908" s="78"/>
    </row>
    <row r="10909" spans="34:36" x14ac:dyDescent="0.15">
      <c r="AH10909" s="81"/>
      <c r="AI10909" s="82"/>
      <c r="AJ10909" s="78"/>
    </row>
    <row r="10910" spans="34:36" x14ac:dyDescent="0.15">
      <c r="AH10910" s="81"/>
      <c r="AI10910" s="82"/>
      <c r="AJ10910" s="78"/>
    </row>
    <row r="10911" spans="34:36" x14ac:dyDescent="0.15">
      <c r="AH10911" s="81"/>
      <c r="AI10911" s="82"/>
      <c r="AJ10911" s="78"/>
    </row>
    <row r="10912" spans="34:36" x14ac:dyDescent="0.15">
      <c r="AH10912" s="81"/>
      <c r="AI10912" s="82"/>
      <c r="AJ10912" s="78"/>
    </row>
    <row r="10913" spans="34:36" x14ac:dyDescent="0.15">
      <c r="AH10913" s="81"/>
      <c r="AI10913" s="82"/>
      <c r="AJ10913" s="78"/>
    </row>
    <row r="10914" spans="34:36" x14ac:dyDescent="0.15">
      <c r="AH10914" s="81"/>
      <c r="AI10914" s="82"/>
      <c r="AJ10914" s="78"/>
    </row>
    <row r="10915" spans="34:36" x14ac:dyDescent="0.15">
      <c r="AH10915" s="81"/>
      <c r="AI10915" s="82"/>
      <c r="AJ10915" s="78"/>
    </row>
    <row r="10916" spans="34:36" x14ac:dyDescent="0.15">
      <c r="AH10916" s="81"/>
      <c r="AI10916" s="82"/>
      <c r="AJ10916" s="78"/>
    </row>
    <row r="10917" spans="34:36" x14ac:dyDescent="0.15">
      <c r="AH10917" s="81"/>
      <c r="AI10917" s="82"/>
      <c r="AJ10917" s="78"/>
    </row>
    <row r="10918" spans="34:36" x14ac:dyDescent="0.15">
      <c r="AH10918" s="81"/>
      <c r="AI10918" s="82"/>
      <c r="AJ10918" s="78"/>
    </row>
    <row r="10919" spans="34:36" x14ac:dyDescent="0.15">
      <c r="AH10919" s="81"/>
      <c r="AI10919" s="82"/>
      <c r="AJ10919" s="78"/>
    </row>
    <row r="10920" spans="34:36" x14ac:dyDescent="0.15">
      <c r="AH10920" s="81"/>
      <c r="AI10920" s="82"/>
      <c r="AJ10920" s="78"/>
    </row>
    <row r="10921" spans="34:36" x14ac:dyDescent="0.15">
      <c r="AH10921" s="81"/>
      <c r="AI10921" s="82"/>
      <c r="AJ10921" s="78"/>
    </row>
    <row r="10922" spans="34:36" x14ac:dyDescent="0.15">
      <c r="AH10922" s="81"/>
      <c r="AI10922" s="82"/>
      <c r="AJ10922" s="78"/>
    </row>
    <row r="10923" spans="34:36" x14ac:dyDescent="0.15">
      <c r="AH10923" s="81"/>
      <c r="AI10923" s="82"/>
      <c r="AJ10923" s="78"/>
    </row>
    <row r="10924" spans="34:36" x14ac:dyDescent="0.15">
      <c r="AH10924" s="81"/>
      <c r="AI10924" s="82"/>
      <c r="AJ10924" s="78"/>
    </row>
    <row r="10925" spans="34:36" x14ac:dyDescent="0.15">
      <c r="AH10925" s="81"/>
      <c r="AI10925" s="82"/>
      <c r="AJ10925" s="78"/>
    </row>
    <row r="10926" spans="34:36" x14ac:dyDescent="0.15">
      <c r="AH10926" s="81"/>
      <c r="AI10926" s="82"/>
      <c r="AJ10926" s="78"/>
    </row>
    <row r="10927" spans="34:36" x14ac:dyDescent="0.15">
      <c r="AH10927" s="81"/>
      <c r="AI10927" s="82"/>
      <c r="AJ10927" s="78"/>
    </row>
    <row r="10928" spans="34:36" x14ac:dyDescent="0.15">
      <c r="AH10928" s="81"/>
      <c r="AI10928" s="82"/>
      <c r="AJ10928" s="78"/>
    </row>
    <row r="10929" spans="34:36" x14ac:dyDescent="0.15">
      <c r="AH10929" s="81"/>
      <c r="AI10929" s="82"/>
      <c r="AJ10929" s="78"/>
    </row>
    <row r="10930" spans="34:36" x14ac:dyDescent="0.15">
      <c r="AH10930" s="81"/>
      <c r="AI10930" s="82"/>
      <c r="AJ10930" s="78"/>
    </row>
    <row r="10931" spans="34:36" x14ac:dyDescent="0.15">
      <c r="AH10931" s="81"/>
      <c r="AI10931" s="82"/>
      <c r="AJ10931" s="78"/>
    </row>
    <row r="10932" spans="34:36" x14ac:dyDescent="0.15">
      <c r="AH10932" s="81"/>
      <c r="AI10932" s="82"/>
      <c r="AJ10932" s="78"/>
    </row>
    <row r="10933" spans="34:36" x14ac:dyDescent="0.15">
      <c r="AH10933" s="81"/>
      <c r="AI10933" s="82"/>
      <c r="AJ10933" s="78"/>
    </row>
    <row r="10934" spans="34:36" x14ac:dyDescent="0.15">
      <c r="AH10934" s="81"/>
      <c r="AI10934" s="82"/>
      <c r="AJ10934" s="78"/>
    </row>
    <row r="10935" spans="34:36" x14ac:dyDescent="0.15">
      <c r="AH10935" s="81"/>
      <c r="AI10935" s="82"/>
      <c r="AJ10935" s="78"/>
    </row>
    <row r="10936" spans="34:36" x14ac:dyDescent="0.15">
      <c r="AH10936" s="81"/>
      <c r="AI10936" s="82"/>
      <c r="AJ10936" s="78"/>
    </row>
    <row r="10937" spans="34:36" x14ac:dyDescent="0.15">
      <c r="AH10937" s="81"/>
      <c r="AI10937" s="82"/>
      <c r="AJ10937" s="78"/>
    </row>
    <row r="10938" spans="34:36" x14ac:dyDescent="0.15">
      <c r="AH10938" s="81"/>
      <c r="AI10938" s="82"/>
      <c r="AJ10938" s="78"/>
    </row>
    <row r="10939" spans="34:36" x14ac:dyDescent="0.15">
      <c r="AH10939" s="81"/>
      <c r="AI10939" s="82"/>
      <c r="AJ10939" s="78"/>
    </row>
    <row r="10940" spans="34:36" x14ac:dyDescent="0.15">
      <c r="AH10940" s="81"/>
      <c r="AI10940" s="82"/>
      <c r="AJ10940" s="78"/>
    </row>
    <row r="10941" spans="34:36" x14ac:dyDescent="0.15">
      <c r="AH10941" s="81"/>
      <c r="AI10941" s="82"/>
      <c r="AJ10941" s="78"/>
    </row>
    <row r="10942" spans="34:36" x14ac:dyDescent="0.15">
      <c r="AH10942" s="81"/>
      <c r="AI10942" s="82"/>
      <c r="AJ10942" s="78"/>
    </row>
    <row r="10943" spans="34:36" x14ac:dyDescent="0.15">
      <c r="AH10943" s="81"/>
      <c r="AI10943" s="82"/>
      <c r="AJ10943" s="78"/>
    </row>
    <row r="10944" spans="34:36" x14ac:dyDescent="0.15">
      <c r="AH10944" s="81"/>
      <c r="AI10944" s="82"/>
      <c r="AJ10944" s="78"/>
    </row>
    <row r="10945" spans="34:36" x14ac:dyDescent="0.15">
      <c r="AH10945" s="81"/>
      <c r="AI10945" s="82"/>
      <c r="AJ10945" s="78"/>
    </row>
    <row r="10946" spans="34:36" x14ac:dyDescent="0.15">
      <c r="AH10946" s="81"/>
      <c r="AI10946" s="82"/>
      <c r="AJ10946" s="78"/>
    </row>
    <row r="10947" spans="34:36" x14ac:dyDescent="0.15">
      <c r="AH10947" s="81"/>
      <c r="AI10947" s="82"/>
      <c r="AJ10947" s="78"/>
    </row>
    <row r="10948" spans="34:36" x14ac:dyDescent="0.15">
      <c r="AH10948" s="81"/>
      <c r="AI10948" s="82"/>
      <c r="AJ10948" s="78"/>
    </row>
    <row r="10949" spans="34:36" x14ac:dyDescent="0.15">
      <c r="AH10949" s="81"/>
      <c r="AI10949" s="82"/>
      <c r="AJ10949" s="78"/>
    </row>
    <row r="10950" spans="34:36" x14ac:dyDescent="0.15">
      <c r="AH10950" s="81"/>
      <c r="AI10950" s="82"/>
      <c r="AJ10950" s="78"/>
    </row>
    <row r="10951" spans="34:36" x14ac:dyDescent="0.15">
      <c r="AH10951" s="81"/>
      <c r="AI10951" s="82"/>
      <c r="AJ10951" s="78"/>
    </row>
    <row r="10952" spans="34:36" x14ac:dyDescent="0.15">
      <c r="AH10952" s="81"/>
      <c r="AI10952" s="82"/>
      <c r="AJ10952" s="78"/>
    </row>
    <row r="10953" spans="34:36" x14ac:dyDescent="0.15">
      <c r="AH10953" s="81"/>
      <c r="AI10953" s="82"/>
      <c r="AJ10953" s="78"/>
    </row>
    <row r="10954" spans="34:36" x14ac:dyDescent="0.15">
      <c r="AH10954" s="81"/>
      <c r="AI10954" s="82"/>
      <c r="AJ10954" s="78"/>
    </row>
    <row r="10955" spans="34:36" x14ac:dyDescent="0.15">
      <c r="AH10955" s="81"/>
      <c r="AI10955" s="82"/>
      <c r="AJ10955" s="78"/>
    </row>
    <row r="10956" spans="34:36" x14ac:dyDescent="0.15">
      <c r="AH10956" s="81"/>
      <c r="AI10956" s="82"/>
      <c r="AJ10956" s="78"/>
    </row>
    <row r="10957" spans="34:36" x14ac:dyDescent="0.15">
      <c r="AH10957" s="81"/>
      <c r="AI10957" s="82"/>
      <c r="AJ10957" s="78"/>
    </row>
    <row r="10958" spans="34:36" x14ac:dyDescent="0.15">
      <c r="AH10958" s="81"/>
      <c r="AI10958" s="82"/>
      <c r="AJ10958" s="78"/>
    </row>
    <row r="10959" spans="34:36" x14ac:dyDescent="0.15">
      <c r="AH10959" s="81"/>
      <c r="AI10959" s="82"/>
      <c r="AJ10959" s="78"/>
    </row>
    <row r="10960" spans="34:36" x14ac:dyDescent="0.15">
      <c r="AH10960" s="81"/>
      <c r="AI10960" s="82"/>
      <c r="AJ10960" s="78"/>
    </row>
    <row r="10961" spans="34:36" x14ac:dyDescent="0.15">
      <c r="AH10961" s="81"/>
      <c r="AI10961" s="82"/>
      <c r="AJ10961" s="78"/>
    </row>
    <row r="10962" spans="34:36" x14ac:dyDescent="0.15">
      <c r="AH10962" s="81"/>
      <c r="AI10962" s="82"/>
      <c r="AJ10962" s="78"/>
    </row>
    <row r="10963" spans="34:36" x14ac:dyDescent="0.15">
      <c r="AH10963" s="81"/>
      <c r="AI10963" s="82"/>
      <c r="AJ10963" s="78"/>
    </row>
    <row r="10964" spans="34:36" x14ac:dyDescent="0.15">
      <c r="AH10964" s="81"/>
      <c r="AI10964" s="82"/>
      <c r="AJ10964" s="78"/>
    </row>
    <row r="10965" spans="34:36" x14ac:dyDescent="0.15">
      <c r="AH10965" s="81"/>
      <c r="AI10965" s="82"/>
      <c r="AJ10965" s="78"/>
    </row>
    <row r="10966" spans="34:36" x14ac:dyDescent="0.15">
      <c r="AH10966" s="81"/>
      <c r="AI10966" s="82"/>
      <c r="AJ10966" s="78"/>
    </row>
    <row r="10967" spans="34:36" x14ac:dyDescent="0.15">
      <c r="AH10967" s="81"/>
      <c r="AI10967" s="82"/>
      <c r="AJ10967" s="78"/>
    </row>
    <row r="10968" spans="34:36" x14ac:dyDescent="0.15">
      <c r="AH10968" s="81"/>
      <c r="AI10968" s="82"/>
      <c r="AJ10968" s="78"/>
    </row>
    <row r="10969" spans="34:36" x14ac:dyDescent="0.15">
      <c r="AH10969" s="81"/>
      <c r="AI10969" s="82"/>
      <c r="AJ10969" s="78"/>
    </row>
    <row r="10970" spans="34:36" x14ac:dyDescent="0.15">
      <c r="AH10970" s="81"/>
      <c r="AI10970" s="82"/>
      <c r="AJ10970" s="78"/>
    </row>
    <row r="10971" spans="34:36" x14ac:dyDescent="0.15">
      <c r="AH10971" s="81"/>
      <c r="AI10971" s="82"/>
      <c r="AJ10971" s="78"/>
    </row>
    <row r="10972" spans="34:36" x14ac:dyDescent="0.15">
      <c r="AH10972" s="81"/>
      <c r="AI10972" s="82"/>
      <c r="AJ10972" s="78"/>
    </row>
    <row r="10973" spans="34:36" x14ac:dyDescent="0.15">
      <c r="AH10973" s="81"/>
      <c r="AI10973" s="82"/>
      <c r="AJ10973" s="78"/>
    </row>
    <row r="10974" spans="34:36" x14ac:dyDescent="0.15">
      <c r="AH10974" s="81"/>
      <c r="AI10974" s="82"/>
      <c r="AJ10974" s="78"/>
    </row>
    <row r="10975" spans="34:36" x14ac:dyDescent="0.15">
      <c r="AH10975" s="81"/>
      <c r="AI10975" s="82"/>
      <c r="AJ10975" s="78"/>
    </row>
    <row r="10976" spans="34:36" x14ac:dyDescent="0.15">
      <c r="AH10976" s="81"/>
      <c r="AI10976" s="82"/>
      <c r="AJ10976" s="78"/>
    </row>
    <row r="10977" spans="34:36" x14ac:dyDescent="0.15">
      <c r="AH10977" s="81"/>
      <c r="AI10977" s="82"/>
      <c r="AJ10977" s="78"/>
    </row>
    <row r="10978" spans="34:36" x14ac:dyDescent="0.15">
      <c r="AH10978" s="81"/>
      <c r="AI10978" s="82"/>
      <c r="AJ10978" s="78"/>
    </row>
    <row r="10979" spans="34:36" x14ac:dyDescent="0.15">
      <c r="AH10979" s="81"/>
      <c r="AI10979" s="82"/>
      <c r="AJ10979" s="78"/>
    </row>
    <row r="10980" spans="34:36" x14ac:dyDescent="0.15">
      <c r="AH10980" s="81"/>
      <c r="AI10980" s="82"/>
      <c r="AJ10980" s="78"/>
    </row>
    <row r="10981" spans="34:36" x14ac:dyDescent="0.15">
      <c r="AH10981" s="81"/>
      <c r="AI10981" s="82"/>
      <c r="AJ10981" s="78"/>
    </row>
    <row r="10982" spans="34:36" x14ac:dyDescent="0.15">
      <c r="AH10982" s="81"/>
      <c r="AI10982" s="82"/>
      <c r="AJ10982" s="78"/>
    </row>
    <row r="10983" spans="34:36" x14ac:dyDescent="0.15">
      <c r="AH10983" s="81"/>
      <c r="AI10983" s="82"/>
      <c r="AJ10983" s="78"/>
    </row>
    <row r="10984" spans="34:36" x14ac:dyDescent="0.15">
      <c r="AH10984" s="81"/>
      <c r="AI10984" s="82"/>
      <c r="AJ10984" s="78"/>
    </row>
    <row r="10985" spans="34:36" x14ac:dyDescent="0.15">
      <c r="AH10985" s="81"/>
      <c r="AI10985" s="82"/>
      <c r="AJ10985" s="78"/>
    </row>
    <row r="10986" spans="34:36" x14ac:dyDescent="0.15">
      <c r="AH10986" s="81"/>
      <c r="AI10986" s="82"/>
      <c r="AJ10986" s="78"/>
    </row>
    <row r="10987" spans="34:36" x14ac:dyDescent="0.15">
      <c r="AH10987" s="81"/>
      <c r="AI10987" s="82"/>
      <c r="AJ10987" s="78"/>
    </row>
    <row r="10988" spans="34:36" x14ac:dyDescent="0.15">
      <c r="AH10988" s="81"/>
      <c r="AI10988" s="82"/>
      <c r="AJ10988" s="78"/>
    </row>
    <row r="10989" spans="34:36" x14ac:dyDescent="0.15">
      <c r="AH10989" s="81"/>
      <c r="AI10989" s="82"/>
      <c r="AJ10989" s="78"/>
    </row>
    <row r="10990" spans="34:36" x14ac:dyDescent="0.15">
      <c r="AH10990" s="81"/>
      <c r="AI10990" s="82"/>
      <c r="AJ10990" s="78"/>
    </row>
    <row r="10991" spans="34:36" x14ac:dyDescent="0.15">
      <c r="AH10991" s="81"/>
      <c r="AI10991" s="82"/>
      <c r="AJ10991" s="78"/>
    </row>
    <row r="10992" spans="34:36" x14ac:dyDescent="0.15">
      <c r="AH10992" s="81"/>
      <c r="AI10992" s="82"/>
      <c r="AJ10992" s="78"/>
    </row>
    <row r="10993" spans="34:36" x14ac:dyDescent="0.15">
      <c r="AH10993" s="81"/>
      <c r="AI10993" s="82"/>
      <c r="AJ10993" s="78"/>
    </row>
    <row r="10994" spans="34:36" x14ac:dyDescent="0.15">
      <c r="AH10994" s="81"/>
      <c r="AI10994" s="82"/>
      <c r="AJ10994" s="78"/>
    </row>
    <row r="10995" spans="34:36" x14ac:dyDescent="0.15">
      <c r="AH10995" s="81"/>
      <c r="AI10995" s="82"/>
      <c r="AJ10995" s="78"/>
    </row>
    <row r="10996" spans="34:36" x14ac:dyDescent="0.15">
      <c r="AH10996" s="81"/>
      <c r="AI10996" s="82"/>
      <c r="AJ10996" s="78"/>
    </row>
    <row r="10997" spans="34:36" x14ac:dyDescent="0.15">
      <c r="AH10997" s="81"/>
      <c r="AI10997" s="82"/>
      <c r="AJ10997" s="78"/>
    </row>
    <row r="10998" spans="34:36" x14ac:dyDescent="0.15">
      <c r="AH10998" s="81"/>
      <c r="AI10998" s="82"/>
      <c r="AJ10998" s="78"/>
    </row>
    <row r="10999" spans="34:36" x14ac:dyDescent="0.15">
      <c r="AH10999" s="81"/>
      <c r="AI10999" s="82"/>
      <c r="AJ10999" s="78"/>
    </row>
    <row r="11000" spans="34:36" x14ac:dyDescent="0.15">
      <c r="AH11000" s="81"/>
      <c r="AI11000" s="82"/>
      <c r="AJ11000" s="78"/>
    </row>
    <row r="11001" spans="34:36" x14ac:dyDescent="0.15">
      <c r="AH11001" s="81"/>
      <c r="AI11001" s="82"/>
      <c r="AJ11001" s="78"/>
    </row>
    <row r="11002" spans="34:36" x14ac:dyDescent="0.15">
      <c r="AH11002" s="81"/>
      <c r="AI11002" s="82"/>
      <c r="AJ11002" s="78"/>
    </row>
    <row r="11003" spans="34:36" x14ac:dyDescent="0.15">
      <c r="AH11003" s="81"/>
      <c r="AI11003" s="82"/>
      <c r="AJ11003" s="78"/>
    </row>
    <row r="11004" spans="34:36" x14ac:dyDescent="0.15">
      <c r="AH11004" s="81"/>
      <c r="AI11004" s="82"/>
      <c r="AJ11004" s="78"/>
    </row>
    <row r="11005" spans="34:36" x14ac:dyDescent="0.15">
      <c r="AH11005" s="81"/>
      <c r="AI11005" s="82"/>
      <c r="AJ11005" s="78"/>
    </row>
    <row r="11006" spans="34:36" x14ac:dyDescent="0.15">
      <c r="AH11006" s="81"/>
      <c r="AI11006" s="82"/>
      <c r="AJ11006" s="78"/>
    </row>
    <row r="11007" spans="34:36" x14ac:dyDescent="0.15">
      <c r="AH11007" s="81"/>
      <c r="AI11007" s="82"/>
      <c r="AJ11007" s="78"/>
    </row>
    <row r="11008" spans="34:36" x14ac:dyDescent="0.15">
      <c r="AH11008" s="81"/>
      <c r="AI11008" s="82"/>
      <c r="AJ11008" s="78"/>
    </row>
    <row r="11009" spans="34:36" x14ac:dyDescent="0.15">
      <c r="AH11009" s="81"/>
      <c r="AI11009" s="82"/>
      <c r="AJ11009" s="78"/>
    </row>
    <row r="11010" spans="34:36" x14ac:dyDescent="0.15">
      <c r="AH11010" s="81"/>
      <c r="AI11010" s="82"/>
      <c r="AJ11010" s="78"/>
    </row>
    <row r="11011" spans="34:36" x14ac:dyDescent="0.15">
      <c r="AH11011" s="81"/>
      <c r="AI11011" s="82"/>
      <c r="AJ11011" s="78"/>
    </row>
    <row r="11012" spans="34:36" x14ac:dyDescent="0.15">
      <c r="AH11012" s="81"/>
      <c r="AI11012" s="82"/>
      <c r="AJ11012" s="78"/>
    </row>
    <row r="11013" spans="34:36" x14ac:dyDescent="0.15">
      <c r="AH11013" s="81"/>
      <c r="AI11013" s="82"/>
      <c r="AJ11013" s="78"/>
    </row>
    <row r="11014" spans="34:36" x14ac:dyDescent="0.15">
      <c r="AH11014" s="81"/>
      <c r="AI11014" s="82"/>
      <c r="AJ11014" s="78"/>
    </row>
    <row r="11015" spans="34:36" x14ac:dyDescent="0.15">
      <c r="AH11015" s="81"/>
      <c r="AI11015" s="82"/>
      <c r="AJ11015" s="78"/>
    </row>
    <row r="11016" spans="34:36" x14ac:dyDescent="0.15">
      <c r="AH11016" s="81"/>
      <c r="AI11016" s="82"/>
      <c r="AJ11016" s="78"/>
    </row>
    <row r="11017" spans="34:36" x14ac:dyDescent="0.15">
      <c r="AH11017" s="81"/>
      <c r="AI11017" s="82"/>
      <c r="AJ11017" s="78"/>
    </row>
    <row r="11018" spans="34:36" x14ac:dyDescent="0.15">
      <c r="AH11018" s="81"/>
      <c r="AI11018" s="82"/>
      <c r="AJ11018" s="78"/>
    </row>
    <row r="11019" spans="34:36" x14ac:dyDescent="0.15">
      <c r="AH11019" s="81"/>
      <c r="AI11019" s="82"/>
      <c r="AJ11019" s="78"/>
    </row>
    <row r="11020" spans="34:36" x14ac:dyDescent="0.15">
      <c r="AH11020" s="81"/>
      <c r="AI11020" s="82"/>
      <c r="AJ11020" s="78"/>
    </row>
    <row r="11021" spans="34:36" x14ac:dyDescent="0.15">
      <c r="AH11021" s="81"/>
      <c r="AI11021" s="82"/>
      <c r="AJ11021" s="78"/>
    </row>
    <row r="11022" spans="34:36" x14ac:dyDescent="0.15">
      <c r="AH11022" s="81"/>
      <c r="AI11022" s="82"/>
      <c r="AJ11022" s="78"/>
    </row>
    <row r="11023" spans="34:36" x14ac:dyDescent="0.15">
      <c r="AH11023" s="81"/>
      <c r="AI11023" s="82"/>
      <c r="AJ11023" s="78"/>
    </row>
    <row r="11024" spans="34:36" x14ac:dyDescent="0.15">
      <c r="AH11024" s="81"/>
      <c r="AI11024" s="82"/>
      <c r="AJ11024" s="78"/>
    </row>
    <row r="11025" spans="34:36" x14ac:dyDescent="0.15">
      <c r="AH11025" s="81"/>
      <c r="AI11025" s="82"/>
      <c r="AJ11025" s="78"/>
    </row>
    <row r="11026" spans="34:36" x14ac:dyDescent="0.15">
      <c r="AH11026" s="81"/>
      <c r="AI11026" s="82"/>
      <c r="AJ11026" s="78"/>
    </row>
    <row r="11027" spans="34:36" x14ac:dyDescent="0.15">
      <c r="AH11027" s="81"/>
      <c r="AI11027" s="82"/>
      <c r="AJ11027" s="78"/>
    </row>
    <row r="11028" spans="34:36" x14ac:dyDescent="0.15">
      <c r="AH11028" s="81"/>
      <c r="AI11028" s="82"/>
      <c r="AJ11028" s="78"/>
    </row>
    <row r="11029" spans="34:36" x14ac:dyDescent="0.15">
      <c r="AH11029" s="81"/>
      <c r="AI11029" s="82"/>
      <c r="AJ11029" s="78"/>
    </row>
    <row r="11030" spans="34:36" x14ac:dyDescent="0.15">
      <c r="AH11030" s="81"/>
      <c r="AI11030" s="82"/>
      <c r="AJ11030" s="78"/>
    </row>
    <row r="11031" spans="34:36" x14ac:dyDescent="0.15">
      <c r="AH11031" s="81"/>
      <c r="AI11031" s="82"/>
      <c r="AJ11031" s="78"/>
    </row>
    <row r="11032" spans="34:36" x14ac:dyDescent="0.15">
      <c r="AH11032" s="81"/>
      <c r="AI11032" s="82"/>
      <c r="AJ11032" s="78"/>
    </row>
    <row r="11033" spans="34:36" x14ac:dyDescent="0.15">
      <c r="AH11033" s="81"/>
      <c r="AI11033" s="82"/>
      <c r="AJ11033" s="78"/>
    </row>
    <row r="11034" spans="34:36" x14ac:dyDescent="0.15">
      <c r="AH11034" s="81"/>
      <c r="AI11034" s="82"/>
      <c r="AJ11034" s="78"/>
    </row>
    <row r="11035" spans="34:36" x14ac:dyDescent="0.15">
      <c r="AH11035" s="81"/>
      <c r="AI11035" s="82"/>
      <c r="AJ11035" s="78"/>
    </row>
    <row r="11036" spans="34:36" x14ac:dyDescent="0.15">
      <c r="AH11036" s="81"/>
      <c r="AI11036" s="82"/>
      <c r="AJ11036" s="78"/>
    </row>
    <row r="11037" spans="34:36" x14ac:dyDescent="0.15">
      <c r="AH11037" s="81"/>
      <c r="AI11037" s="82"/>
      <c r="AJ11037" s="78"/>
    </row>
    <row r="11038" spans="34:36" x14ac:dyDescent="0.15">
      <c r="AH11038" s="81"/>
      <c r="AI11038" s="82"/>
      <c r="AJ11038" s="78"/>
    </row>
    <row r="11039" spans="34:36" x14ac:dyDescent="0.15">
      <c r="AH11039" s="81"/>
      <c r="AI11039" s="82"/>
      <c r="AJ11039" s="78"/>
    </row>
    <row r="11040" spans="34:36" x14ac:dyDescent="0.15">
      <c r="AH11040" s="81"/>
      <c r="AI11040" s="82"/>
      <c r="AJ11040" s="78"/>
    </row>
    <row r="11041" spans="34:36" x14ac:dyDescent="0.15">
      <c r="AH11041" s="81"/>
      <c r="AI11041" s="82"/>
      <c r="AJ11041" s="78"/>
    </row>
    <row r="11042" spans="34:36" x14ac:dyDescent="0.15">
      <c r="AH11042" s="81"/>
      <c r="AI11042" s="82"/>
      <c r="AJ11042" s="78"/>
    </row>
    <row r="11043" spans="34:36" x14ac:dyDescent="0.15">
      <c r="AH11043" s="81"/>
      <c r="AI11043" s="82"/>
      <c r="AJ11043" s="78"/>
    </row>
    <row r="11044" spans="34:36" x14ac:dyDescent="0.15">
      <c r="AH11044" s="81"/>
      <c r="AI11044" s="82"/>
      <c r="AJ11044" s="78"/>
    </row>
    <row r="11045" spans="34:36" x14ac:dyDescent="0.15">
      <c r="AH11045" s="81"/>
      <c r="AI11045" s="82"/>
      <c r="AJ11045" s="78"/>
    </row>
    <row r="11046" spans="34:36" x14ac:dyDescent="0.15">
      <c r="AH11046" s="81"/>
      <c r="AI11046" s="82"/>
      <c r="AJ11046" s="78"/>
    </row>
    <row r="11047" spans="34:36" x14ac:dyDescent="0.15">
      <c r="AH11047" s="81"/>
      <c r="AI11047" s="82"/>
      <c r="AJ11047" s="78"/>
    </row>
    <row r="11048" spans="34:36" x14ac:dyDescent="0.15">
      <c r="AH11048" s="81"/>
      <c r="AI11048" s="82"/>
      <c r="AJ11048" s="78"/>
    </row>
    <row r="11049" spans="34:36" x14ac:dyDescent="0.15">
      <c r="AH11049" s="81"/>
      <c r="AI11049" s="82"/>
      <c r="AJ11049" s="78"/>
    </row>
    <row r="11050" spans="34:36" x14ac:dyDescent="0.15">
      <c r="AH11050" s="81"/>
      <c r="AI11050" s="82"/>
      <c r="AJ11050" s="78"/>
    </row>
    <row r="11051" spans="34:36" x14ac:dyDescent="0.15">
      <c r="AH11051" s="81"/>
      <c r="AI11051" s="82"/>
      <c r="AJ11051" s="78"/>
    </row>
    <row r="11052" spans="34:36" x14ac:dyDescent="0.15">
      <c r="AH11052" s="81"/>
      <c r="AI11052" s="82"/>
      <c r="AJ11052" s="78"/>
    </row>
    <row r="11053" spans="34:36" x14ac:dyDescent="0.15">
      <c r="AH11053" s="81"/>
      <c r="AI11053" s="82"/>
      <c r="AJ11053" s="78"/>
    </row>
    <row r="11054" spans="34:36" x14ac:dyDescent="0.15">
      <c r="AH11054" s="81"/>
      <c r="AI11054" s="82"/>
      <c r="AJ11054" s="78"/>
    </row>
    <row r="11055" spans="34:36" x14ac:dyDescent="0.15">
      <c r="AH11055" s="81"/>
      <c r="AI11055" s="82"/>
      <c r="AJ11055" s="78"/>
    </row>
    <row r="11056" spans="34:36" x14ac:dyDescent="0.15">
      <c r="AH11056" s="81"/>
      <c r="AI11056" s="82"/>
      <c r="AJ11056" s="78"/>
    </row>
    <row r="11057" spans="34:36" x14ac:dyDescent="0.15">
      <c r="AH11057" s="81"/>
      <c r="AI11057" s="82"/>
      <c r="AJ11057" s="78"/>
    </row>
    <row r="11058" spans="34:36" x14ac:dyDescent="0.15">
      <c r="AH11058" s="81"/>
      <c r="AI11058" s="82"/>
      <c r="AJ11058" s="78"/>
    </row>
    <row r="11059" spans="34:36" x14ac:dyDescent="0.15">
      <c r="AH11059" s="81"/>
      <c r="AI11059" s="82"/>
      <c r="AJ11059" s="78"/>
    </row>
    <row r="11060" spans="34:36" x14ac:dyDescent="0.15">
      <c r="AH11060" s="81"/>
      <c r="AI11060" s="82"/>
      <c r="AJ11060" s="78"/>
    </row>
    <row r="11061" spans="34:36" x14ac:dyDescent="0.15">
      <c r="AH11061" s="81"/>
      <c r="AI11061" s="82"/>
      <c r="AJ11061" s="78"/>
    </row>
    <row r="11062" spans="34:36" x14ac:dyDescent="0.15">
      <c r="AH11062" s="81"/>
      <c r="AI11062" s="82"/>
      <c r="AJ11062" s="78"/>
    </row>
    <row r="11063" spans="34:36" x14ac:dyDescent="0.15">
      <c r="AH11063" s="81"/>
      <c r="AI11063" s="82"/>
      <c r="AJ11063" s="78"/>
    </row>
    <row r="11064" spans="34:36" x14ac:dyDescent="0.15">
      <c r="AH11064" s="81"/>
      <c r="AI11064" s="82"/>
      <c r="AJ11064" s="78"/>
    </row>
    <row r="11065" spans="34:36" x14ac:dyDescent="0.15">
      <c r="AH11065" s="81"/>
      <c r="AI11065" s="82"/>
      <c r="AJ11065" s="78"/>
    </row>
    <row r="11066" spans="34:36" x14ac:dyDescent="0.15">
      <c r="AH11066" s="81"/>
      <c r="AI11066" s="82"/>
      <c r="AJ11066" s="78"/>
    </row>
    <row r="11067" spans="34:36" x14ac:dyDescent="0.15">
      <c r="AH11067" s="81"/>
      <c r="AI11067" s="82"/>
      <c r="AJ11067" s="78"/>
    </row>
    <row r="11068" spans="34:36" x14ac:dyDescent="0.15">
      <c r="AH11068" s="81"/>
      <c r="AI11068" s="82"/>
      <c r="AJ11068" s="78"/>
    </row>
    <row r="11069" spans="34:36" x14ac:dyDescent="0.15">
      <c r="AH11069" s="81"/>
      <c r="AI11069" s="82"/>
      <c r="AJ11069" s="78"/>
    </row>
    <row r="11070" spans="34:36" x14ac:dyDescent="0.15">
      <c r="AH11070" s="81"/>
      <c r="AI11070" s="82"/>
      <c r="AJ11070" s="78"/>
    </row>
    <row r="11071" spans="34:36" x14ac:dyDescent="0.15">
      <c r="AH11071" s="81"/>
      <c r="AI11071" s="82"/>
      <c r="AJ11071" s="78"/>
    </row>
    <row r="11072" spans="34:36" x14ac:dyDescent="0.15">
      <c r="AH11072" s="81"/>
      <c r="AI11072" s="82"/>
      <c r="AJ11072" s="78"/>
    </row>
    <row r="11073" spans="34:36" x14ac:dyDescent="0.15">
      <c r="AH11073" s="81"/>
      <c r="AI11073" s="82"/>
      <c r="AJ11073" s="78"/>
    </row>
    <row r="11074" spans="34:36" x14ac:dyDescent="0.15">
      <c r="AH11074" s="81"/>
      <c r="AI11074" s="82"/>
      <c r="AJ11074" s="78"/>
    </row>
    <row r="11075" spans="34:36" x14ac:dyDescent="0.15">
      <c r="AH11075" s="81"/>
      <c r="AI11075" s="82"/>
      <c r="AJ11075" s="78"/>
    </row>
    <row r="11076" spans="34:36" x14ac:dyDescent="0.15">
      <c r="AH11076" s="81"/>
      <c r="AI11076" s="82"/>
      <c r="AJ11076" s="78"/>
    </row>
    <row r="11077" spans="34:36" x14ac:dyDescent="0.15">
      <c r="AH11077" s="81"/>
      <c r="AI11077" s="82"/>
      <c r="AJ11077" s="78"/>
    </row>
    <row r="11078" spans="34:36" x14ac:dyDescent="0.15">
      <c r="AH11078" s="81"/>
      <c r="AI11078" s="82"/>
      <c r="AJ11078" s="78"/>
    </row>
    <row r="11079" spans="34:36" x14ac:dyDescent="0.15">
      <c r="AH11079" s="81"/>
      <c r="AI11079" s="82"/>
      <c r="AJ11079" s="78"/>
    </row>
    <row r="11080" spans="34:36" x14ac:dyDescent="0.15">
      <c r="AH11080" s="81"/>
      <c r="AI11080" s="82"/>
      <c r="AJ11080" s="78"/>
    </row>
    <row r="11081" spans="34:36" x14ac:dyDescent="0.15">
      <c r="AH11081" s="81"/>
      <c r="AI11081" s="82"/>
      <c r="AJ11081" s="78"/>
    </row>
    <row r="11082" spans="34:36" x14ac:dyDescent="0.15">
      <c r="AH11082" s="81"/>
      <c r="AI11082" s="82"/>
      <c r="AJ11082" s="78"/>
    </row>
    <row r="11083" spans="34:36" x14ac:dyDescent="0.15">
      <c r="AH11083" s="81"/>
      <c r="AI11083" s="82"/>
      <c r="AJ11083" s="78"/>
    </row>
    <row r="11084" spans="34:36" x14ac:dyDescent="0.15">
      <c r="AH11084" s="81"/>
      <c r="AI11084" s="82"/>
      <c r="AJ11084" s="78"/>
    </row>
    <row r="11085" spans="34:36" x14ac:dyDescent="0.15">
      <c r="AH11085" s="81"/>
      <c r="AI11085" s="82"/>
      <c r="AJ11085" s="78"/>
    </row>
    <row r="11086" spans="34:36" x14ac:dyDescent="0.15">
      <c r="AH11086" s="81"/>
      <c r="AI11086" s="82"/>
      <c r="AJ11086" s="78"/>
    </row>
    <row r="11087" spans="34:36" x14ac:dyDescent="0.15">
      <c r="AH11087" s="81"/>
      <c r="AI11087" s="82"/>
      <c r="AJ11087" s="78"/>
    </row>
    <row r="11088" spans="34:36" x14ac:dyDescent="0.15">
      <c r="AH11088" s="81"/>
      <c r="AI11088" s="82"/>
      <c r="AJ11088" s="78"/>
    </row>
    <row r="11089" spans="34:36" x14ac:dyDescent="0.15">
      <c r="AH11089" s="81"/>
      <c r="AI11089" s="82"/>
      <c r="AJ11089" s="78"/>
    </row>
    <row r="11090" spans="34:36" x14ac:dyDescent="0.15">
      <c r="AH11090" s="81"/>
      <c r="AI11090" s="82"/>
      <c r="AJ11090" s="78"/>
    </row>
    <row r="11091" spans="34:36" x14ac:dyDescent="0.15">
      <c r="AH11091" s="81"/>
      <c r="AI11091" s="82"/>
      <c r="AJ11091" s="78"/>
    </row>
    <row r="11092" spans="34:36" x14ac:dyDescent="0.15">
      <c r="AH11092" s="81"/>
      <c r="AI11092" s="82"/>
      <c r="AJ11092" s="78"/>
    </row>
    <row r="11093" spans="34:36" x14ac:dyDescent="0.15">
      <c r="AH11093" s="81"/>
      <c r="AI11093" s="82"/>
      <c r="AJ11093" s="78"/>
    </row>
    <row r="11094" spans="34:36" x14ac:dyDescent="0.15">
      <c r="AH11094" s="81"/>
      <c r="AI11094" s="82"/>
      <c r="AJ11094" s="78"/>
    </row>
    <row r="11095" spans="34:36" x14ac:dyDescent="0.15">
      <c r="AH11095" s="81"/>
      <c r="AI11095" s="82"/>
      <c r="AJ11095" s="78"/>
    </row>
    <row r="11096" spans="34:36" x14ac:dyDescent="0.15">
      <c r="AH11096" s="81"/>
      <c r="AI11096" s="82"/>
      <c r="AJ11096" s="78"/>
    </row>
    <row r="11097" spans="34:36" x14ac:dyDescent="0.15">
      <c r="AH11097" s="81"/>
      <c r="AI11097" s="82"/>
      <c r="AJ11097" s="78"/>
    </row>
    <row r="11098" spans="34:36" x14ac:dyDescent="0.15">
      <c r="AH11098" s="81"/>
      <c r="AI11098" s="82"/>
      <c r="AJ11098" s="78"/>
    </row>
    <row r="11099" spans="34:36" x14ac:dyDescent="0.15">
      <c r="AH11099" s="81"/>
      <c r="AI11099" s="82"/>
      <c r="AJ11099" s="78"/>
    </row>
    <row r="11100" spans="34:36" x14ac:dyDescent="0.15">
      <c r="AH11100" s="81"/>
      <c r="AI11100" s="82"/>
      <c r="AJ11100" s="78"/>
    </row>
    <row r="11101" spans="34:36" x14ac:dyDescent="0.15">
      <c r="AH11101" s="81"/>
      <c r="AI11101" s="82"/>
      <c r="AJ11101" s="78"/>
    </row>
    <row r="11102" spans="34:36" x14ac:dyDescent="0.15">
      <c r="AH11102" s="81"/>
      <c r="AI11102" s="82"/>
      <c r="AJ11102" s="78"/>
    </row>
    <row r="11103" spans="34:36" x14ac:dyDescent="0.15">
      <c r="AH11103" s="81"/>
      <c r="AI11103" s="82"/>
      <c r="AJ11103" s="78"/>
    </row>
    <row r="11104" spans="34:36" x14ac:dyDescent="0.15">
      <c r="AH11104" s="81"/>
      <c r="AI11104" s="82"/>
      <c r="AJ11104" s="78"/>
    </row>
    <row r="11105" spans="34:36" x14ac:dyDescent="0.15">
      <c r="AH11105" s="81"/>
      <c r="AI11105" s="82"/>
      <c r="AJ11105" s="78"/>
    </row>
    <row r="11106" spans="34:36" x14ac:dyDescent="0.15">
      <c r="AH11106" s="81"/>
      <c r="AI11106" s="82"/>
      <c r="AJ11106" s="78"/>
    </row>
    <row r="11107" spans="34:36" x14ac:dyDescent="0.15">
      <c r="AH11107" s="81"/>
      <c r="AI11107" s="82"/>
      <c r="AJ11107" s="78"/>
    </row>
    <row r="11108" spans="34:36" x14ac:dyDescent="0.15">
      <c r="AH11108" s="81"/>
      <c r="AI11108" s="82"/>
      <c r="AJ11108" s="78"/>
    </row>
    <row r="11109" spans="34:36" x14ac:dyDescent="0.15">
      <c r="AH11109" s="81"/>
      <c r="AI11109" s="82"/>
      <c r="AJ11109" s="78"/>
    </row>
    <row r="11110" spans="34:36" x14ac:dyDescent="0.15">
      <c r="AH11110" s="81"/>
      <c r="AI11110" s="82"/>
      <c r="AJ11110" s="78"/>
    </row>
    <row r="11111" spans="34:36" x14ac:dyDescent="0.15">
      <c r="AH11111" s="81"/>
      <c r="AI11111" s="82"/>
      <c r="AJ11111" s="78"/>
    </row>
    <row r="11112" spans="34:36" x14ac:dyDescent="0.15">
      <c r="AH11112" s="81"/>
      <c r="AI11112" s="82"/>
      <c r="AJ11112" s="78"/>
    </row>
    <row r="11113" spans="34:36" x14ac:dyDescent="0.15">
      <c r="AH11113" s="81"/>
      <c r="AI11113" s="82"/>
      <c r="AJ11113" s="78"/>
    </row>
    <row r="11114" spans="34:36" x14ac:dyDescent="0.15">
      <c r="AH11114" s="81"/>
      <c r="AI11114" s="82"/>
      <c r="AJ11114" s="78"/>
    </row>
    <row r="11115" spans="34:36" x14ac:dyDescent="0.15">
      <c r="AH11115" s="81"/>
      <c r="AI11115" s="82"/>
      <c r="AJ11115" s="78"/>
    </row>
    <row r="11116" spans="34:36" x14ac:dyDescent="0.15">
      <c r="AH11116" s="81"/>
      <c r="AI11116" s="82"/>
      <c r="AJ11116" s="78"/>
    </row>
    <row r="11117" spans="34:36" x14ac:dyDescent="0.15">
      <c r="AH11117" s="81"/>
      <c r="AI11117" s="82"/>
      <c r="AJ11117" s="78"/>
    </row>
    <row r="11118" spans="34:36" x14ac:dyDescent="0.15">
      <c r="AH11118" s="81"/>
      <c r="AI11118" s="82"/>
      <c r="AJ11118" s="78"/>
    </row>
    <row r="11119" spans="34:36" x14ac:dyDescent="0.15">
      <c r="AH11119" s="81"/>
      <c r="AI11119" s="82"/>
      <c r="AJ11119" s="78"/>
    </row>
    <row r="11120" spans="34:36" x14ac:dyDescent="0.15">
      <c r="AH11120" s="81"/>
      <c r="AI11120" s="82"/>
      <c r="AJ11120" s="78"/>
    </row>
    <row r="11121" spans="34:36" x14ac:dyDescent="0.15">
      <c r="AH11121" s="81"/>
      <c r="AI11121" s="82"/>
      <c r="AJ11121" s="78"/>
    </row>
    <row r="11122" spans="34:36" x14ac:dyDescent="0.15">
      <c r="AH11122" s="81"/>
      <c r="AI11122" s="82"/>
      <c r="AJ11122" s="78"/>
    </row>
    <row r="11123" spans="34:36" x14ac:dyDescent="0.15">
      <c r="AH11123" s="81"/>
      <c r="AI11123" s="82"/>
      <c r="AJ11123" s="78"/>
    </row>
    <row r="11124" spans="34:36" x14ac:dyDescent="0.15">
      <c r="AH11124" s="81"/>
      <c r="AI11124" s="82"/>
      <c r="AJ11124" s="78"/>
    </row>
    <row r="11125" spans="34:36" x14ac:dyDescent="0.15">
      <c r="AH11125" s="81"/>
      <c r="AI11125" s="82"/>
      <c r="AJ11125" s="78"/>
    </row>
    <row r="11126" spans="34:36" x14ac:dyDescent="0.15">
      <c r="AH11126" s="81"/>
      <c r="AI11126" s="82"/>
      <c r="AJ11126" s="78"/>
    </row>
    <row r="11127" spans="34:36" x14ac:dyDescent="0.15">
      <c r="AH11127" s="81"/>
      <c r="AI11127" s="82"/>
      <c r="AJ11127" s="78"/>
    </row>
    <row r="11128" spans="34:36" x14ac:dyDescent="0.15">
      <c r="AH11128" s="81"/>
      <c r="AI11128" s="82"/>
      <c r="AJ11128" s="78"/>
    </row>
    <row r="11129" spans="34:36" x14ac:dyDescent="0.15">
      <c r="AH11129" s="81"/>
      <c r="AI11129" s="82"/>
      <c r="AJ11129" s="78"/>
    </row>
    <row r="11130" spans="34:36" x14ac:dyDescent="0.15">
      <c r="AH11130" s="81"/>
      <c r="AI11130" s="82"/>
      <c r="AJ11130" s="78"/>
    </row>
    <row r="11131" spans="34:36" x14ac:dyDescent="0.15">
      <c r="AH11131" s="81"/>
      <c r="AI11131" s="82"/>
      <c r="AJ11131" s="78"/>
    </row>
    <row r="11132" spans="34:36" x14ac:dyDescent="0.15">
      <c r="AH11132" s="81"/>
      <c r="AI11132" s="82"/>
      <c r="AJ11132" s="78"/>
    </row>
    <row r="11133" spans="34:36" x14ac:dyDescent="0.15">
      <c r="AH11133" s="81"/>
      <c r="AI11133" s="82"/>
      <c r="AJ11133" s="78"/>
    </row>
    <row r="11134" spans="34:36" x14ac:dyDescent="0.15">
      <c r="AH11134" s="81"/>
      <c r="AI11134" s="82"/>
      <c r="AJ11134" s="78"/>
    </row>
    <row r="11135" spans="34:36" x14ac:dyDescent="0.15">
      <c r="AH11135" s="81"/>
      <c r="AI11135" s="82"/>
      <c r="AJ11135" s="78"/>
    </row>
    <row r="11136" spans="34:36" x14ac:dyDescent="0.15">
      <c r="AH11136" s="81"/>
      <c r="AI11136" s="82"/>
      <c r="AJ11136" s="78"/>
    </row>
    <row r="11137" spans="34:36" x14ac:dyDescent="0.15">
      <c r="AH11137" s="81"/>
      <c r="AI11137" s="82"/>
      <c r="AJ11137" s="78"/>
    </row>
    <row r="11138" spans="34:36" x14ac:dyDescent="0.15">
      <c r="AH11138" s="81"/>
      <c r="AI11138" s="82"/>
      <c r="AJ11138" s="78"/>
    </row>
    <row r="11139" spans="34:36" x14ac:dyDescent="0.15">
      <c r="AH11139" s="81"/>
      <c r="AI11139" s="82"/>
      <c r="AJ11139" s="78"/>
    </row>
    <row r="11140" spans="34:36" x14ac:dyDescent="0.15">
      <c r="AH11140" s="81"/>
      <c r="AI11140" s="82"/>
      <c r="AJ11140" s="78"/>
    </row>
    <row r="11141" spans="34:36" x14ac:dyDescent="0.15">
      <c r="AH11141" s="81"/>
      <c r="AI11141" s="82"/>
      <c r="AJ11141" s="78"/>
    </row>
    <row r="11142" spans="34:36" x14ac:dyDescent="0.15">
      <c r="AH11142" s="81"/>
      <c r="AI11142" s="82"/>
      <c r="AJ11142" s="78"/>
    </row>
    <row r="11143" spans="34:36" x14ac:dyDescent="0.15">
      <c r="AH11143" s="81"/>
      <c r="AI11143" s="82"/>
      <c r="AJ11143" s="78"/>
    </row>
    <row r="11144" spans="34:36" x14ac:dyDescent="0.15">
      <c r="AH11144" s="81"/>
      <c r="AI11144" s="82"/>
      <c r="AJ11144" s="78"/>
    </row>
    <row r="11145" spans="34:36" x14ac:dyDescent="0.15">
      <c r="AH11145" s="81"/>
      <c r="AI11145" s="82"/>
      <c r="AJ11145" s="78"/>
    </row>
    <row r="11146" spans="34:36" x14ac:dyDescent="0.15">
      <c r="AH11146" s="81"/>
      <c r="AI11146" s="82"/>
      <c r="AJ11146" s="78"/>
    </row>
    <row r="11147" spans="34:36" x14ac:dyDescent="0.15">
      <c r="AH11147" s="81"/>
      <c r="AI11147" s="82"/>
      <c r="AJ11147" s="78"/>
    </row>
    <row r="11148" spans="34:36" x14ac:dyDescent="0.15">
      <c r="AH11148" s="81"/>
      <c r="AI11148" s="82"/>
      <c r="AJ11148" s="78"/>
    </row>
    <row r="11149" spans="34:36" x14ac:dyDescent="0.15">
      <c r="AH11149" s="81"/>
      <c r="AI11149" s="82"/>
      <c r="AJ11149" s="78"/>
    </row>
    <row r="11150" spans="34:36" x14ac:dyDescent="0.15">
      <c r="AH11150" s="81"/>
      <c r="AI11150" s="82"/>
      <c r="AJ11150" s="78"/>
    </row>
    <row r="11151" spans="34:36" x14ac:dyDescent="0.15">
      <c r="AH11151" s="81"/>
      <c r="AI11151" s="82"/>
      <c r="AJ11151" s="78"/>
    </row>
    <row r="11152" spans="34:36" x14ac:dyDescent="0.15">
      <c r="AH11152" s="81"/>
      <c r="AI11152" s="82"/>
      <c r="AJ11152" s="78"/>
    </row>
    <row r="11153" spans="34:36" x14ac:dyDescent="0.15">
      <c r="AH11153" s="81"/>
      <c r="AI11153" s="82"/>
      <c r="AJ11153" s="78"/>
    </row>
    <row r="11154" spans="34:36" x14ac:dyDescent="0.15">
      <c r="AH11154" s="81"/>
      <c r="AI11154" s="82"/>
      <c r="AJ11154" s="78"/>
    </row>
    <row r="11155" spans="34:36" x14ac:dyDescent="0.15">
      <c r="AH11155" s="81"/>
      <c r="AI11155" s="82"/>
      <c r="AJ11155" s="78"/>
    </row>
    <row r="11156" spans="34:36" x14ac:dyDescent="0.15">
      <c r="AH11156" s="81"/>
      <c r="AI11156" s="82"/>
      <c r="AJ11156" s="78"/>
    </row>
    <row r="11157" spans="34:36" x14ac:dyDescent="0.15">
      <c r="AH11157" s="81"/>
      <c r="AI11157" s="82"/>
      <c r="AJ11157" s="78"/>
    </row>
    <row r="11158" spans="34:36" x14ac:dyDescent="0.15">
      <c r="AH11158" s="81"/>
      <c r="AI11158" s="82"/>
      <c r="AJ11158" s="78"/>
    </row>
    <row r="11159" spans="34:36" x14ac:dyDescent="0.15">
      <c r="AH11159" s="81"/>
      <c r="AI11159" s="82"/>
      <c r="AJ11159" s="78"/>
    </row>
    <row r="11160" spans="34:36" x14ac:dyDescent="0.15">
      <c r="AH11160" s="81"/>
      <c r="AI11160" s="82"/>
      <c r="AJ11160" s="78"/>
    </row>
    <row r="11161" spans="34:36" x14ac:dyDescent="0.15">
      <c r="AH11161" s="81"/>
      <c r="AI11161" s="82"/>
      <c r="AJ11161" s="78"/>
    </row>
    <row r="11162" spans="34:36" x14ac:dyDescent="0.15">
      <c r="AH11162" s="81"/>
      <c r="AI11162" s="82"/>
      <c r="AJ11162" s="78"/>
    </row>
    <row r="11163" spans="34:36" x14ac:dyDescent="0.15">
      <c r="AH11163" s="81"/>
      <c r="AI11163" s="82"/>
      <c r="AJ11163" s="78"/>
    </row>
    <row r="11164" spans="34:36" x14ac:dyDescent="0.15">
      <c r="AH11164" s="81"/>
      <c r="AI11164" s="82"/>
      <c r="AJ11164" s="78"/>
    </row>
    <row r="11165" spans="34:36" x14ac:dyDescent="0.15">
      <c r="AH11165" s="81"/>
      <c r="AI11165" s="82"/>
      <c r="AJ11165" s="78"/>
    </row>
    <row r="11166" spans="34:36" x14ac:dyDescent="0.15">
      <c r="AH11166" s="81"/>
      <c r="AI11166" s="82"/>
      <c r="AJ11166" s="78"/>
    </row>
    <row r="11167" spans="34:36" x14ac:dyDescent="0.15">
      <c r="AH11167" s="81"/>
      <c r="AI11167" s="82"/>
      <c r="AJ11167" s="78"/>
    </row>
    <row r="11168" spans="34:36" x14ac:dyDescent="0.15">
      <c r="AH11168" s="81"/>
      <c r="AI11168" s="82"/>
      <c r="AJ11168" s="78"/>
    </row>
    <row r="11169" spans="34:36" x14ac:dyDescent="0.15">
      <c r="AH11169" s="81"/>
      <c r="AI11169" s="82"/>
      <c r="AJ11169" s="78"/>
    </row>
    <row r="11170" spans="34:36" x14ac:dyDescent="0.15">
      <c r="AH11170" s="81"/>
      <c r="AI11170" s="82"/>
      <c r="AJ11170" s="78"/>
    </row>
    <row r="11171" spans="34:36" x14ac:dyDescent="0.15">
      <c r="AH11171" s="81"/>
      <c r="AI11171" s="82"/>
      <c r="AJ11171" s="78"/>
    </row>
    <row r="11172" spans="34:36" x14ac:dyDescent="0.15">
      <c r="AH11172" s="81"/>
      <c r="AI11172" s="82"/>
      <c r="AJ11172" s="78"/>
    </row>
    <row r="11173" spans="34:36" x14ac:dyDescent="0.15">
      <c r="AH11173" s="81"/>
      <c r="AI11173" s="82"/>
      <c r="AJ11173" s="78"/>
    </row>
    <row r="11174" spans="34:36" x14ac:dyDescent="0.15">
      <c r="AH11174" s="81"/>
      <c r="AI11174" s="82"/>
      <c r="AJ11174" s="78"/>
    </row>
    <row r="11175" spans="34:36" x14ac:dyDescent="0.15">
      <c r="AH11175" s="81"/>
      <c r="AI11175" s="82"/>
      <c r="AJ11175" s="78"/>
    </row>
    <row r="11176" spans="34:36" x14ac:dyDescent="0.15">
      <c r="AH11176" s="81"/>
      <c r="AI11176" s="82"/>
      <c r="AJ11176" s="78"/>
    </row>
    <row r="11177" spans="34:36" x14ac:dyDescent="0.15">
      <c r="AH11177" s="81"/>
      <c r="AI11177" s="82"/>
      <c r="AJ11177" s="78"/>
    </row>
    <row r="11178" spans="34:36" x14ac:dyDescent="0.15">
      <c r="AH11178" s="81"/>
      <c r="AI11178" s="82"/>
      <c r="AJ11178" s="78"/>
    </row>
    <row r="11179" spans="34:36" x14ac:dyDescent="0.15">
      <c r="AH11179" s="81"/>
      <c r="AI11179" s="82"/>
      <c r="AJ11179" s="78"/>
    </row>
    <row r="11180" spans="34:36" x14ac:dyDescent="0.15">
      <c r="AH11180" s="81"/>
      <c r="AI11180" s="82"/>
      <c r="AJ11180" s="78"/>
    </row>
    <row r="11181" spans="34:36" x14ac:dyDescent="0.15">
      <c r="AH11181" s="81"/>
      <c r="AI11181" s="82"/>
      <c r="AJ11181" s="78"/>
    </row>
    <row r="11182" spans="34:36" x14ac:dyDescent="0.15">
      <c r="AH11182" s="81"/>
      <c r="AI11182" s="82"/>
      <c r="AJ11182" s="78"/>
    </row>
    <row r="11183" spans="34:36" x14ac:dyDescent="0.15">
      <c r="AH11183" s="81"/>
      <c r="AI11183" s="82"/>
      <c r="AJ11183" s="78"/>
    </row>
    <row r="11184" spans="34:36" x14ac:dyDescent="0.15">
      <c r="AH11184" s="81"/>
      <c r="AI11184" s="82"/>
      <c r="AJ11184" s="78"/>
    </row>
    <row r="11185" spans="34:36" x14ac:dyDescent="0.15">
      <c r="AH11185" s="81"/>
      <c r="AI11185" s="82"/>
      <c r="AJ11185" s="78"/>
    </row>
    <row r="11186" spans="34:36" x14ac:dyDescent="0.15">
      <c r="AH11186" s="81"/>
      <c r="AI11186" s="82"/>
      <c r="AJ11186" s="78"/>
    </row>
    <row r="11187" spans="34:36" x14ac:dyDescent="0.15">
      <c r="AH11187" s="81"/>
      <c r="AI11187" s="82"/>
      <c r="AJ11187" s="78"/>
    </row>
    <row r="11188" spans="34:36" x14ac:dyDescent="0.15">
      <c r="AH11188" s="81"/>
      <c r="AI11188" s="82"/>
      <c r="AJ11188" s="78"/>
    </row>
    <row r="11189" spans="34:36" x14ac:dyDescent="0.15">
      <c r="AH11189" s="81"/>
      <c r="AI11189" s="82"/>
      <c r="AJ11189" s="78"/>
    </row>
    <row r="11190" spans="34:36" x14ac:dyDescent="0.15">
      <c r="AH11190" s="81"/>
      <c r="AI11190" s="82"/>
      <c r="AJ11190" s="78"/>
    </row>
    <row r="11191" spans="34:36" x14ac:dyDescent="0.15">
      <c r="AH11191" s="81"/>
      <c r="AI11191" s="82"/>
      <c r="AJ11191" s="78"/>
    </row>
    <row r="11192" spans="34:36" x14ac:dyDescent="0.15">
      <c r="AH11192" s="81"/>
      <c r="AI11192" s="82"/>
      <c r="AJ11192" s="78"/>
    </row>
    <row r="11193" spans="34:36" x14ac:dyDescent="0.15">
      <c r="AH11193" s="81"/>
      <c r="AI11193" s="82"/>
      <c r="AJ11193" s="78"/>
    </row>
    <row r="11194" spans="34:36" x14ac:dyDescent="0.15">
      <c r="AH11194" s="81"/>
      <c r="AI11194" s="82"/>
      <c r="AJ11194" s="78"/>
    </row>
    <row r="11195" spans="34:36" x14ac:dyDescent="0.15">
      <c r="AH11195" s="81"/>
      <c r="AI11195" s="82"/>
      <c r="AJ11195" s="78"/>
    </row>
    <row r="11196" spans="34:36" x14ac:dyDescent="0.15">
      <c r="AH11196" s="81"/>
      <c r="AI11196" s="82"/>
      <c r="AJ11196" s="78"/>
    </row>
    <row r="11197" spans="34:36" x14ac:dyDescent="0.15">
      <c r="AH11197" s="81"/>
      <c r="AI11197" s="82"/>
      <c r="AJ11197" s="78"/>
    </row>
    <row r="11198" spans="34:36" x14ac:dyDescent="0.15">
      <c r="AH11198" s="81"/>
      <c r="AI11198" s="82"/>
      <c r="AJ11198" s="78"/>
    </row>
    <row r="11199" spans="34:36" x14ac:dyDescent="0.15">
      <c r="AH11199" s="81"/>
      <c r="AI11199" s="82"/>
      <c r="AJ11199" s="78"/>
    </row>
    <row r="11200" spans="34:36" x14ac:dyDescent="0.15">
      <c r="AH11200" s="81"/>
      <c r="AI11200" s="82"/>
      <c r="AJ11200" s="78"/>
    </row>
    <row r="11201" spans="34:36" x14ac:dyDescent="0.15">
      <c r="AH11201" s="81"/>
      <c r="AI11201" s="82"/>
      <c r="AJ11201" s="78"/>
    </row>
    <row r="11202" spans="34:36" x14ac:dyDescent="0.15">
      <c r="AH11202" s="81"/>
      <c r="AI11202" s="82"/>
      <c r="AJ11202" s="78"/>
    </row>
    <row r="11203" spans="34:36" x14ac:dyDescent="0.15">
      <c r="AH11203" s="81"/>
      <c r="AI11203" s="82"/>
      <c r="AJ11203" s="78"/>
    </row>
    <row r="11204" spans="34:36" x14ac:dyDescent="0.15">
      <c r="AH11204" s="81"/>
      <c r="AI11204" s="82"/>
      <c r="AJ11204" s="78"/>
    </row>
    <row r="11205" spans="34:36" x14ac:dyDescent="0.15">
      <c r="AH11205" s="81"/>
      <c r="AI11205" s="82"/>
      <c r="AJ11205" s="78"/>
    </row>
    <row r="11206" spans="34:36" x14ac:dyDescent="0.15">
      <c r="AH11206" s="81"/>
      <c r="AI11206" s="82"/>
      <c r="AJ11206" s="78"/>
    </row>
    <row r="11207" spans="34:36" x14ac:dyDescent="0.15">
      <c r="AH11207" s="81"/>
      <c r="AI11207" s="82"/>
      <c r="AJ11207" s="78"/>
    </row>
    <row r="11208" spans="34:36" x14ac:dyDescent="0.15">
      <c r="AH11208" s="81"/>
      <c r="AI11208" s="82"/>
      <c r="AJ11208" s="78"/>
    </row>
    <row r="11209" spans="34:36" x14ac:dyDescent="0.15">
      <c r="AH11209" s="81"/>
      <c r="AI11209" s="82"/>
      <c r="AJ11209" s="78"/>
    </row>
    <row r="11210" spans="34:36" x14ac:dyDescent="0.15">
      <c r="AH11210" s="81"/>
      <c r="AI11210" s="82"/>
      <c r="AJ11210" s="78"/>
    </row>
    <row r="11211" spans="34:36" x14ac:dyDescent="0.15">
      <c r="AH11211" s="81"/>
      <c r="AI11211" s="82"/>
      <c r="AJ11211" s="78"/>
    </row>
    <row r="11212" spans="34:36" x14ac:dyDescent="0.15">
      <c r="AH11212" s="81"/>
      <c r="AI11212" s="82"/>
      <c r="AJ11212" s="78"/>
    </row>
    <row r="11213" spans="34:36" x14ac:dyDescent="0.15">
      <c r="AH11213" s="81"/>
      <c r="AI11213" s="82"/>
      <c r="AJ11213" s="78"/>
    </row>
    <row r="11214" spans="34:36" x14ac:dyDescent="0.15">
      <c r="AH11214" s="81"/>
      <c r="AI11214" s="82"/>
      <c r="AJ11214" s="78"/>
    </row>
    <row r="11215" spans="34:36" x14ac:dyDescent="0.15">
      <c r="AH11215" s="81"/>
      <c r="AI11215" s="82"/>
      <c r="AJ11215" s="78"/>
    </row>
    <row r="11216" spans="34:36" x14ac:dyDescent="0.15">
      <c r="AH11216" s="81"/>
      <c r="AI11216" s="82"/>
      <c r="AJ11216" s="78"/>
    </row>
    <row r="11217" spans="34:36" x14ac:dyDescent="0.15">
      <c r="AH11217" s="81"/>
      <c r="AI11217" s="82"/>
      <c r="AJ11217" s="78"/>
    </row>
    <row r="11218" spans="34:36" x14ac:dyDescent="0.15">
      <c r="AH11218" s="81"/>
      <c r="AI11218" s="82"/>
      <c r="AJ11218" s="78"/>
    </row>
    <row r="11219" spans="34:36" x14ac:dyDescent="0.15">
      <c r="AH11219" s="81"/>
      <c r="AI11219" s="82"/>
      <c r="AJ11219" s="78"/>
    </row>
    <row r="11220" spans="34:36" x14ac:dyDescent="0.15">
      <c r="AH11220" s="81"/>
      <c r="AI11220" s="82"/>
      <c r="AJ11220" s="78"/>
    </row>
    <row r="11221" spans="34:36" x14ac:dyDescent="0.15">
      <c r="AH11221" s="81"/>
      <c r="AI11221" s="82"/>
      <c r="AJ11221" s="78"/>
    </row>
    <row r="11222" spans="34:36" x14ac:dyDescent="0.15">
      <c r="AH11222" s="81"/>
      <c r="AI11222" s="82"/>
      <c r="AJ11222" s="78"/>
    </row>
    <row r="11223" spans="34:36" x14ac:dyDescent="0.15">
      <c r="AH11223" s="81"/>
      <c r="AI11223" s="82"/>
      <c r="AJ11223" s="78"/>
    </row>
    <row r="11224" spans="34:36" x14ac:dyDescent="0.15">
      <c r="AH11224" s="81"/>
      <c r="AI11224" s="82"/>
      <c r="AJ11224" s="78"/>
    </row>
    <row r="11225" spans="34:36" x14ac:dyDescent="0.15">
      <c r="AH11225" s="81"/>
      <c r="AI11225" s="82"/>
      <c r="AJ11225" s="78"/>
    </row>
    <row r="11226" spans="34:36" x14ac:dyDescent="0.15">
      <c r="AH11226" s="81"/>
      <c r="AI11226" s="82"/>
      <c r="AJ11226" s="78"/>
    </row>
    <row r="11227" spans="34:36" x14ac:dyDescent="0.15">
      <c r="AH11227" s="81"/>
      <c r="AI11227" s="82"/>
      <c r="AJ11227" s="78"/>
    </row>
    <row r="11228" spans="34:36" x14ac:dyDescent="0.15">
      <c r="AH11228" s="81"/>
      <c r="AI11228" s="82"/>
      <c r="AJ11228" s="78"/>
    </row>
    <row r="11229" spans="34:36" x14ac:dyDescent="0.15">
      <c r="AH11229" s="81"/>
      <c r="AI11229" s="82"/>
      <c r="AJ11229" s="78"/>
    </row>
    <row r="11230" spans="34:36" x14ac:dyDescent="0.15">
      <c r="AH11230" s="81"/>
      <c r="AI11230" s="82"/>
      <c r="AJ11230" s="78"/>
    </row>
    <row r="11231" spans="34:36" x14ac:dyDescent="0.15">
      <c r="AH11231" s="81"/>
      <c r="AI11231" s="82"/>
      <c r="AJ11231" s="78"/>
    </row>
    <row r="11232" spans="34:36" x14ac:dyDescent="0.15">
      <c r="AH11232" s="81"/>
      <c r="AI11232" s="82"/>
      <c r="AJ11232" s="78"/>
    </row>
    <row r="11233" spans="34:36" x14ac:dyDescent="0.15">
      <c r="AH11233" s="81"/>
      <c r="AI11233" s="82"/>
      <c r="AJ11233" s="78"/>
    </row>
    <row r="11234" spans="34:36" x14ac:dyDescent="0.15">
      <c r="AH11234" s="81"/>
      <c r="AI11234" s="82"/>
      <c r="AJ11234" s="78"/>
    </row>
    <row r="11235" spans="34:36" x14ac:dyDescent="0.15">
      <c r="AH11235" s="81"/>
      <c r="AI11235" s="82"/>
      <c r="AJ11235" s="78"/>
    </row>
    <row r="11236" spans="34:36" x14ac:dyDescent="0.15">
      <c r="AH11236" s="81"/>
      <c r="AI11236" s="82"/>
      <c r="AJ11236" s="78"/>
    </row>
    <row r="11237" spans="34:36" x14ac:dyDescent="0.15">
      <c r="AH11237" s="81"/>
      <c r="AI11237" s="82"/>
      <c r="AJ11237" s="78"/>
    </row>
    <row r="11238" spans="34:36" x14ac:dyDescent="0.15">
      <c r="AH11238" s="81"/>
      <c r="AI11238" s="82"/>
      <c r="AJ11238" s="78"/>
    </row>
    <row r="11239" spans="34:36" x14ac:dyDescent="0.15">
      <c r="AH11239" s="81"/>
      <c r="AI11239" s="82"/>
      <c r="AJ11239" s="78"/>
    </row>
    <row r="11240" spans="34:36" x14ac:dyDescent="0.15">
      <c r="AH11240" s="81"/>
      <c r="AI11240" s="82"/>
      <c r="AJ11240" s="78"/>
    </row>
    <row r="11241" spans="34:36" x14ac:dyDescent="0.15">
      <c r="AH11241" s="81"/>
      <c r="AI11241" s="82"/>
      <c r="AJ11241" s="78"/>
    </row>
    <row r="11242" spans="34:36" x14ac:dyDescent="0.15">
      <c r="AH11242" s="81"/>
      <c r="AI11242" s="82"/>
      <c r="AJ11242" s="78"/>
    </row>
    <row r="11243" spans="34:36" x14ac:dyDescent="0.15">
      <c r="AH11243" s="81"/>
      <c r="AI11243" s="82"/>
      <c r="AJ11243" s="78"/>
    </row>
    <row r="11244" spans="34:36" x14ac:dyDescent="0.15">
      <c r="AH11244" s="81"/>
      <c r="AI11244" s="82"/>
      <c r="AJ11244" s="78"/>
    </row>
    <row r="11245" spans="34:36" x14ac:dyDescent="0.15">
      <c r="AH11245" s="81"/>
      <c r="AI11245" s="82"/>
      <c r="AJ11245" s="78"/>
    </row>
    <row r="11246" spans="34:36" x14ac:dyDescent="0.15">
      <c r="AH11246" s="81"/>
      <c r="AI11246" s="82"/>
      <c r="AJ11246" s="78"/>
    </row>
    <row r="11247" spans="34:36" x14ac:dyDescent="0.15">
      <c r="AH11247" s="81"/>
      <c r="AI11247" s="82"/>
      <c r="AJ11247" s="78"/>
    </row>
    <row r="11248" spans="34:36" x14ac:dyDescent="0.15">
      <c r="AH11248" s="81"/>
      <c r="AI11248" s="82"/>
      <c r="AJ11248" s="78"/>
    </row>
    <row r="11249" spans="34:36" x14ac:dyDescent="0.15">
      <c r="AH11249" s="81"/>
      <c r="AI11249" s="82"/>
      <c r="AJ11249" s="78"/>
    </row>
    <row r="11250" spans="34:36" x14ac:dyDescent="0.15">
      <c r="AH11250" s="81"/>
      <c r="AI11250" s="82"/>
      <c r="AJ11250" s="78"/>
    </row>
    <row r="11251" spans="34:36" x14ac:dyDescent="0.15">
      <c r="AH11251" s="81"/>
      <c r="AI11251" s="82"/>
      <c r="AJ11251" s="78"/>
    </row>
    <row r="11252" spans="34:36" x14ac:dyDescent="0.15">
      <c r="AH11252" s="81"/>
      <c r="AI11252" s="82"/>
      <c r="AJ11252" s="78"/>
    </row>
    <row r="11253" spans="34:36" x14ac:dyDescent="0.15">
      <c r="AH11253" s="81"/>
      <c r="AI11253" s="82"/>
      <c r="AJ11253" s="78"/>
    </row>
    <row r="11254" spans="34:36" x14ac:dyDescent="0.15">
      <c r="AH11254" s="81"/>
      <c r="AI11254" s="82"/>
      <c r="AJ11254" s="78"/>
    </row>
    <row r="11255" spans="34:36" x14ac:dyDescent="0.15">
      <c r="AH11255" s="81"/>
      <c r="AI11255" s="82"/>
      <c r="AJ11255" s="78"/>
    </row>
    <row r="11256" spans="34:36" x14ac:dyDescent="0.15">
      <c r="AH11256" s="81"/>
      <c r="AI11256" s="82"/>
      <c r="AJ11256" s="78"/>
    </row>
    <row r="11257" spans="34:36" x14ac:dyDescent="0.15">
      <c r="AH11257" s="81"/>
      <c r="AI11257" s="82"/>
      <c r="AJ11257" s="78"/>
    </row>
    <row r="11258" spans="34:36" x14ac:dyDescent="0.15">
      <c r="AH11258" s="81"/>
      <c r="AI11258" s="82"/>
      <c r="AJ11258" s="78"/>
    </row>
    <row r="11259" spans="34:36" x14ac:dyDescent="0.15">
      <c r="AH11259" s="81"/>
      <c r="AI11259" s="82"/>
      <c r="AJ11259" s="78"/>
    </row>
    <row r="11260" spans="34:36" x14ac:dyDescent="0.15">
      <c r="AH11260" s="81"/>
      <c r="AI11260" s="82"/>
      <c r="AJ11260" s="78"/>
    </row>
    <row r="11261" spans="34:36" x14ac:dyDescent="0.15">
      <c r="AH11261" s="81"/>
      <c r="AI11261" s="82"/>
      <c r="AJ11261" s="78"/>
    </row>
    <row r="11262" spans="34:36" x14ac:dyDescent="0.15">
      <c r="AH11262" s="81"/>
      <c r="AI11262" s="82"/>
      <c r="AJ11262" s="78"/>
    </row>
    <row r="11263" spans="34:36" x14ac:dyDescent="0.15">
      <c r="AH11263" s="81"/>
      <c r="AI11263" s="82"/>
      <c r="AJ11263" s="78"/>
    </row>
    <row r="11264" spans="34:36" x14ac:dyDescent="0.15">
      <c r="AH11264" s="81"/>
      <c r="AI11264" s="82"/>
      <c r="AJ11264" s="78"/>
    </row>
    <row r="11265" spans="34:36" x14ac:dyDescent="0.15">
      <c r="AH11265" s="81"/>
      <c r="AI11265" s="82"/>
      <c r="AJ11265" s="78"/>
    </row>
    <row r="11266" spans="34:36" x14ac:dyDescent="0.15">
      <c r="AH11266" s="81"/>
      <c r="AI11266" s="82"/>
      <c r="AJ11266" s="78"/>
    </row>
    <row r="11267" spans="34:36" x14ac:dyDescent="0.15">
      <c r="AH11267" s="81"/>
      <c r="AI11267" s="82"/>
      <c r="AJ11267" s="78"/>
    </row>
    <row r="11268" spans="34:36" x14ac:dyDescent="0.15">
      <c r="AH11268" s="81"/>
      <c r="AI11268" s="82"/>
      <c r="AJ11268" s="78"/>
    </row>
    <row r="11269" spans="34:36" x14ac:dyDescent="0.15">
      <c r="AH11269" s="81"/>
      <c r="AI11269" s="82"/>
      <c r="AJ11269" s="78"/>
    </row>
    <row r="11270" spans="34:36" x14ac:dyDescent="0.15">
      <c r="AH11270" s="81"/>
      <c r="AI11270" s="82"/>
      <c r="AJ11270" s="78"/>
    </row>
    <row r="11271" spans="34:36" x14ac:dyDescent="0.15">
      <c r="AH11271" s="81"/>
      <c r="AI11271" s="82"/>
      <c r="AJ11271" s="78"/>
    </row>
    <row r="11272" spans="34:36" x14ac:dyDescent="0.15">
      <c r="AH11272" s="81"/>
      <c r="AI11272" s="82"/>
      <c r="AJ11272" s="78"/>
    </row>
    <row r="11273" spans="34:36" x14ac:dyDescent="0.15">
      <c r="AH11273" s="81"/>
      <c r="AI11273" s="82"/>
      <c r="AJ11273" s="78"/>
    </row>
    <row r="11274" spans="34:36" x14ac:dyDescent="0.15">
      <c r="AH11274" s="81"/>
      <c r="AI11274" s="82"/>
      <c r="AJ11274" s="78"/>
    </row>
    <row r="11275" spans="34:36" x14ac:dyDescent="0.15">
      <c r="AH11275" s="81"/>
      <c r="AI11275" s="82"/>
      <c r="AJ11275" s="78"/>
    </row>
    <row r="11276" spans="34:36" x14ac:dyDescent="0.15">
      <c r="AH11276" s="81"/>
      <c r="AI11276" s="82"/>
      <c r="AJ11276" s="78"/>
    </row>
    <row r="11277" spans="34:36" x14ac:dyDescent="0.15">
      <c r="AH11277" s="81"/>
      <c r="AI11277" s="82"/>
      <c r="AJ11277" s="78"/>
    </row>
    <row r="11278" spans="34:36" x14ac:dyDescent="0.15">
      <c r="AH11278" s="81"/>
      <c r="AI11278" s="82"/>
      <c r="AJ11278" s="78"/>
    </row>
    <row r="11279" spans="34:36" x14ac:dyDescent="0.15">
      <c r="AH11279" s="81"/>
      <c r="AI11279" s="82"/>
      <c r="AJ11279" s="78"/>
    </row>
    <row r="11280" spans="34:36" x14ac:dyDescent="0.15">
      <c r="AH11280" s="81"/>
      <c r="AI11280" s="82"/>
      <c r="AJ11280" s="78"/>
    </row>
    <row r="11281" spans="34:36" x14ac:dyDescent="0.15">
      <c r="AH11281" s="81"/>
      <c r="AI11281" s="82"/>
      <c r="AJ11281" s="78"/>
    </row>
    <row r="11282" spans="34:36" x14ac:dyDescent="0.15">
      <c r="AH11282" s="81"/>
      <c r="AI11282" s="82"/>
      <c r="AJ11282" s="78"/>
    </row>
    <row r="11283" spans="34:36" x14ac:dyDescent="0.15">
      <c r="AH11283" s="81"/>
      <c r="AI11283" s="82"/>
      <c r="AJ11283" s="78"/>
    </row>
    <row r="11284" spans="34:36" x14ac:dyDescent="0.15">
      <c r="AH11284" s="81"/>
      <c r="AI11284" s="82"/>
      <c r="AJ11284" s="78"/>
    </row>
    <row r="11285" spans="34:36" x14ac:dyDescent="0.15">
      <c r="AH11285" s="81"/>
      <c r="AI11285" s="82"/>
      <c r="AJ11285" s="78"/>
    </row>
    <row r="11286" spans="34:36" x14ac:dyDescent="0.15">
      <c r="AH11286" s="81"/>
      <c r="AI11286" s="82"/>
      <c r="AJ11286" s="78"/>
    </row>
    <row r="11287" spans="34:36" x14ac:dyDescent="0.15">
      <c r="AH11287" s="81"/>
      <c r="AI11287" s="82"/>
      <c r="AJ11287" s="78"/>
    </row>
    <row r="11288" spans="34:36" x14ac:dyDescent="0.15">
      <c r="AH11288" s="81"/>
      <c r="AI11288" s="82"/>
      <c r="AJ11288" s="78"/>
    </row>
    <row r="11289" spans="34:36" x14ac:dyDescent="0.15">
      <c r="AH11289" s="81"/>
      <c r="AI11289" s="82"/>
      <c r="AJ11289" s="78"/>
    </row>
    <row r="11290" spans="34:36" x14ac:dyDescent="0.15">
      <c r="AH11290" s="81"/>
      <c r="AI11290" s="82"/>
      <c r="AJ11290" s="78"/>
    </row>
    <row r="11291" spans="34:36" x14ac:dyDescent="0.15">
      <c r="AH11291" s="81"/>
      <c r="AI11291" s="82"/>
      <c r="AJ11291" s="78"/>
    </row>
    <row r="11292" spans="34:36" x14ac:dyDescent="0.15">
      <c r="AH11292" s="81"/>
      <c r="AI11292" s="82"/>
      <c r="AJ11292" s="78"/>
    </row>
    <row r="11293" spans="34:36" x14ac:dyDescent="0.15">
      <c r="AH11293" s="81"/>
      <c r="AI11293" s="82"/>
      <c r="AJ11293" s="78"/>
    </row>
    <row r="11294" spans="34:36" x14ac:dyDescent="0.15">
      <c r="AH11294" s="81"/>
      <c r="AI11294" s="82"/>
      <c r="AJ11294" s="78"/>
    </row>
    <row r="11295" spans="34:36" x14ac:dyDescent="0.15">
      <c r="AH11295" s="81"/>
      <c r="AI11295" s="82"/>
      <c r="AJ11295" s="78"/>
    </row>
    <row r="11296" spans="34:36" x14ac:dyDescent="0.15">
      <c r="AH11296" s="81"/>
      <c r="AI11296" s="82"/>
      <c r="AJ11296" s="78"/>
    </row>
    <row r="11297" spans="34:36" x14ac:dyDescent="0.15">
      <c r="AH11297" s="81"/>
      <c r="AI11297" s="82"/>
      <c r="AJ11297" s="78"/>
    </row>
    <row r="11298" spans="34:36" x14ac:dyDescent="0.15">
      <c r="AH11298" s="81"/>
      <c r="AI11298" s="82"/>
      <c r="AJ11298" s="78"/>
    </row>
    <row r="11299" spans="34:36" x14ac:dyDescent="0.15">
      <c r="AH11299" s="81"/>
      <c r="AI11299" s="82"/>
      <c r="AJ11299" s="78"/>
    </row>
    <row r="11300" spans="34:36" x14ac:dyDescent="0.15">
      <c r="AH11300" s="81"/>
      <c r="AI11300" s="82"/>
      <c r="AJ11300" s="78"/>
    </row>
    <row r="11301" spans="34:36" x14ac:dyDescent="0.15">
      <c r="AH11301" s="81"/>
      <c r="AI11301" s="82"/>
      <c r="AJ11301" s="78"/>
    </row>
    <row r="11302" spans="34:36" x14ac:dyDescent="0.15">
      <c r="AH11302" s="81"/>
      <c r="AI11302" s="82"/>
      <c r="AJ11302" s="78"/>
    </row>
    <row r="11303" spans="34:36" x14ac:dyDescent="0.15">
      <c r="AH11303" s="81"/>
      <c r="AI11303" s="82"/>
      <c r="AJ11303" s="78"/>
    </row>
    <row r="11304" spans="34:36" x14ac:dyDescent="0.15">
      <c r="AH11304" s="81"/>
      <c r="AI11304" s="82"/>
      <c r="AJ11304" s="78"/>
    </row>
    <row r="11305" spans="34:36" x14ac:dyDescent="0.15">
      <c r="AH11305" s="81"/>
      <c r="AI11305" s="82"/>
      <c r="AJ11305" s="78"/>
    </row>
    <row r="11306" spans="34:36" x14ac:dyDescent="0.15">
      <c r="AH11306" s="81"/>
      <c r="AI11306" s="82"/>
      <c r="AJ11306" s="78"/>
    </row>
    <row r="11307" spans="34:36" x14ac:dyDescent="0.15">
      <c r="AH11307" s="81"/>
      <c r="AI11307" s="82"/>
      <c r="AJ11307" s="78"/>
    </row>
    <row r="11308" spans="34:36" x14ac:dyDescent="0.15">
      <c r="AH11308" s="81"/>
      <c r="AI11308" s="82"/>
      <c r="AJ11308" s="78"/>
    </row>
    <row r="11309" spans="34:36" x14ac:dyDescent="0.15">
      <c r="AH11309" s="81"/>
      <c r="AI11309" s="82"/>
      <c r="AJ11309" s="78"/>
    </row>
    <row r="11310" spans="34:36" x14ac:dyDescent="0.15">
      <c r="AH11310" s="81"/>
      <c r="AI11310" s="82"/>
      <c r="AJ11310" s="78"/>
    </row>
    <row r="11311" spans="34:36" x14ac:dyDescent="0.15">
      <c r="AH11311" s="81"/>
      <c r="AI11311" s="82"/>
      <c r="AJ11311" s="78"/>
    </row>
    <row r="11312" spans="34:36" x14ac:dyDescent="0.15">
      <c r="AH11312" s="81"/>
      <c r="AI11312" s="82"/>
      <c r="AJ11312" s="78"/>
    </row>
    <row r="11313" spans="34:36" x14ac:dyDescent="0.15">
      <c r="AH11313" s="81"/>
      <c r="AI11313" s="82"/>
      <c r="AJ11313" s="78"/>
    </row>
    <row r="11314" spans="34:36" x14ac:dyDescent="0.15">
      <c r="AH11314" s="81"/>
      <c r="AI11314" s="82"/>
      <c r="AJ11314" s="78"/>
    </row>
    <row r="11315" spans="34:36" x14ac:dyDescent="0.15">
      <c r="AH11315" s="81"/>
      <c r="AI11315" s="82"/>
      <c r="AJ11315" s="78"/>
    </row>
    <row r="11316" spans="34:36" x14ac:dyDescent="0.15">
      <c r="AH11316" s="81"/>
      <c r="AI11316" s="82"/>
      <c r="AJ11316" s="78"/>
    </row>
    <row r="11317" spans="34:36" x14ac:dyDescent="0.15">
      <c r="AH11317" s="81"/>
      <c r="AI11317" s="82"/>
      <c r="AJ11317" s="78"/>
    </row>
    <row r="11318" spans="34:36" x14ac:dyDescent="0.15">
      <c r="AH11318" s="81"/>
      <c r="AI11318" s="82"/>
      <c r="AJ11318" s="78"/>
    </row>
    <row r="11319" spans="34:36" x14ac:dyDescent="0.15">
      <c r="AH11319" s="81"/>
      <c r="AI11319" s="82"/>
      <c r="AJ11319" s="78"/>
    </row>
    <row r="11320" spans="34:36" x14ac:dyDescent="0.15">
      <c r="AH11320" s="81"/>
      <c r="AI11320" s="82"/>
      <c r="AJ11320" s="78"/>
    </row>
    <row r="11321" spans="34:36" x14ac:dyDescent="0.15">
      <c r="AH11321" s="81"/>
      <c r="AI11321" s="82"/>
      <c r="AJ11321" s="78"/>
    </row>
    <row r="11322" spans="34:36" x14ac:dyDescent="0.15">
      <c r="AH11322" s="81"/>
      <c r="AI11322" s="82"/>
      <c r="AJ11322" s="78"/>
    </row>
    <row r="11323" spans="34:36" x14ac:dyDescent="0.15">
      <c r="AH11323" s="81"/>
      <c r="AI11323" s="82"/>
      <c r="AJ11323" s="78"/>
    </row>
    <row r="11324" spans="34:36" x14ac:dyDescent="0.15">
      <c r="AH11324" s="81"/>
      <c r="AI11324" s="82"/>
      <c r="AJ11324" s="78"/>
    </row>
    <row r="11325" spans="34:36" x14ac:dyDescent="0.15">
      <c r="AH11325" s="81"/>
      <c r="AI11325" s="82"/>
      <c r="AJ11325" s="78"/>
    </row>
    <row r="11326" spans="34:36" x14ac:dyDescent="0.15">
      <c r="AH11326" s="81"/>
      <c r="AI11326" s="82"/>
      <c r="AJ11326" s="78"/>
    </row>
    <row r="11327" spans="34:36" x14ac:dyDescent="0.15">
      <c r="AH11327" s="81"/>
      <c r="AI11327" s="82"/>
      <c r="AJ11327" s="78"/>
    </row>
    <row r="11328" spans="34:36" x14ac:dyDescent="0.15">
      <c r="AH11328" s="81"/>
      <c r="AI11328" s="82"/>
      <c r="AJ11328" s="78"/>
    </row>
    <row r="11329" spans="34:36" x14ac:dyDescent="0.15">
      <c r="AH11329" s="81"/>
      <c r="AI11329" s="82"/>
      <c r="AJ11329" s="78"/>
    </row>
    <row r="11330" spans="34:36" x14ac:dyDescent="0.15">
      <c r="AH11330" s="81"/>
      <c r="AI11330" s="82"/>
      <c r="AJ11330" s="78"/>
    </row>
    <row r="11331" spans="34:36" x14ac:dyDescent="0.15">
      <c r="AH11331" s="81"/>
      <c r="AI11331" s="82"/>
      <c r="AJ11331" s="78"/>
    </row>
    <row r="11332" spans="34:36" x14ac:dyDescent="0.15">
      <c r="AH11332" s="81"/>
      <c r="AI11332" s="82"/>
      <c r="AJ11332" s="78"/>
    </row>
    <row r="11333" spans="34:36" x14ac:dyDescent="0.15">
      <c r="AH11333" s="81"/>
      <c r="AI11333" s="82"/>
      <c r="AJ11333" s="78"/>
    </row>
    <row r="11334" spans="34:36" x14ac:dyDescent="0.15">
      <c r="AH11334" s="81"/>
      <c r="AI11334" s="82"/>
      <c r="AJ11334" s="78"/>
    </row>
    <row r="11335" spans="34:36" x14ac:dyDescent="0.15">
      <c r="AH11335" s="81"/>
      <c r="AI11335" s="82"/>
      <c r="AJ11335" s="78"/>
    </row>
    <row r="11336" spans="34:36" x14ac:dyDescent="0.15">
      <c r="AH11336" s="81"/>
      <c r="AI11336" s="82"/>
      <c r="AJ11336" s="78"/>
    </row>
    <row r="11337" spans="34:36" x14ac:dyDescent="0.15">
      <c r="AH11337" s="81"/>
      <c r="AI11337" s="82"/>
      <c r="AJ11337" s="78"/>
    </row>
    <row r="11338" spans="34:36" x14ac:dyDescent="0.15">
      <c r="AH11338" s="81"/>
      <c r="AI11338" s="82"/>
      <c r="AJ11338" s="78"/>
    </row>
    <row r="11339" spans="34:36" x14ac:dyDescent="0.15">
      <c r="AH11339" s="81"/>
      <c r="AI11339" s="82"/>
      <c r="AJ11339" s="78"/>
    </row>
    <row r="11340" spans="34:36" x14ac:dyDescent="0.15">
      <c r="AH11340" s="81"/>
      <c r="AI11340" s="82"/>
      <c r="AJ11340" s="78"/>
    </row>
    <row r="11341" spans="34:36" x14ac:dyDescent="0.15">
      <c r="AH11341" s="81"/>
      <c r="AI11341" s="82"/>
      <c r="AJ11341" s="78"/>
    </row>
    <row r="11342" spans="34:36" x14ac:dyDescent="0.15">
      <c r="AH11342" s="81"/>
      <c r="AI11342" s="82"/>
      <c r="AJ11342" s="78"/>
    </row>
    <row r="11343" spans="34:36" x14ac:dyDescent="0.15">
      <c r="AH11343" s="81"/>
      <c r="AI11343" s="82"/>
      <c r="AJ11343" s="78"/>
    </row>
    <row r="11344" spans="34:36" x14ac:dyDescent="0.15">
      <c r="AH11344" s="81"/>
      <c r="AI11344" s="82"/>
      <c r="AJ11344" s="78"/>
    </row>
    <row r="11345" spans="34:36" x14ac:dyDescent="0.15">
      <c r="AH11345" s="81"/>
      <c r="AI11345" s="82"/>
      <c r="AJ11345" s="78"/>
    </row>
    <row r="11346" spans="34:36" x14ac:dyDescent="0.15">
      <c r="AH11346" s="81"/>
      <c r="AI11346" s="82"/>
      <c r="AJ11346" s="78"/>
    </row>
    <row r="11347" spans="34:36" x14ac:dyDescent="0.15">
      <c r="AH11347" s="81"/>
      <c r="AI11347" s="82"/>
      <c r="AJ11347" s="78"/>
    </row>
    <row r="11348" spans="34:36" x14ac:dyDescent="0.15">
      <c r="AH11348" s="81"/>
      <c r="AI11348" s="82"/>
      <c r="AJ11348" s="78"/>
    </row>
    <row r="11349" spans="34:36" x14ac:dyDescent="0.15">
      <c r="AH11349" s="81"/>
      <c r="AI11349" s="82"/>
      <c r="AJ11349" s="78"/>
    </row>
    <row r="11350" spans="34:36" x14ac:dyDescent="0.15">
      <c r="AH11350" s="81"/>
      <c r="AI11350" s="82"/>
      <c r="AJ11350" s="78"/>
    </row>
    <row r="11351" spans="34:36" x14ac:dyDescent="0.15">
      <c r="AH11351" s="81"/>
      <c r="AI11351" s="82"/>
      <c r="AJ11351" s="78"/>
    </row>
    <row r="11352" spans="34:36" x14ac:dyDescent="0.15">
      <c r="AH11352" s="81"/>
      <c r="AI11352" s="82"/>
      <c r="AJ11352" s="78"/>
    </row>
    <row r="11353" spans="34:36" x14ac:dyDescent="0.15">
      <c r="AH11353" s="81"/>
      <c r="AI11353" s="82"/>
      <c r="AJ11353" s="78"/>
    </row>
    <row r="11354" spans="34:36" x14ac:dyDescent="0.15">
      <c r="AH11354" s="81"/>
      <c r="AI11354" s="82"/>
      <c r="AJ11354" s="78"/>
    </row>
    <row r="11355" spans="34:36" x14ac:dyDescent="0.15">
      <c r="AH11355" s="81"/>
      <c r="AI11355" s="82"/>
      <c r="AJ11355" s="78"/>
    </row>
    <row r="11356" spans="34:36" x14ac:dyDescent="0.15">
      <c r="AH11356" s="81"/>
      <c r="AI11356" s="82"/>
      <c r="AJ11356" s="78"/>
    </row>
    <row r="11357" spans="34:36" x14ac:dyDescent="0.15">
      <c r="AH11357" s="81"/>
      <c r="AI11357" s="82"/>
      <c r="AJ11357" s="78"/>
    </row>
    <row r="11358" spans="34:36" x14ac:dyDescent="0.15">
      <c r="AH11358" s="81"/>
      <c r="AI11358" s="82"/>
      <c r="AJ11358" s="78"/>
    </row>
    <row r="11359" spans="34:36" x14ac:dyDescent="0.15">
      <c r="AH11359" s="81"/>
      <c r="AI11359" s="82"/>
      <c r="AJ11359" s="78"/>
    </row>
    <row r="11360" spans="34:36" x14ac:dyDescent="0.15">
      <c r="AH11360" s="81"/>
      <c r="AI11360" s="82"/>
      <c r="AJ11360" s="78"/>
    </row>
    <row r="11361" spans="34:36" x14ac:dyDescent="0.15">
      <c r="AH11361" s="81"/>
      <c r="AI11361" s="82"/>
      <c r="AJ11361" s="78"/>
    </row>
    <row r="11362" spans="34:36" x14ac:dyDescent="0.15">
      <c r="AH11362" s="81"/>
      <c r="AI11362" s="82"/>
      <c r="AJ11362" s="78"/>
    </row>
    <row r="11363" spans="34:36" x14ac:dyDescent="0.15">
      <c r="AH11363" s="81"/>
      <c r="AI11363" s="82"/>
      <c r="AJ11363" s="78"/>
    </row>
    <row r="11364" spans="34:36" x14ac:dyDescent="0.15">
      <c r="AH11364" s="81"/>
      <c r="AI11364" s="82"/>
      <c r="AJ11364" s="78"/>
    </row>
    <row r="11365" spans="34:36" x14ac:dyDescent="0.15">
      <c r="AH11365" s="81"/>
      <c r="AI11365" s="82"/>
      <c r="AJ11365" s="78"/>
    </row>
    <row r="11366" spans="34:36" x14ac:dyDescent="0.15">
      <c r="AH11366" s="81"/>
      <c r="AI11366" s="82"/>
      <c r="AJ11366" s="78"/>
    </row>
    <row r="11367" spans="34:36" x14ac:dyDescent="0.15">
      <c r="AH11367" s="81"/>
      <c r="AI11367" s="82"/>
      <c r="AJ11367" s="78"/>
    </row>
    <row r="11368" spans="34:36" x14ac:dyDescent="0.15">
      <c r="AH11368" s="81"/>
      <c r="AI11368" s="82"/>
      <c r="AJ11368" s="78"/>
    </row>
    <row r="11369" spans="34:36" x14ac:dyDescent="0.15">
      <c r="AH11369" s="81"/>
      <c r="AI11369" s="82"/>
      <c r="AJ11369" s="78"/>
    </row>
    <row r="11370" spans="34:36" x14ac:dyDescent="0.15">
      <c r="AH11370" s="81"/>
      <c r="AI11370" s="82"/>
      <c r="AJ11370" s="78"/>
    </row>
    <row r="11371" spans="34:36" x14ac:dyDescent="0.15">
      <c r="AH11371" s="81"/>
      <c r="AI11371" s="82"/>
      <c r="AJ11371" s="78"/>
    </row>
    <row r="11372" spans="34:36" x14ac:dyDescent="0.15">
      <c r="AH11372" s="81"/>
      <c r="AI11372" s="82"/>
      <c r="AJ11372" s="78"/>
    </row>
    <row r="11373" spans="34:36" x14ac:dyDescent="0.15">
      <c r="AH11373" s="81"/>
      <c r="AI11373" s="82"/>
      <c r="AJ11373" s="78"/>
    </row>
    <row r="11374" spans="34:36" x14ac:dyDescent="0.15">
      <c r="AH11374" s="81"/>
      <c r="AI11374" s="82"/>
      <c r="AJ11374" s="78"/>
    </row>
    <row r="11375" spans="34:36" x14ac:dyDescent="0.15">
      <c r="AH11375" s="81"/>
      <c r="AI11375" s="82"/>
      <c r="AJ11375" s="78"/>
    </row>
    <row r="11376" spans="34:36" x14ac:dyDescent="0.15">
      <c r="AH11376" s="81"/>
      <c r="AI11376" s="82"/>
      <c r="AJ11376" s="78"/>
    </row>
    <row r="11377" spans="34:36" x14ac:dyDescent="0.15">
      <c r="AH11377" s="81"/>
      <c r="AI11377" s="82"/>
      <c r="AJ11377" s="78"/>
    </row>
    <row r="11378" spans="34:36" x14ac:dyDescent="0.15">
      <c r="AH11378" s="81"/>
      <c r="AI11378" s="82"/>
      <c r="AJ11378" s="78"/>
    </row>
    <row r="11379" spans="34:36" x14ac:dyDescent="0.15">
      <c r="AH11379" s="81"/>
      <c r="AI11379" s="82"/>
      <c r="AJ11379" s="78"/>
    </row>
    <row r="11380" spans="34:36" x14ac:dyDescent="0.15">
      <c r="AH11380" s="81"/>
      <c r="AI11380" s="82"/>
      <c r="AJ11380" s="78"/>
    </row>
    <row r="11381" spans="34:36" x14ac:dyDescent="0.15">
      <c r="AH11381" s="81"/>
      <c r="AI11381" s="82"/>
      <c r="AJ11381" s="78"/>
    </row>
    <row r="11382" spans="34:36" x14ac:dyDescent="0.15">
      <c r="AH11382" s="81"/>
      <c r="AI11382" s="82"/>
      <c r="AJ11382" s="78"/>
    </row>
    <row r="11383" spans="34:36" x14ac:dyDescent="0.15">
      <c r="AH11383" s="81"/>
      <c r="AI11383" s="82"/>
      <c r="AJ11383" s="78"/>
    </row>
    <row r="11384" spans="34:36" x14ac:dyDescent="0.15">
      <c r="AH11384" s="81"/>
      <c r="AI11384" s="82"/>
      <c r="AJ11384" s="78"/>
    </row>
    <row r="11385" spans="34:36" x14ac:dyDescent="0.15">
      <c r="AH11385" s="81"/>
      <c r="AI11385" s="82"/>
      <c r="AJ11385" s="78"/>
    </row>
    <row r="11386" spans="34:36" x14ac:dyDescent="0.15">
      <c r="AH11386" s="81"/>
      <c r="AI11386" s="82"/>
      <c r="AJ11386" s="78"/>
    </row>
    <row r="11387" spans="34:36" x14ac:dyDescent="0.15">
      <c r="AH11387" s="81"/>
      <c r="AI11387" s="82"/>
      <c r="AJ11387" s="78"/>
    </row>
    <row r="11388" spans="34:36" x14ac:dyDescent="0.15">
      <c r="AH11388" s="81"/>
      <c r="AI11388" s="82"/>
      <c r="AJ11388" s="78"/>
    </row>
    <row r="11389" spans="34:36" x14ac:dyDescent="0.15">
      <c r="AH11389" s="81"/>
      <c r="AI11389" s="82"/>
      <c r="AJ11389" s="78"/>
    </row>
    <row r="11390" spans="34:36" x14ac:dyDescent="0.15">
      <c r="AH11390" s="81"/>
      <c r="AI11390" s="82"/>
      <c r="AJ11390" s="78"/>
    </row>
    <row r="11391" spans="34:36" x14ac:dyDescent="0.15">
      <c r="AH11391" s="81"/>
      <c r="AI11391" s="82"/>
      <c r="AJ11391" s="78"/>
    </row>
    <row r="11392" spans="34:36" x14ac:dyDescent="0.15">
      <c r="AH11392" s="81"/>
      <c r="AI11392" s="82"/>
      <c r="AJ11392" s="78"/>
    </row>
    <row r="11393" spans="34:36" x14ac:dyDescent="0.15">
      <c r="AH11393" s="81"/>
      <c r="AI11393" s="82"/>
      <c r="AJ11393" s="78"/>
    </row>
    <row r="11394" spans="34:36" x14ac:dyDescent="0.15">
      <c r="AH11394" s="81"/>
      <c r="AI11394" s="82"/>
      <c r="AJ11394" s="78"/>
    </row>
    <row r="11395" spans="34:36" x14ac:dyDescent="0.15">
      <c r="AH11395" s="81"/>
      <c r="AI11395" s="82"/>
      <c r="AJ11395" s="78"/>
    </row>
    <row r="11396" spans="34:36" x14ac:dyDescent="0.15">
      <c r="AH11396" s="81"/>
      <c r="AI11396" s="82"/>
      <c r="AJ11396" s="78"/>
    </row>
    <row r="11397" spans="34:36" x14ac:dyDescent="0.15">
      <c r="AH11397" s="81"/>
      <c r="AI11397" s="82"/>
      <c r="AJ11397" s="78"/>
    </row>
    <row r="11398" spans="34:36" x14ac:dyDescent="0.15">
      <c r="AH11398" s="81"/>
      <c r="AI11398" s="82"/>
      <c r="AJ11398" s="78"/>
    </row>
    <row r="11399" spans="34:36" x14ac:dyDescent="0.15">
      <c r="AH11399" s="81"/>
      <c r="AI11399" s="82"/>
      <c r="AJ11399" s="78"/>
    </row>
    <row r="11400" spans="34:36" x14ac:dyDescent="0.15">
      <c r="AH11400" s="81"/>
      <c r="AI11400" s="82"/>
      <c r="AJ11400" s="78"/>
    </row>
    <row r="11401" spans="34:36" x14ac:dyDescent="0.15">
      <c r="AH11401" s="81"/>
      <c r="AI11401" s="82"/>
      <c r="AJ11401" s="78"/>
    </row>
    <row r="11402" spans="34:36" x14ac:dyDescent="0.15">
      <c r="AH11402" s="81"/>
      <c r="AI11402" s="82"/>
      <c r="AJ11402" s="78"/>
    </row>
    <row r="11403" spans="34:36" x14ac:dyDescent="0.15">
      <c r="AH11403" s="81"/>
      <c r="AI11403" s="82"/>
      <c r="AJ11403" s="78"/>
    </row>
    <row r="11404" spans="34:36" x14ac:dyDescent="0.15">
      <c r="AH11404" s="81"/>
      <c r="AI11404" s="82"/>
      <c r="AJ11404" s="78"/>
    </row>
    <row r="11405" spans="34:36" x14ac:dyDescent="0.15">
      <c r="AH11405" s="81"/>
      <c r="AI11405" s="82"/>
      <c r="AJ11405" s="78"/>
    </row>
    <row r="11406" spans="34:36" x14ac:dyDescent="0.15">
      <c r="AH11406" s="81"/>
      <c r="AI11406" s="82"/>
      <c r="AJ11406" s="78"/>
    </row>
    <row r="11407" spans="34:36" x14ac:dyDescent="0.15">
      <c r="AH11407" s="81"/>
      <c r="AI11407" s="82"/>
      <c r="AJ11407" s="78"/>
    </row>
    <row r="11408" spans="34:36" x14ac:dyDescent="0.15">
      <c r="AH11408" s="81"/>
      <c r="AI11408" s="82"/>
      <c r="AJ11408" s="78"/>
    </row>
    <row r="11409" spans="34:36" x14ac:dyDescent="0.15">
      <c r="AH11409" s="81"/>
      <c r="AI11409" s="82"/>
      <c r="AJ11409" s="78"/>
    </row>
    <row r="11410" spans="34:36" x14ac:dyDescent="0.15">
      <c r="AH11410" s="81"/>
      <c r="AI11410" s="82"/>
      <c r="AJ11410" s="78"/>
    </row>
    <row r="11411" spans="34:36" x14ac:dyDescent="0.15">
      <c r="AH11411" s="81"/>
      <c r="AI11411" s="82"/>
      <c r="AJ11411" s="78"/>
    </row>
    <row r="11412" spans="34:36" x14ac:dyDescent="0.15">
      <c r="AH11412" s="81"/>
      <c r="AI11412" s="82"/>
      <c r="AJ11412" s="78"/>
    </row>
    <row r="11413" spans="34:36" x14ac:dyDescent="0.15">
      <c r="AH11413" s="81"/>
      <c r="AI11413" s="82"/>
      <c r="AJ11413" s="78"/>
    </row>
    <row r="11414" spans="34:36" x14ac:dyDescent="0.15">
      <c r="AH11414" s="81"/>
      <c r="AI11414" s="82"/>
      <c r="AJ11414" s="78"/>
    </row>
    <row r="11415" spans="34:36" x14ac:dyDescent="0.15">
      <c r="AH11415" s="81"/>
      <c r="AI11415" s="82"/>
      <c r="AJ11415" s="78"/>
    </row>
    <row r="11416" spans="34:36" x14ac:dyDescent="0.15">
      <c r="AH11416" s="81"/>
      <c r="AI11416" s="82"/>
      <c r="AJ11416" s="78"/>
    </row>
    <row r="11417" spans="34:36" x14ac:dyDescent="0.15">
      <c r="AH11417" s="81"/>
      <c r="AI11417" s="82"/>
      <c r="AJ11417" s="78"/>
    </row>
    <row r="11418" spans="34:36" x14ac:dyDescent="0.15">
      <c r="AH11418" s="81"/>
      <c r="AI11418" s="82"/>
      <c r="AJ11418" s="78"/>
    </row>
    <row r="11419" spans="34:36" x14ac:dyDescent="0.15">
      <c r="AH11419" s="81"/>
      <c r="AI11419" s="82"/>
      <c r="AJ11419" s="78"/>
    </row>
    <row r="11420" spans="34:36" x14ac:dyDescent="0.15">
      <c r="AH11420" s="81"/>
      <c r="AI11420" s="82"/>
      <c r="AJ11420" s="78"/>
    </row>
    <row r="11421" spans="34:36" x14ac:dyDescent="0.15">
      <c r="AH11421" s="81"/>
      <c r="AI11421" s="82"/>
      <c r="AJ11421" s="78"/>
    </row>
    <row r="11422" spans="34:36" x14ac:dyDescent="0.15">
      <c r="AH11422" s="81"/>
      <c r="AI11422" s="82"/>
      <c r="AJ11422" s="78"/>
    </row>
    <row r="11423" spans="34:36" x14ac:dyDescent="0.15">
      <c r="AH11423" s="81"/>
      <c r="AI11423" s="82"/>
      <c r="AJ11423" s="78"/>
    </row>
    <row r="11424" spans="34:36" x14ac:dyDescent="0.15">
      <c r="AH11424" s="81"/>
      <c r="AI11424" s="82"/>
      <c r="AJ11424" s="78"/>
    </row>
    <row r="11425" spans="34:36" x14ac:dyDescent="0.15">
      <c r="AH11425" s="81"/>
      <c r="AI11425" s="82"/>
      <c r="AJ11425" s="78"/>
    </row>
    <row r="11426" spans="34:36" x14ac:dyDescent="0.15">
      <c r="AH11426" s="81"/>
      <c r="AI11426" s="82"/>
      <c r="AJ11426" s="78"/>
    </row>
    <row r="11427" spans="34:36" x14ac:dyDescent="0.15">
      <c r="AH11427" s="81"/>
      <c r="AI11427" s="82"/>
      <c r="AJ11427" s="78"/>
    </row>
    <row r="11428" spans="34:36" x14ac:dyDescent="0.15">
      <c r="AH11428" s="81"/>
      <c r="AI11428" s="82"/>
      <c r="AJ11428" s="78"/>
    </row>
    <row r="11429" spans="34:36" x14ac:dyDescent="0.15">
      <c r="AH11429" s="81"/>
      <c r="AI11429" s="82"/>
      <c r="AJ11429" s="78"/>
    </row>
    <row r="11430" spans="34:36" x14ac:dyDescent="0.15">
      <c r="AH11430" s="81"/>
      <c r="AI11430" s="82"/>
      <c r="AJ11430" s="78"/>
    </row>
    <row r="11431" spans="34:36" x14ac:dyDescent="0.15">
      <c r="AH11431" s="81"/>
      <c r="AI11431" s="82"/>
      <c r="AJ11431" s="78"/>
    </row>
    <row r="11432" spans="34:36" x14ac:dyDescent="0.15">
      <c r="AH11432" s="81"/>
      <c r="AI11432" s="82"/>
      <c r="AJ11432" s="78"/>
    </row>
    <row r="11433" spans="34:36" x14ac:dyDescent="0.15">
      <c r="AH11433" s="81"/>
      <c r="AI11433" s="82"/>
      <c r="AJ11433" s="78"/>
    </row>
    <row r="11434" spans="34:36" x14ac:dyDescent="0.15">
      <c r="AH11434" s="81"/>
      <c r="AI11434" s="82"/>
      <c r="AJ11434" s="78"/>
    </row>
    <row r="11435" spans="34:36" x14ac:dyDescent="0.15">
      <c r="AH11435" s="81"/>
      <c r="AI11435" s="82"/>
      <c r="AJ11435" s="78"/>
    </row>
    <row r="11436" spans="34:36" x14ac:dyDescent="0.15">
      <c r="AH11436" s="81"/>
      <c r="AI11436" s="82"/>
      <c r="AJ11436" s="78"/>
    </row>
    <row r="11437" spans="34:36" x14ac:dyDescent="0.15">
      <c r="AH11437" s="81"/>
      <c r="AI11437" s="82"/>
      <c r="AJ11437" s="78"/>
    </row>
    <row r="11438" spans="34:36" x14ac:dyDescent="0.15">
      <c r="AH11438" s="81"/>
      <c r="AI11438" s="82"/>
      <c r="AJ11438" s="78"/>
    </row>
    <row r="11439" spans="34:36" x14ac:dyDescent="0.15">
      <c r="AH11439" s="81"/>
      <c r="AI11439" s="82"/>
      <c r="AJ11439" s="78"/>
    </row>
    <row r="11440" spans="34:36" x14ac:dyDescent="0.15">
      <c r="AH11440" s="81"/>
      <c r="AI11440" s="82"/>
      <c r="AJ11440" s="78"/>
    </row>
    <row r="11441" spans="34:36" x14ac:dyDescent="0.15">
      <c r="AH11441" s="81"/>
      <c r="AI11441" s="82"/>
      <c r="AJ11441" s="78"/>
    </row>
    <row r="11442" spans="34:36" x14ac:dyDescent="0.15">
      <c r="AH11442" s="81"/>
      <c r="AI11442" s="82"/>
      <c r="AJ11442" s="78"/>
    </row>
    <row r="11443" spans="34:36" x14ac:dyDescent="0.15">
      <c r="AH11443" s="81"/>
      <c r="AI11443" s="82"/>
      <c r="AJ11443" s="78"/>
    </row>
    <row r="11444" spans="34:36" x14ac:dyDescent="0.15">
      <c r="AH11444" s="81"/>
      <c r="AI11444" s="82"/>
      <c r="AJ11444" s="78"/>
    </row>
    <row r="11445" spans="34:36" x14ac:dyDescent="0.15">
      <c r="AH11445" s="81"/>
      <c r="AI11445" s="82"/>
      <c r="AJ11445" s="78"/>
    </row>
    <row r="11446" spans="34:36" x14ac:dyDescent="0.15">
      <c r="AH11446" s="81"/>
      <c r="AI11446" s="82"/>
      <c r="AJ11446" s="78"/>
    </row>
    <row r="11447" spans="34:36" x14ac:dyDescent="0.15">
      <c r="AH11447" s="81"/>
      <c r="AI11447" s="82"/>
      <c r="AJ11447" s="78"/>
    </row>
    <row r="11448" spans="34:36" x14ac:dyDescent="0.15">
      <c r="AH11448" s="81"/>
      <c r="AI11448" s="82"/>
      <c r="AJ11448" s="78"/>
    </row>
    <row r="11449" spans="34:36" x14ac:dyDescent="0.15">
      <c r="AH11449" s="81"/>
      <c r="AI11449" s="82"/>
      <c r="AJ11449" s="78"/>
    </row>
    <row r="11450" spans="34:36" x14ac:dyDescent="0.15">
      <c r="AH11450" s="81"/>
      <c r="AI11450" s="82"/>
      <c r="AJ11450" s="78"/>
    </row>
    <row r="11451" spans="34:36" x14ac:dyDescent="0.15">
      <c r="AH11451" s="81"/>
      <c r="AI11451" s="82"/>
      <c r="AJ11451" s="78"/>
    </row>
    <row r="11452" spans="34:36" x14ac:dyDescent="0.15">
      <c r="AH11452" s="81"/>
      <c r="AI11452" s="82"/>
      <c r="AJ11452" s="78"/>
    </row>
    <row r="11453" spans="34:36" x14ac:dyDescent="0.15">
      <c r="AH11453" s="81"/>
      <c r="AI11453" s="82"/>
      <c r="AJ11453" s="78"/>
    </row>
    <row r="11454" spans="34:36" x14ac:dyDescent="0.15">
      <c r="AH11454" s="81"/>
      <c r="AI11454" s="82"/>
      <c r="AJ11454" s="78"/>
    </row>
    <row r="11455" spans="34:36" x14ac:dyDescent="0.15">
      <c r="AH11455" s="81"/>
      <c r="AI11455" s="82"/>
      <c r="AJ11455" s="78"/>
    </row>
    <row r="11456" spans="34:36" x14ac:dyDescent="0.15">
      <c r="AH11456" s="81"/>
      <c r="AI11456" s="82"/>
      <c r="AJ11456" s="78"/>
    </row>
    <row r="11457" spans="34:36" x14ac:dyDescent="0.15">
      <c r="AH11457" s="81"/>
      <c r="AI11457" s="82"/>
      <c r="AJ11457" s="78"/>
    </row>
    <row r="11458" spans="34:36" x14ac:dyDescent="0.15">
      <c r="AH11458" s="81"/>
      <c r="AI11458" s="82"/>
      <c r="AJ11458" s="78"/>
    </row>
    <row r="11459" spans="34:36" x14ac:dyDescent="0.15">
      <c r="AH11459" s="81"/>
      <c r="AI11459" s="82"/>
      <c r="AJ11459" s="78"/>
    </row>
    <row r="11460" spans="34:36" x14ac:dyDescent="0.15">
      <c r="AH11460" s="81"/>
      <c r="AI11460" s="82"/>
      <c r="AJ11460" s="78"/>
    </row>
    <row r="11461" spans="34:36" x14ac:dyDescent="0.15">
      <c r="AH11461" s="81"/>
      <c r="AI11461" s="82"/>
      <c r="AJ11461" s="78"/>
    </row>
    <row r="11462" spans="34:36" x14ac:dyDescent="0.15">
      <c r="AH11462" s="81"/>
      <c r="AI11462" s="82"/>
      <c r="AJ11462" s="78"/>
    </row>
    <row r="11463" spans="34:36" x14ac:dyDescent="0.15">
      <c r="AH11463" s="81"/>
      <c r="AI11463" s="82"/>
      <c r="AJ11463" s="78"/>
    </row>
    <row r="11464" spans="34:36" x14ac:dyDescent="0.15">
      <c r="AH11464" s="81"/>
      <c r="AI11464" s="82"/>
      <c r="AJ11464" s="78"/>
    </row>
    <row r="11465" spans="34:36" x14ac:dyDescent="0.15">
      <c r="AH11465" s="81"/>
      <c r="AI11465" s="82"/>
      <c r="AJ11465" s="78"/>
    </row>
    <row r="11466" spans="34:36" x14ac:dyDescent="0.15">
      <c r="AH11466" s="81"/>
      <c r="AI11466" s="82"/>
      <c r="AJ11466" s="78"/>
    </row>
    <row r="11467" spans="34:36" x14ac:dyDescent="0.15">
      <c r="AH11467" s="81"/>
      <c r="AI11467" s="82"/>
      <c r="AJ11467" s="78"/>
    </row>
    <row r="11468" spans="34:36" x14ac:dyDescent="0.15">
      <c r="AH11468" s="81"/>
      <c r="AI11468" s="82"/>
      <c r="AJ11468" s="78"/>
    </row>
    <row r="11469" spans="34:36" x14ac:dyDescent="0.15">
      <c r="AH11469" s="81"/>
      <c r="AI11469" s="82"/>
      <c r="AJ11469" s="78"/>
    </row>
    <row r="11470" spans="34:36" x14ac:dyDescent="0.15">
      <c r="AH11470" s="81"/>
      <c r="AI11470" s="82"/>
      <c r="AJ11470" s="78"/>
    </row>
    <row r="11471" spans="34:36" x14ac:dyDescent="0.15">
      <c r="AH11471" s="81"/>
      <c r="AI11471" s="82"/>
      <c r="AJ11471" s="78"/>
    </row>
    <row r="11472" spans="34:36" x14ac:dyDescent="0.15">
      <c r="AH11472" s="81"/>
      <c r="AI11472" s="82"/>
      <c r="AJ11472" s="78"/>
    </row>
    <row r="11473" spans="34:36" x14ac:dyDescent="0.15">
      <c r="AH11473" s="81"/>
      <c r="AI11473" s="82"/>
      <c r="AJ11473" s="78"/>
    </row>
    <row r="11474" spans="34:36" x14ac:dyDescent="0.15">
      <c r="AH11474" s="81"/>
      <c r="AI11474" s="82"/>
      <c r="AJ11474" s="78"/>
    </row>
    <row r="11475" spans="34:36" x14ac:dyDescent="0.15">
      <c r="AH11475" s="81"/>
      <c r="AI11475" s="82"/>
      <c r="AJ11475" s="78"/>
    </row>
    <row r="11476" spans="34:36" x14ac:dyDescent="0.15">
      <c r="AH11476" s="81"/>
      <c r="AI11476" s="82"/>
      <c r="AJ11476" s="78"/>
    </row>
    <row r="11477" spans="34:36" x14ac:dyDescent="0.15">
      <c r="AH11477" s="81"/>
      <c r="AI11477" s="82"/>
      <c r="AJ11477" s="78"/>
    </row>
    <row r="11478" spans="34:36" x14ac:dyDescent="0.15">
      <c r="AH11478" s="81"/>
      <c r="AI11478" s="82"/>
      <c r="AJ11478" s="78"/>
    </row>
    <row r="11479" spans="34:36" x14ac:dyDescent="0.15">
      <c r="AH11479" s="81"/>
      <c r="AI11479" s="82"/>
      <c r="AJ11479" s="78"/>
    </row>
    <row r="11480" spans="34:36" x14ac:dyDescent="0.15">
      <c r="AH11480" s="81"/>
      <c r="AI11480" s="82"/>
      <c r="AJ11480" s="78"/>
    </row>
    <row r="11481" spans="34:36" x14ac:dyDescent="0.15">
      <c r="AH11481" s="81"/>
      <c r="AI11481" s="82"/>
      <c r="AJ11481" s="78"/>
    </row>
    <row r="11482" spans="34:36" x14ac:dyDescent="0.15">
      <c r="AH11482" s="81"/>
      <c r="AI11482" s="82"/>
      <c r="AJ11482" s="78"/>
    </row>
    <row r="11483" spans="34:36" x14ac:dyDescent="0.15">
      <c r="AH11483" s="81"/>
      <c r="AI11483" s="82"/>
      <c r="AJ11483" s="78"/>
    </row>
    <row r="11484" spans="34:36" x14ac:dyDescent="0.15">
      <c r="AH11484" s="81"/>
      <c r="AI11484" s="82"/>
      <c r="AJ11484" s="78"/>
    </row>
    <row r="11485" spans="34:36" x14ac:dyDescent="0.15">
      <c r="AH11485" s="81"/>
      <c r="AI11485" s="82"/>
      <c r="AJ11485" s="78"/>
    </row>
    <row r="11486" spans="34:36" x14ac:dyDescent="0.15">
      <c r="AH11486" s="81"/>
      <c r="AI11486" s="82"/>
      <c r="AJ11486" s="78"/>
    </row>
    <row r="11487" spans="34:36" x14ac:dyDescent="0.15">
      <c r="AH11487" s="81"/>
      <c r="AI11487" s="82"/>
      <c r="AJ11487" s="78"/>
    </row>
    <row r="11488" spans="34:36" x14ac:dyDescent="0.15">
      <c r="AH11488" s="81"/>
      <c r="AI11488" s="82"/>
      <c r="AJ11488" s="78"/>
    </row>
    <row r="11489" spans="34:36" x14ac:dyDescent="0.15">
      <c r="AH11489" s="81"/>
      <c r="AI11489" s="82"/>
      <c r="AJ11489" s="78"/>
    </row>
    <row r="11490" spans="34:36" x14ac:dyDescent="0.15">
      <c r="AH11490" s="81"/>
      <c r="AI11490" s="82"/>
      <c r="AJ11490" s="78"/>
    </row>
    <row r="11491" spans="34:36" x14ac:dyDescent="0.15">
      <c r="AH11491" s="81"/>
      <c r="AI11491" s="82"/>
      <c r="AJ11491" s="78"/>
    </row>
    <row r="11492" spans="34:36" x14ac:dyDescent="0.15">
      <c r="AH11492" s="81"/>
      <c r="AI11492" s="82"/>
      <c r="AJ11492" s="78"/>
    </row>
    <row r="11493" spans="34:36" x14ac:dyDescent="0.15">
      <c r="AH11493" s="81"/>
      <c r="AI11493" s="82"/>
      <c r="AJ11493" s="78"/>
    </row>
    <row r="11494" spans="34:36" x14ac:dyDescent="0.15">
      <c r="AH11494" s="81"/>
      <c r="AI11494" s="82"/>
      <c r="AJ11494" s="78"/>
    </row>
    <row r="11495" spans="34:36" x14ac:dyDescent="0.15">
      <c r="AH11495" s="81"/>
      <c r="AI11495" s="82"/>
      <c r="AJ11495" s="78"/>
    </row>
    <row r="11496" spans="34:36" x14ac:dyDescent="0.15">
      <c r="AH11496" s="81"/>
      <c r="AI11496" s="82"/>
      <c r="AJ11496" s="78"/>
    </row>
    <row r="11497" spans="34:36" x14ac:dyDescent="0.15">
      <c r="AH11497" s="81"/>
      <c r="AI11497" s="82"/>
      <c r="AJ11497" s="78"/>
    </row>
    <row r="11498" spans="34:36" x14ac:dyDescent="0.15">
      <c r="AH11498" s="81"/>
      <c r="AI11498" s="82"/>
      <c r="AJ11498" s="78"/>
    </row>
    <row r="11499" spans="34:36" x14ac:dyDescent="0.15">
      <c r="AH11499" s="81"/>
      <c r="AI11499" s="82"/>
      <c r="AJ11499" s="78"/>
    </row>
    <row r="11500" spans="34:36" x14ac:dyDescent="0.15">
      <c r="AH11500" s="81"/>
      <c r="AI11500" s="82"/>
      <c r="AJ11500" s="78"/>
    </row>
    <row r="11501" spans="34:36" x14ac:dyDescent="0.15">
      <c r="AH11501" s="81"/>
      <c r="AI11501" s="82"/>
      <c r="AJ11501" s="78"/>
    </row>
    <row r="11502" spans="34:36" x14ac:dyDescent="0.15">
      <c r="AH11502" s="81"/>
      <c r="AI11502" s="82"/>
      <c r="AJ11502" s="78"/>
    </row>
    <row r="11503" spans="34:36" x14ac:dyDescent="0.15">
      <c r="AH11503" s="81"/>
      <c r="AI11503" s="82"/>
      <c r="AJ11503" s="78"/>
    </row>
    <row r="11504" spans="34:36" x14ac:dyDescent="0.15">
      <c r="AH11504" s="81"/>
      <c r="AI11504" s="82"/>
      <c r="AJ11504" s="78"/>
    </row>
    <row r="11505" spans="34:36" x14ac:dyDescent="0.15">
      <c r="AH11505" s="81"/>
      <c r="AI11505" s="82"/>
      <c r="AJ11505" s="78"/>
    </row>
    <row r="11506" spans="34:36" x14ac:dyDescent="0.15">
      <c r="AH11506" s="81"/>
      <c r="AI11506" s="82"/>
      <c r="AJ11506" s="78"/>
    </row>
    <row r="11507" spans="34:36" x14ac:dyDescent="0.15">
      <c r="AH11507" s="81"/>
      <c r="AI11507" s="82"/>
      <c r="AJ11507" s="78"/>
    </row>
    <row r="11508" spans="34:36" x14ac:dyDescent="0.15">
      <c r="AH11508" s="81"/>
      <c r="AI11508" s="82"/>
      <c r="AJ11508" s="78"/>
    </row>
    <row r="11509" spans="34:36" x14ac:dyDescent="0.15">
      <c r="AH11509" s="81"/>
      <c r="AI11509" s="82"/>
      <c r="AJ11509" s="78"/>
    </row>
    <row r="11510" spans="34:36" x14ac:dyDescent="0.15">
      <c r="AH11510" s="81"/>
      <c r="AI11510" s="82"/>
      <c r="AJ11510" s="78"/>
    </row>
    <row r="11511" spans="34:36" x14ac:dyDescent="0.15">
      <c r="AH11511" s="81"/>
      <c r="AI11511" s="82"/>
      <c r="AJ11511" s="78"/>
    </row>
    <row r="11512" spans="34:36" x14ac:dyDescent="0.15">
      <c r="AH11512" s="81"/>
      <c r="AI11512" s="82"/>
      <c r="AJ11512" s="78"/>
    </row>
    <row r="11513" spans="34:36" x14ac:dyDescent="0.15">
      <c r="AH11513" s="81"/>
      <c r="AI11513" s="82"/>
      <c r="AJ11513" s="78"/>
    </row>
    <row r="11514" spans="34:36" x14ac:dyDescent="0.15">
      <c r="AH11514" s="81"/>
      <c r="AI11514" s="82"/>
      <c r="AJ11514" s="78"/>
    </row>
    <row r="11515" spans="34:36" x14ac:dyDescent="0.15">
      <c r="AH11515" s="81"/>
      <c r="AI11515" s="82"/>
      <c r="AJ11515" s="78"/>
    </row>
    <row r="11516" spans="34:36" x14ac:dyDescent="0.15">
      <c r="AH11516" s="81"/>
      <c r="AI11516" s="82"/>
      <c r="AJ11516" s="78"/>
    </row>
    <row r="11517" spans="34:36" x14ac:dyDescent="0.15">
      <c r="AH11517" s="81"/>
      <c r="AI11517" s="82"/>
      <c r="AJ11517" s="78"/>
    </row>
    <row r="11518" spans="34:36" x14ac:dyDescent="0.15">
      <c r="AH11518" s="81"/>
      <c r="AI11518" s="82"/>
      <c r="AJ11518" s="78"/>
    </row>
    <row r="11519" spans="34:36" x14ac:dyDescent="0.15">
      <c r="AH11519" s="81"/>
      <c r="AI11519" s="82"/>
      <c r="AJ11519" s="78"/>
    </row>
    <row r="11520" spans="34:36" x14ac:dyDescent="0.15">
      <c r="AH11520" s="81"/>
      <c r="AI11520" s="82"/>
      <c r="AJ11520" s="78"/>
    </row>
    <row r="11521" spans="34:36" x14ac:dyDescent="0.15">
      <c r="AH11521" s="81"/>
      <c r="AI11521" s="82"/>
      <c r="AJ11521" s="78"/>
    </row>
    <row r="11522" spans="34:36" x14ac:dyDescent="0.15">
      <c r="AH11522" s="81"/>
      <c r="AI11522" s="82"/>
      <c r="AJ11522" s="78"/>
    </row>
    <row r="11523" spans="34:36" x14ac:dyDescent="0.15">
      <c r="AH11523" s="81"/>
      <c r="AI11523" s="82"/>
      <c r="AJ11523" s="78"/>
    </row>
    <row r="11524" spans="34:36" x14ac:dyDescent="0.15">
      <c r="AH11524" s="81"/>
      <c r="AI11524" s="82"/>
      <c r="AJ11524" s="78"/>
    </row>
    <row r="11525" spans="34:36" x14ac:dyDescent="0.15">
      <c r="AH11525" s="81"/>
      <c r="AI11525" s="82"/>
      <c r="AJ11525" s="78"/>
    </row>
    <row r="11526" spans="34:36" x14ac:dyDescent="0.15">
      <c r="AH11526" s="81"/>
      <c r="AI11526" s="82"/>
      <c r="AJ11526" s="78"/>
    </row>
    <row r="11527" spans="34:36" x14ac:dyDescent="0.15">
      <c r="AH11527" s="81"/>
      <c r="AI11527" s="82"/>
      <c r="AJ11527" s="78"/>
    </row>
    <row r="11528" spans="34:36" x14ac:dyDescent="0.15">
      <c r="AH11528" s="81"/>
      <c r="AI11528" s="82"/>
      <c r="AJ11528" s="78"/>
    </row>
    <row r="11529" spans="34:36" x14ac:dyDescent="0.15">
      <c r="AH11529" s="81"/>
      <c r="AI11529" s="82"/>
      <c r="AJ11529" s="78"/>
    </row>
    <row r="11530" spans="34:36" x14ac:dyDescent="0.15">
      <c r="AH11530" s="81"/>
      <c r="AI11530" s="82"/>
      <c r="AJ11530" s="78"/>
    </row>
    <row r="11531" spans="34:36" x14ac:dyDescent="0.15">
      <c r="AH11531" s="81"/>
      <c r="AI11531" s="82"/>
      <c r="AJ11531" s="78"/>
    </row>
    <row r="11532" spans="34:36" x14ac:dyDescent="0.15">
      <c r="AH11532" s="81"/>
      <c r="AI11532" s="82"/>
      <c r="AJ11532" s="78"/>
    </row>
    <row r="11533" spans="34:36" x14ac:dyDescent="0.15">
      <c r="AH11533" s="81"/>
      <c r="AI11533" s="82"/>
      <c r="AJ11533" s="78"/>
    </row>
    <row r="11534" spans="34:36" x14ac:dyDescent="0.15">
      <c r="AH11534" s="81"/>
      <c r="AI11534" s="82"/>
      <c r="AJ11534" s="78"/>
    </row>
    <row r="11535" spans="34:36" x14ac:dyDescent="0.15">
      <c r="AH11535" s="81"/>
      <c r="AI11535" s="82"/>
      <c r="AJ11535" s="78"/>
    </row>
    <row r="11536" spans="34:36" x14ac:dyDescent="0.15">
      <c r="AH11536" s="81"/>
      <c r="AI11536" s="82"/>
      <c r="AJ11536" s="78"/>
    </row>
    <row r="11537" spans="34:36" x14ac:dyDescent="0.15">
      <c r="AH11537" s="81"/>
      <c r="AI11537" s="82"/>
      <c r="AJ11537" s="78"/>
    </row>
    <row r="11538" spans="34:36" x14ac:dyDescent="0.15">
      <c r="AH11538" s="81"/>
      <c r="AI11538" s="82"/>
      <c r="AJ11538" s="78"/>
    </row>
    <row r="11539" spans="34:36" x14ac:dyDescent="0.15">
      <c r="AH11539" s="81"/>
      <c r="AI11539" s="82"/>
      <c r="AJ11539" s="78"/>
    </row>
    <row r="11540" spans="34:36" x14ac:dyDescent="0.15">
      <c r="AH11540" s="81"/>
      <c r="AI11540" s="82"/>
      <c r="AJ11540" s="78"/>
    </row>
    <row r="11541" spans="34:36" x14ac:dyDescent="0.15">
      <c r="AH11541" s="81"/>
      <c r="AI11541" s="82"/>
      <c r="AJ11541" s="78"/>
    </row>
    <row r="11542" spans="34:36" x14ac:dyDescent="0.15">
      <c r="AH11542" s="81"/>
      <c r="AI11542" s="82"/>
      <c r="AJ11542" s="78"/>
    </row>
    <row r="11543" spans="34:36" x14ac:dyDescent="0.15">
      <c r="AH11543" s="81"/>
      <c r="AI11543" s="82"/>
      <c r="AJ11543" s="78"/>
    </row>
    <row r="11544" spans="34:36" x14ac:dyDescent="0.15">
      <c r="AH11544" s="81"/>
      <c r="AI11544" s="82"/>
      <c r="AJ11544" s="78"/>
    </row>
    <row r="11545" spans="34:36" x14ac:dyDescent="0.15">
      <c r="AH11545" s="81"/>
      <c r="AI11545" s="82"/>
      <c r="AJ11545" s="78"/>
    </row>
    <row r="11546" spans="34:36" x14ac:dyDescent="0.15">
      <c r="AH11546" s="81"/>
      <c r="AI11546" s="82"/>
      <c r="AJ11546" s="78"/>
    </row>
    <row r="11547" spans="34:36" x14ac:dyDescent="0.15">
      <c r="AH11547" s="81"/>
      <c r="AI11547" s="82"/>
      <c r="AJ11547" s="78"/>
    </row>
    <row r="11548" spans="34:36" x14ac:dyDescent="0.15">
      <c r="AH11548" s="81"/>
      <c r="AI11548" s="82"/>
      <c r="AJ11548" s="78"/>
    </row>
    <row r="11549" spans="34:36" x14ac:dyDescent="0.15">
      <c r="AH11549" s="81"/>
      <c r="AI11549" s="82"/>
      <c r="AJ11549" s="78"/>
    </row>
    <row r="11550" spans="34:36" x14ac:dyDescent="0.15">
      <c r="AH11550" s="81"/>
      <c r="AI11550" s="82"/>
      <c r="AJ11550" s="78"/>
    </row>
    <row r="11551" spans="34:36" x14ac:dyDescent="0.15">
      <c r="AH11551" s="81"/>
      <c r="AI11551" s="82"/>
      <c r="AJ11551" s="78"/>
    </row>
    <row r="11552" spans="34:36" x14ac:dyDescent="0.15">
      <c r="AH11552" s="81"/>
      <c r="AI11552" s="82"/>
      <c r="AJ11552" s="78"/>
    </row>
    <row r="11553" spans="34:36" x14ac:dyDescent="0.15">
      <c r="AH11553" s="81"/>
      <c r="AI11553" s="82"/>
      <c r="AJ11553" s="78"/>
    </row>
    <row r="11554" spans="34:36" x14ac:dyDescent="0.15">
      <c r="AH11554" s="81"/>
      <c r="AI11554" s="82"/>
      <c r="AJ11554" s="78"/>
    </row>
    <row r="11555" spans="34:36" x14ac:dyDescent="0.15">
      <c r="AH11555" s="81"/>
      <c r="AI11555" s="82"/>
      <c r="AJ11555" s="78"/>
    </row>
    <row r="11556" spans="34:36" x14ac:dyDescent="0.15">
      <c r="AH11556" s="81"/>
      <c r="AI11556" s="82"/>
      <c r="AJ11556" s="78"/>
    </row>
    <row r="11557" spans="34:36" x14ac:dyDescent="0.15">
      <c r="AH11557" s="81"/>
      <c r="AI11557" s="82"/>
      <c r="AJ11557" s="78"/>
    </row>
    <row r="11558" spans="34:36" x14ac:dyDescent="0.15">
      <c r="AH11558" s="81"/>
      <c r="AI11558" s="82"/>
      <c r="AJ11558" s="78"/>
    </row>
    <row r="11559" spans="34:36" x14ac:dyDescent="0.15">
      <c r="AH11559" s="81"/>
      <c r="AI11559" s="82"/>
      <c r="AJ11559" s="78"/>
    </row>
    <row r="11560" spans="34:36" x14ac:dyDescent="0.15">
      <c r="AH11560" s="81"/>
      <c r="AI11560" s="82"/>
      <c r="AJ11560" s="78"/>
    </row>
    <row r="11561" spans="34:36" x14ac:dyDescent="0.15">
      <c r="AH11561" s="81"/>
      <c r="AI11561" s="82"/>
      <c r="AJ11561" s="78"/>
    </row>
    <row r="11562" spans="34:36" x14ac:dyDescent="0.15">
      <c r="AH11562" s="81"/>
      <c r="AI11562" s="82"/>
      <c r="AJ11562" s="78"/>
    </row>
    <row r="11563" spans="34:36" x14ac:dyDescent="0.15">
      <c r="AH11563" s="81"/>
      <c r="AI11563" s="82"/>
      <c r="AJ11563" s="78"/>
    </row>
    <row r="11564" spans="34:36" x14ac:dyDescent="0.15">
      <c r="AH11564" s="81"/>
      <c r="AI11564" s="82"/>
      <c r="AJ11564" s="78"/>
    </row>
    <row r="11565" spans="34:36" x14ac:dyDescent="0.15">
      <c r="AH11565" s="81"/>
      <c r="AI11565" s="82"/>
      <c r="AJ11565" s="78"/>
    </row>
    <row r="11566" spans="34:36" x14ac:dyDescent="0.15">
      <c r="AH11566" s="81"/>
      <c r="AI11566" s="82"/>
      <c r="AJ11566" s="78"/>
    </row>
    <row r="11567" spans="34:36" x14ac:dyDescent="0.15">
      <c r="AH11567" s="81"/>
      <c r="AI11567" s="82"/>
      <c r="AJ11567" s="78"/>
    </row>
    <row r="11568" spans="34:36" x14ac:dyDescent="0.15">
      <c r="AH11568" s="81"/>
      <c r="AI11568" s="82"/>
      <c r="AJ11568" s="78"/>
    </row>
    <row r="11569" spans="34:36" x14ac:dyDescent="0.15">
      <c r="AH11569" s="81"/>
      <c r="AI11569" s="82"/>
      <c r="AJ11569" s="78"/>
    </row>
    <row r="11570" spans="34:36" x14ac:dyDescent="0.15">
      <c r="AH11570" s="81"/>
      <c r="AI11570" s="82"/>
      <c r="AJ11570" s="78"/>
    </row>
    <row r="11571" spans="34:36" x14ac:dyDescent="0.15">
      <c r="AH11571" s="81"/>
      <c r="AI11571" s="82"/>
      <c r="AJ11571" s="78"/>
    </row>
    <row r="11572" spans="34:36" x14ac:dyDescent="0.15">
      <c r="AH11572" s="81"/>
      <c r="AI11572" s="82"/>
      <c r="AJ11572" s="78"/>
    </row>
    <row r="11573" spans="34:36" x14ac:dyDescent="0.15">
      <c r="AH11573" s="81"/>
      <c r="AI11573" s="82"/>
      <c r="AJ11573" s="78"/>
    </row>
    <row r="11574" spans="34:36" x14ac:dyDescent="0.15">
      <c r="AH11574" s="81"/>
      <c r="AI11574" s="82"/>
      <c r="AJ11574" s="78"/>
    </row>
    <row r="11575" spans="34:36" x14ac:dyDescent="0.15">
      <c r="AH11575" s="81"/>
      <c r="AI11575" s="82"/>
      <c r="AJ11575" s="78"/>
    </row>
    <row r="11576" spans="34:36" x14ac:dyDescent="0.15">
      <c r="AH11576" s="81"/>
      <c r="AI11576" s="82"/>
      <c r="AJ11576" s="78"/>
    </row>
    <row r="11577" spans="34:36" x14ac:dyDescent="0.15">
      <c r="AH11577" s="81"/>
      <c r="AI11577" s="82"/>
      <c r="AJ11577" s="78"/>
    </row>
    <row r="11578" spans="34:36" x14ac:dyDescent="0.15">
      <c r="AH11578" s="81"/>
      <c r="AI11578" s="82"/>
      <c r="AJ11578" s="78"/>
    </row>
    <row r="11579" spans="34:36" x14ac:dyDescent="0.15">
      <c r="AH11579" s="81"/>
      <c r="AI11579" s="82"/>
      <c r="AJ11579" s="78"/>
    </row>
    <row r="11580" spans="34:36" x14ac:dyDescent="0.15">
      <c r="AH11580" s="81"/>
      <c r="AI11580" s="82"/>
      <c r="AJ11580" s="78"/>
    </row>
    <row r="11581" spans="34:36" x14ac:dyDescent="0.15">
      <c r="AH11581" s="81"/>
      <c r="AI11581" s="82"/>
      <c r="AJ11581" s="78"/>
    </row>
    <row r="11582" spans="34:36" x14ac:dyDescent="0.15">
      <c r="AH11582" s="81"/>
      <c r="AI11582" s="82"/>
      <c r="AJ11582" s="78"/>
    </row>
    <row r="11583" spans="34:36" x14ac:dyDescent="0.15">
      <c r="AH11583" s="81"/>
      <c r="AI11583" s="82"/>
      <c r="AJ11583" s="78"/>
    </row>
    <row r="11584" spans="34:36" x14ac:dyDescent="0.15">
      <c r="AH11584" s="81"/>
      <c r="AI11584" s="82"/>
      <c r="AJ11584" s="78"/>
    </row>
    <row r="11585" spans="34:36" x14ac:dyDescent="0.15">
      <c r="AH11585" s="81"/>
      <c r="AI11585" s="82"/>
      <c r="AJ11585" s="78"/>
    </row>
    <row r="11586" spans="34:36" x14ac:dyDescent="0.15">
      <c r="AH11586" s="81"/>
      <c r="AI11586" s="82"/>
      <c r="AJ11586" s="78"/>
    </row>
    <row r="11587" spans="34:36" x14ac:dyDescent="0.15">
      <c r="AH11587" s="81"/>
      <c r="AI11587" s="82"/>
      <c r="AJ11587" s="78"/>
    </row>
    <row r="11588" spans="34:36" x14ac:dyDescent="0.15">
      <c r="AH11588" s="81"/>
      <c r="AI11588" s="82"/>
      <c r="AJ11588" s="78"/>
    </row>
    <row r="11589" spans="34:36" x14ac:dyDescent="0.15">
      <c r="AH11589" s="81"/>
      <c r="AI11589" s="82"/>
      <c r="AJ11589" s="78"/>
    </row>
    <row r="11590" spans="34:36" x14ac:dyDescent="0.15">
      <c r="AH11590" s="81"/>
      <c r="AI11590" s="82"/>
      <c r="AJ11590" s="78"/>
    </row>
    <row r="11591" spans="34:36" x14ac:dyDescent="0.15">
      <c r="AH11591" s="81"/>
      <c r="AI11591" s="82"/>
      <c r="AJ11591" s="78"/>
    </row>
    <row r="11592" spans="34:36" x14ac:dyDescent="0.15">
      <c r="AH11592" s="81"/>
      <c r="AI11592" s="82"/>
      <c r="AJ11592" s="78"/>
    </row>
    <row r="11593" spans="34:36" x14ac:dyDescent="0.15">
      <c r="AH11593" s="81"/>
      <c r="AI11593" s="82"/>
      <c r="AJ11593" s="78"/>
    </row>
    <row r="11594" spans="34:36" x14ac:dyDescent="0.15">
      <c r="AH11594" s="81"/>
      <c r="AI11594" s="82"/>
      <c r="AJ11594" s="78"/>
    </row>
    <row r="11595" spans="34:36" x14ac:dyDescent="0.15">
      <c r="AH11595" s="81"/>
      <c r="AI11595" s="82"/>
      <c r="AJ11595" s="78"/>
    </row>
    <row r="11596" spans="34:36" x14ac:dyDescent="0.15">
      <c r="AH11596" s="81"/>
      <c r="AI11596" s="82"/>
      <c r="AJ11596" s="78"/>
    </row>
    <row r="11597" spans="34:36" x14ac:dyDescent="0.15">
      <c r="AH11597" s="81"/>
      <c r="AI11597" s="82"/>
      <c r="AJ11597" s="78"/>
    </row>
    <row r="11598" spans="34:36" x14ac:dyDescent="0.15">
      <c r="AH11598" s="81"/>
      <c r="AI11598" s="82"/>
      <c r="AJ11598" s="78"/>
    </row>
    <row r="11599" spans="34:36" x14ac:dyDescent="0.15">
      <c r="AH11599" s="81"/>
      <c r="AI11599" s="82"/>
      <c r="AJ11599" s="78"/>
    </row>
    <row r="11600" spans="34:36" x14ac:dyDescent="0.15">
      <c r="AH11600" s="81"/>
      <c r="AI11600" s="82"/>
      <c r="AJ11600" s="78"/>
    </row>
    <row r="11601" spans="34:36" x14ac:dyDescent="0.15">
      <c r="AH11601" s="81"/>
      <c r="AI11601" s="82"/>
      <c r="AJ11601" s="78"/>
    </row>
    <row r="11602" spans="34:36" x14ac:dyDescent="0.15">
      <c r="AH11602" s="81"/>
      <c r="AI11602" s="82"/>
      <c r="AJ11602" s="78"/>
    </row>
    <row r="11603" spans="34:36" x14ac:dyDescent="0.15">
      <c r="AH11603" s="81"/>
      <c r="AI11603" s="82"/>
      <c r="AJ11603" s="78"/>
    </row>
    <row r="11604" spans="34:36" x14ac:dyDescent="0.15">
      <c r="AH11604" s="81"/>
      <c r="AI11604" s="82"/>
      <c r="AJ11604" s="78"/>
    </row>
    <row r="11605" spans="34:36" x14ac:dyDescent="0.15">
      <c r="AH11605" s="81"/>
      <c r="AI11605" s="82"/>
      <c r="AJ11605" s="78"/>
    </row>
    <row r="11606" spans="34:36" x14ac:dyDescent="0.15">
      <c r="AH11606" s="81"/>
      <c r="AI11606" s="82"/>
      <c r="AJ11606" s="78"/>
    </row>
    <row r="11607" spans="34:36" x14ac:dyDescent="0.15">
      <c r="AH11607" s="81"/>
      <c r="AI11607" s="82"/>
      <c r="AJ11607" s="78"/>
    </row>
    <row r="11608" spans="34:36" x14ac:dyDescent="0.15">
      <c r="AH11608" s="81"/>
      <c r="AI11608" s="82"/>
      <c r="AJ11608" s="78"/>
    </row>
    <row r="11609" spans="34:36" x14ac:dyDescent="0.15">
      <c r="AH11609" s="81"/>
      <c r="AI11609" s="82"/>
      <c r="AJ11609" s="78"/>
    </row>
    <row r="11610" spans="34:36" x14ac:dyDescent="0.15">
      <c r="AH11610" s="81"/>
      <c r="AI11610" s="82"/>
      <c r="AJ11610" s="78"/>
    </row>
    <row r="11611" spans="34:36" x14ac:dyDescent="0.15">
      <c r="AH11611" s="81"/>
      <c r="AI11611" s="82"/>
      <c r="AJ11611" s="78"/>
    </row>
    <row r="11612" spans="34:36" x14ac:dyDescent="0.15">
      <c r="AH11612" s="81"/>
      <c r="AI11612" s="82"/>
      <c r="AJ11612" s="78"/>
    </row>
    <row r="11613" spans="34:36" x14ac:dyDescent="0.15">
      <c r="AH11613" s="81"/>
      <c r="AI11613" s="82"/>
      <c r="AJ11613" s="78"/>
    </row>
    <row r="11614" spans="34:36" x14ac:dyDescent="0.15">
      <c r="AH11614" s="81"/>
      <c r="AI11614" s="82"/>
      <c r="AJ11614" s="78"/>
    </row>
    <row r="11615" spans="34:36" x14ac:dyDescent="0.15">
      <c r="AH11615" s="81"/>
      <c r="AI11615" s="82"/>
      <c r="AJ11615" s="78"/>
    </row>
    <row r="11616" spans="34:36" x14ac:dyDescent="0.15">
      <c r="AH11616" s="81"/>
      <c r="AI11616" s="82"/>
      <c r="AJ11616" s="78"/>
    </row>
    <row r="11617" spans="34:36" x14ac:dyDescent="0.15">
      <c r="AH11617" s="81"/>
      <c r="AI11617" s="82"/>
      <c r="AJ11617" s="78"/>
    </row>
    <row r="11618" spans="34:36" x14ac:dyDescent="0.15">
      <c r="AH11618" s="81"/>
      <c r="AI11618" s="82"/>
      <c r="AJ11618" s="78"/>
    </row>
    <row r="11619" spans="34:36" x14ac:dyDescent="0.15">
      <c r="AH11619" s="81"/>
      <c r="AI11619" s="82"/>
      <c r="AJ11619" s="78"/>
    </row>
    <row r="11620" spans="34:36" x14ac:dyDescent="0.15">
      <c r="AH11620" s="81"/>
      <c r="AI11620" s="82"/>
      <c r="AJ11620" s="78"/>
    </row>
    <row r="11621" spans="34:36" x14ac:dyDescent="0.15">
      <c r="AH11621" s="81"/>
      <c r="AI11621" s="82"/>
      <c r="AJ11621" s="78"/>
    </row>
    <row r="11622" spans="34:36" x14ac:dyDescent="0.15">
      <c r="AH11622" s="81"/>
      <c r="AI11622" s="82"/>
      <c r="AJ11622" s="78"/>
    </row>
    <row r="11623" spans="34:36" x14ac:dyDescent="0.15">
      <c r="AH11623" s="81"/>
      <c r="AI11623" s="82"/>
      <c r="AJ11623" s="78"/>
    </row>
    <row r="11624" spans="34:36" x14ac:dyDescent="0.15">
      <c r="AH11624" s="81"/>
      <c r="AI11624" s="82"/>
      <c r="AJ11624" s="78"/>
    </row>
    <row r="11625" spans="34:36" x14ac:dyDescent="0.15">
      <c r="AH11625" s="81"/>
      <c r="AI11625" s="82"/>
      <c r="AJ11625" s="78"/>
    </row>
    <row r="11626" spans="34:36" x14ac:dyDescent="0.15">
      <c r="AH11626" s="81"/>
      <c r="AI11626" s="82"/>
      <c r="AJ11626" s="78"/>
    </row>
    <row r="11627" spans="34:36" x14ac:dyDescent="0.15">
      <c r="AH11627" s="81"/>
      <c r="AI11627" s="82"/>
      <c r="AJ11627" s="78"/>
    </row>
    <row r="11628" spans="34:36" x14ac:dyDescent="0.15">
      <c r="AH11628" s="81"/>
      <c r="AI11628" s="82"/>
      <c r="AJ11628" s="78"/>
    </row>
    <row r="11629" spans="34:36" x14ac:dyDescent="0.15">
      <c r="AH11629" s="81"/>
      <c r="AI11629" s="82"/>
      <c r="AJ11629" s="78"/>
    </row>
    <row r="11630" spans="34:36" x14ac:dyDescent="0.15">
      <c r="AH11630" s="81"/>
      <c r="AI11630" s="82"/>
      <c r="AJ11630" s="78"/>
    </row>
    <row r="11631" spans="34:36" x14ac:dyDescent="0.15">
      <c r="AH11631" s="81"/>
      <c r="AI11631" s="82"/>
      <c r="AJ11631" s="78"/>
    </row>
    <row r="11632" spans="34:36" x14ac:dyDescent="0.15">
      <c r="AH11632" s="81"/>
      <c r="AI11632" s="82"/>
      <c r="AJ11632" s="78"/>
    </row>
    <row r="11633" spans="34:36" x14ac:dyDescent="0.15">
      <c r="AH11633" s="81"/>
      <c r="AI11633" s="82"/>
      <c r="AJ11633" s="78"/>
    </row>
    <row r="11634" spans="34:36" x14ac:dyDescent="0.15">
      <c r="AH11634" s="81"/>
      <c r="AI11634" s="82"/>
      <c r="AJ11634" s="78"/>
    </row>
    <row r="11635" spans="34:36" x14ac:dyDescent="0.15">
      <c r="AH11635" s="81"/>
      <c r="AI11635" s="82"/>
      <c r="AJ11635" s="78"/>
    </row>
    <row r="11636" spans="34:36" x14ac:dyDescent="0.15">
      <c r="AH11636" s="81"/>
      <c r="AI11636" s="82"/>
      <c r="AJ11636" s="78"/>
    </row>
    <row r="11637" spans="34:36" x14ac:dyDescent="0.15">
      <c r="AH11637" s="81"/>
      <c r="AI11637" s="82"/>
      <c r="AJ11637" s="78"/>
    </row>
    <row r="11638" spans="34:36" x14ac:dyDescent="0.15">
      <c r="AH11638" s="81"/>
      <c r="AI11638" s="82"/>
      <c r="AJ11638" s="78"/>
    </row>
    <row r="11639" spans="34:36" x14ac:dyDescent="0.15">
      <c r="AH11639" s="81"/>
      <c r="AI11639" s="82"/>
      <c r="AJ11639" s="78"/>
    </row>
    <row r="11640" spans="34:36" x14ac:dyDescent="0.15">
      <c r="AH11640" s="81"/>
      <c r="AI11640" s="82"/>
      <c r="AJ11640" s="78"/>
    </row>
    <row r="11641" spans="34:36" x14ac:dyDescent="0.15">
      <c r="AH11641" s="81"/>
      <c r="AI11641" s="82"/>
      <c r="AJ11641" s="78"/>
    </row>
    <row r="11642" spans="34:36" x14ac:dyDescent="0.15">
      <c r="AH11642" s="81"/>
      <c r="AI11642" s="82"/>
      <c r="AJ11642" s="78"/>
    </row>
    <row r="11643" spans="34:36" x14ac:dyDescent="0.15">
      <c r="AH11643" s="81"/>
      <c r="AI11643" s="82"/>
      <c r="AJ11643" s="78"/>
    </row>
    <row r="11644" spans="34:36" x14ac:dyDescent="0.15">
      <c r="AH11644" s="81"/>
      <c r="AI11644" s="82"/>
      <c r="AJ11644" s="78"/>
    </row>
    <row r="11645" spans="34:36" x14ac:dyDescent="0.15">
      <c r="AH11645" s="81"/>
      <c r="AI11645" s="82"/>
      <c r="AJ11645" s="78"/>
    </row>
    <row r="11646" spans="34:36" x14ac:dyDescent="0.15">
      <c r="AH11646" s="81"/>
      <c r="AI11646" s="82"/>
      <c r="AJ11646" s="78"/>
    </row>
    <row r="11647" spans="34:36" x14ac:dyDescent="0.15">
      <c r="AH11647" s="81"/>
      <c r="AI11647" s="82"/>
      <c r="AJ11647" s="78"/>
    </row>
    <row r="11648" spans="34:36" x14ac:dyDescent="0.15">
      <c r="AH11648" s="81"/>
      <c r="AI11648" s="82"/>
      <c r="AJ11648" s="78"/>
    </row>
    <row r="11649" spans="34:36" x14ac:dyDescent="0.15">
      <c r="AH11649" s="81"/>
      <c r="AI11649" s="82"/>
      <c r="AJ11649" s="78"/>
    </row>
    <row r="11650" spans="34:36" x14ac:dyDescent="0.15">
      <c r="AH11650" s="81"/>
      <c r="AI11650" s="82"/>
      <c r="AJ11650" s="78"/>
    </row>
    <row r="11651" spans="34:36" x14ac:dyDescent="0.15">
      <c r="AH11651" s="81"/>
      <c r="AI11651" s="82"/>
      <c r="AJ11651" s="78"/>
    </row>
    <row r="11652" spans="34:36" x14ac:dyDescent="0.15">
      <c r="AH11652" s="81"/>
      <c r="AI11652" s="82"/>
      <c r="AJ11652" s="78"/>
    </row>
    <row r="11653" spans="34:36" x14ac:dyDescent="0.15">
      <c r="AH11653" s="81"/>
      <c r="AI11653" s="82"/>
      <c r="AJ11653" s="78"/>
    </row>
    <row r="11654" spans="34:36" x14ac:dyDescent="0.15">
      <c r="AH11654" s="81"/>
      <c r="AI11654" s="82"/>
      <c r="AJ11654" s="78"/>
    </row>
    <row r="11655" spans="34:36" x14ac:dyDescent="0.15">
      <c r="AH11655" s="81"/>
      <c r="AI11655" s="82"/>
      <c r="AJ11655" s="78"/>
    </row>
    <row r="11656" spans="34:36" x14ac:dyDescent="0.15">
      <c r="AH11656" s="81"/>
      <c r="AI11656" s="82"/>
      <c r="AJ11656" s="78"/>
    </row>
    <row r="11657" spans="34:36" x14ac:dyDescent="0.15">
      <c r="AH11657" s="81"/>
      <c r="AI11657" s="82"/>
      <c r="AJ11657" s="78"/>
    </row>
    <row r="11658" spans="34:36" x14ac:dyDescent="0.15">
      <c r="AH11658" s="81"/>
      <c r="AI11658" s="82"/>
      <c r="AJ11658" s="78"/>
    </row>
    <row r="11659" spans="34:36" x14ac:dyDescent="0.15">
      <c r="AH11659" s="81"/>
      <c r="AI11659" s="82"/>
      <c r="AJ11659" s="78"/>
    </row>
    <row r="11660" spans="34:36" x14ac:dyDescent="0.15">
      <c r="AH11660" s="81"/>
      <c r="AI11660" s="82"/>
      <c r="AJ11660" s="78"/>
    </row>
    <row r="11661" spans="34:36" x14ac:dyDescent="0.15">
      <c r="AH11661" s="81"/>
      <c r="AI11661" s="82"/>
      <c r="AJ11661" s="78"/>
    </row>
    <row r="11662" spans="34:36" x14ac:dyDescent="0.15">
      <c r="AH11662" s="81"/>
      <c r="AI11662" s="82"/>
      <c r="AJ11662" s="78"/>
    </row>
    <row r="11663" spans="34:36" x14ac:dyDescent="0.15">
      <c r="AH11663" s="81"/>
      <c r="AI11663" s="82"/>
      <c r="AJ11663" s="78"/>
    </row>
    <row r="11664" spans="34:36" x14ac:dyDescent="0.15">
      <c r="AH11664" s="81"/>
      <c r="AI11664" s="82"/>
      <c r="AJ11664" s="78"/>
    </row>
    <row r="11665" spans="34:36" x14ac:dyDescent="0.15">
      <c r="AH11665" s="81"/>
      <c r="AI11665" s="82"/>
      <c r="AJ11665" s="78"/>
    </row>
    <row r="11666" spans="34:36" x14ac:dyDescent="0.15">
      <c r="AH11666" s="81"/>
      <c r="AI11666" s="82"/>
      <c r="AJ11666" s="78"/>
    </row>
    <row r="11667" spans="34:36" x14ac:dyDescent="0.15">
      <c r="AH11667" s="81"/>
      <c r="AI11667" s="82"/>
      <c r="AJ11667" s="78"/>
    </row>
    <row r="11668" spans="34:36" x14ac:dyDescent="0.15">
      <c r="AH11668" s="81"/>
      <c r="AI11668" s="82"/>
      <c r="AJ11668" s="78"/>
    </row>
    <row r="11669" spans="34:36" x14ac:dyDescent="0.15">
      <c r="AH11669" s="81"/>
      <c r="AI11669" s="82"/>
      <c r="AJ11669" s="78"/>
    </row>
    <row r="11670" spans="34:36" x14ac:dyDescent="0.15">
      <c r="AH11670" s="81"/>
      <c r="AI11670" s="82"/>
      <c r="AJ11670" s="78"/>
    </row>
    <row r="11671" spans="34:36" x14ac:dyDescent="0.15">
      <c r="AH11671" s="81"/>
      <c r="AI11671" s="82"/>
      <c r="AJ11671" s="78"/>
    </row>
    <row r="11672" spans="34:36" x14ac:dyDescent="0.15">
      <c r="AH11672" s="81"/>
      <c r="AI11672" s="82"/>
      <c r="AJ11672" s="78"/>
    </row>
    <row r="11673" spans="34:36" x14ac:dyDescent="0.15">
      <c r="AH11673" s="81"/>
      <c r="AI11673" s="82"/>
      <c r="AJ11673" s="78"/>
    </row>
    <row r="11674" spans="34:36" x14ac:dyDescent="0.15">
      <c r="AH11674" s="81"/>
      <c r="AI11674" s="82"/>
      <c r="AJ11674" s="78"/>
    </row>
    <row r="11675" spans="34:36" x14ac:dyDescent="0.15">
      <c r="AH11675" s="81"/>
      <c r="AI11675" s="82"/>
      <c r="AJ11675" s="78"/>
    </row>
    <row r="11676" spans="34:36" x14ac:dyDescent="0.15">
      <c r="AH11676" s="81"/>
      <c r="AI11676" s="82"/>
      <c r="AJ11676" s="78"/>
    </row>
    <row r="11677" spans="34:36" x14ac:dyDescent="0.15">
      <c r="AH11677" s="81"/>
      <c r="AI11677" s="82"/>
      <c r="AJ11677" s="78"/>
    </row>
    <row r="11678" spans="34:36" x14ac:dyDescent="0.15">
      <c r="AH11678" s="81"/>
      <c r="AI11678" s="82"/>
      <c r="AJ11678" s="78"/>
    </row>
    <row r="11679" spans="34:36" x14ac:dyDescent="0.15">
      <c r="AH11679" s="81"/>
      <c r="AI11679" s="82"/>
      <c r="AJ11679" s="78"/>
    </row>
    <row r="11680" spans="34:36" x14ac:dyDescent="0.15">
      <c r="AH11680" s="81"/>
      <c r="AI11680" s="82"/>
      <c r="AJ11680" s="78"/>
    </row>
    <row r="11681" spans="34:36" x14ac:dyDescent="0.15">
      <c r="AH11681" s="81"/>
      <c r="AI11681" s="82"/>
      <c r="AJ11681" s="78"/>
    </row>
    <row r="11682" spans="34:36" x14ac:dyDescent="0.15">
      <c r="AH11682" s="81"/>
      <c r="AI11682" s="82"/>
      <c r="AJ11682" s="78"/>
    </row>
    <row r="11683" spans="34:36" x14ac:dyDescent="0.15">
      <c r="AH11683" s="81"/>
      <c r="AI11683" s="82"/>
      <c r="AJ11683" s="78"/>
    </row>
    <row r="11684" spans="34:36" x14ac:dyDescent="0.15">
      <c r="AH11684" s="81"/>
      <c r="AI11684" s="82"/>
      <c r="AJ11684" s="78"/>
    </row>
    <row r="11685" spans="34:36" x14ac:dyDescent="0.15">
      <c r="AH11685" s="81"/>
      <c r="AI11685" s="82"/>
      <c r="AJ11685" s="78"/>
    </row>
    <row r="11686" spans="34:36" x14ac:dyDescent="0.15">
      <c r="AH11686" s="81"/>
      <c r="AI11686" s="82"/>
      <c r="AJ11686" s="78"/>
    </row>
    <row r="11687" spans="34:36" x14ac:dyDescent="0.15">
      <c r="AH11687" s="81"/>
      <c r="AI11687" s="82"/>
      <c r="AJ11687" s="78"/>
    </row>
    <row r="11688" spans="34:36" x14ac:dyDescent="0.15">
      <c r="AH11688" s="81"/>
      <c r="AI11688" s="82"/>
      <c r="AJ11688" s="78"/>
    </row>
    <row r="11689" spans="34:36" x14ac:dyDescent="0.15">
      <c r="AH11689" s="81"/>
      <c r="AI11689" s="82"/>
      <c r="AJ11689" s="78"/>
    </row>
    <row r="11690" spans="34:36" x14ac:dyDescent="0.15">
      <c r="AH11690" s="81"/>
      <c r="AI11690" s="82"/>
      <c r="AJ11690" s="78"/>
    </row>
    <row r="11691" spans="34:36" x14ac:dyDescent="0.15">
      <c r="AH11691" s="81"/>
      <c r="AI11691" s="82"/>
      <c r="AJ11691" s="78"/>
    </row>
    <row r="11692" spans="34:36" x14ac:dyDescent="0.15">
      <c r="AH11692" s="81"/>
      <c r="AI11692" s="82"/>
      <c r="AJ11692" s="78"/>
    </row>
    <row r="11693" spans="34:36" x14ac:dyDescent="0.15">
      <c r="AH11693" s="81"/>
      <c r="AI11693" s="82"/>
      <c r="AJ11693" s="78"/>
    </row>
    <row r="11694" spans="34:36" x14ac:dyDescent="0.15">
      <c r="AH11694" s="81"/>
      <c r="AI11694" s="82"/>
      <c r="AJ11694" s="78"/>
    </row>
    <row r="11695" spans="34:36" x14ac:dyDescent="0.15">
      <c r="AH11695" s="81"/>
      <c r="AI11695" s="82"/>
      <c r="AJ11695" s="78"/>
    </row>
    <row r="11696" spans="34:36" x14ac:dyDescent="0.15">
      <c r="AH11696" s="81"/>
      <c r="AI11696" s="82"/>
      <c r="AJ11696" s="78"/>
    </row>
    <row r="11697" spans="34:36" x14ac:dyDescent="0.15">
      <c r="AH11697" s="81"/>
      <c r="AI11697" s="82"/>
      <c r="AJ11697" s="78"/>
    </row>
    <row r="11698" spans="34:36" x14ac:dyDescent="0.15">
      <c r="AH11698" s="81"/>
      <c r="AI11698" s="82"/>
      <c r="AJ11698" s="78"/>
    </row>
    <row r="11699" spans="34:36" x14ac:dyDescent="0.15">
      <c r="AH11699" s="81"/>
      <c r="AI11699" s="82"/>
      <c r="AJ11699" s="78"/>
    </row>
    <row r="11700" spans="34:36" x14ac:dyDescent="0.15">
      <c r="AH11700" s="81"/>
      <c r="AI11700" s="82"/>
      <c r="AJ11700" s="78"/>
    </row>
    <row r="11701" spans="34:36" x14ac:dyDescent="0.15">
      <c r="AH11701" s="81"/>
      <c r="AI11701" s="82"/>
      <c r="AJ11701" s="78"/>
    </row>
    <row r="11702" spans="34:36" x14ac:dyDescent="0.15">
      <c r="AH11702" s="81"/>
      <c r="AI11702" s="82"/>
      <c r="AJ11702" s="78"/>
    </row>
    <row r="11703" spans="34:36" x14ac:dyDescent="0.15">
      <c r="AH11703" s="81"/>
      <c r="AI11703" s="82"/>
      <c r="AJ11703" s="78"/>
    </row>
    <row r="11704" spans="34:36" x14ac:dyDescent="0.15">
      <c r="AH11704" s="81"/>
      <c r="AI11704" s="82"/>
      <c r="AJ11704" s="78"/>
    </row>
    <row r="11705" spans="34:36" x14ac:dyDescent="0.15">
      <c r="AH11705" s="81"/>
      <c r="AI11705" s="82"/>
      <c r="AJ11705" s="78"/>
    </row>
    <row r="11706" spans="34:36" x14ac:dyDescent="0.15">
      <c r="AH11706" s="81"/>
      <c r="AI11706" s="82"/>
      <c r="AJ11706" s="78"/>
    </row>
    <row r="11707" spans="34:36" x14ac:dyDescent="0.15">
      <c r="AH11707" s="81"/>
      <c r="AI11707" s="82"/>
      <c r="AJ11707" s="78"/>
    </row>
    <row r="11708" spans="34:36" x14ac:dyDescent="0.15">
      <c r="AH11708" s="81"/>
      <c r="AI11708" s="82"/>
      <c r="AJ11708" s="78"/>
    </row>
    <row r="11709" spans="34:36" x14ac:dyDescent="0.15">
      <c r="AH11709" s="81"/>
      <c r="AI11709" s="82"/>
      <c r="AJ11709" s="78"/>
    </row>
    <row r="11710" spans="34:36" x14ac:dyDescent="0.15">
      <c r="AH11710" s="81"/>
      <c r="AI11710" s="82"/>
      <c r="AJ11710" s="78"/>
    </row>
    <row r="11711" spans="34:36" x14ac:dyDescent="0.15">
      <c r="AH11711" s="81"/>
      <c r="AI11711" s="82"/>
      <c r="AJ11711" s="78"/>
    </row>
    <row r="11712" spans="34:36" x14ac:dyDescent="0.15">
      <c r="AH11712" s="81"/>
      <c r="AI11712" s="82"/>
      <c r="AJ11712" s="78"/>
    </row>
    <row r="11713" spans="34:36" x14ac:dyDescent="0.15">
      <c r="AH11713" s="81"/>
      <c r="AI11713" s="82"/>
      <c r="AJ11713" s="78"/>
    </row>
    <row r="11714" spans="34:36" x14ac:dyDescent="0.15">
      <c r="AH11714" s="81"/>
      <c r="AI11714" s="82"/>
      <c r="AJ11714" s="78"/>
    </row>
    <row r="11715" spans="34:36" x14ac:dyDescent="0.15">
      <c r="AH11715" s="81"/>
      <c r="AI11715" s="82"/>
      <c r="AJ11715" s="78"/>
    </row>
    <row r="11716" spans="34:36" x14ac:dyDescent="0.15">
      <c r="AH11716" s="81"/>
      <c r="AI11716" s="82"/>
      <c r="AJ11716" s="78"/>
    </row>
    <row r="11717" spans="34:36" x14ac:dyDescent="0.15">
      <c r="AH11717" s="81"/>
      <c r="AI11717" s="82"/>
      <c r="AJ11717" s="78"/>
    </row>
    <row r="11718" spans="34:36" x14ac:dyDescent="0.15">
      <c r="AH11718" s="81"/>
      <c r="AI11718" s="82"/>
      <c r="AJ11718" s="78"/>
    </row>
    <row r="11719" spans="34:36" x14ac:dyDescent="0.15">
      <c r="AH11719" s="81"/>
      <c r="AI11719" s="82"/>
      <c r="AJ11719" s="78"/>
    </row>
    <row r="11720" spans="34:36" x14ac:dyDescent="0.15">
      <c r="AH11720" s="81"/>
      <c r="AI11720" s="82"/>
      <c r="AJ11720" s="78"/>
    </row>
    <row r="11721" spans="34:36" x14ac:dyDescent="0.15">
      <c r="AH11721" s="81"/>
      <c r="AI11721" s="82"/>
      <c r="AJ11721" s="78"/>
    </row>
    <row r="11722" spans="34:36" x14ac:dyDescent="0.15">
      <c r="AH11722" s="81"/>
      <c r="AI11722" s="82"/>
      <c r="AJ11722" s="78"/>
    </row>
    <row r="11723" spans="34:36" x14ac:dyDescent="0.15">
      <c r="AH11723" s="81"/>
      <c r="AI11723" s="82"/>
      <c r="AJ11723" s="78"/>
    </row>
    <row r="11724" spans="34:36" x14ac:dyDescent="0.15">
      <c r="AH11724" s="81"/>
      <c r="AI11724" s="82"/>
      <c r="AJ11724" s="78"/>
    </row>
    <row r="11725" spans="34:36" x14ac:dyDescent="0.15">
      <c r="AH11725" s="81"/>
      <c r="AI11725" s="82"/>
      <c r="AJ11725" s="78"/>
    </row>
    <row r="11726" spans="34:36" x14ac:dyDescent="0.15">
      <c r="AH11726" s="81"/>
      <c r="AI11726" s="82"/>
      <c r="AJ11726" s="78"/>
    </row>
    <row r="11727" spans="34:36" x14ac:dyDescent="0.15">
      <c r="AH11727" s="81"/>
      <c r="AI11727" s="82"/>
      <c r="AJ11727" s="78"/>
    </row>
    <row r="11728" spans="34:36" x14ac:dyDescent="0.15">
      <c r="AH11728" s="81"/>
      <c r="AI11728" s="82"/>
      <c r="AJ11728" s="78"/>
    </row>
    <row r="11729" spans="34:36" x14ac:dyDescent="0.15">
      <c r="AH11729" s="81"/>
      <c r="AI11729" s="82"/>
      <c r="AJ11729" s="78"/>
    </row>
    <row r="11730" spans="34:36" x14ac:dyDescent="0.15">
      <c r="AH11730" s="81"/>
      <c r="AI11730" s="82"/>
      <c r="AJ11730" s="78"/>
    </row>
    <row r="11731" spans="34:36" x14ac:dyDescent="0.15">
      <c r="AH11731" s="81"/>
      <c r="AI11731" s="82"/>
      <c r="AJ11731" s="78"/>
    </row>
    <row r="11732" spans="34:36" x14ac:dyDescent="0.15">
      <c r="AH11732" s="81"/>
      <c r="AI11732" s="82"/>
      <c r="AJ11732" s="78"/>
    </row>
    <row r="11733" spans="34:36" x14ac:dyDescent="0.15">
      <c r="AH11733" s="81"/>
      <c r="AI11733" s="82"/>
      <c r="AJ11733" s="78"/>
    </row>
    <row r="11734" spans="34:36" x14ac:dyDescent="0.15">
      <c r="AH11734" s="81"/>
      <c r="AI11734" s="82"/>
      <c r="AJ11734" s="78"/>
    </row>
    <row r="11735" spans="34:36" x14ac:dyDescent="0.15">
      <c r="AH11735" s="81"/>
      <c r="AI11735" s="82"/>
      <c r="AJ11735" s="78"/>
    </row>
    <row r="11736" spans="34:36" x14ac:dyDescent="0.15">
      <c r="AH11736" s="81"/>
      <c r="AI11736" s="82"/>
      <c r="AJ11736" s="78"/>
    </row>
    <row r="11737" spans="34:36" x14ac:dyDescent="0.15">
      <c r="AH11737" s="81"/>
      <c r="AI11737" s="82"/>
      <c r="AJ11737" s="78"/>
    </row>
    <row r="11738" spans="34:36" x14ac:dyDescent="0.15">
      <c r="AH11738" s="81"/>
      <c r="AI11738" s="82"/>
      <c r="AJ11738" s="78"/>
    </row>
    <row r="11739" spans="34:36" x14ac:dyDescent="0.15">
      <c r="AH11739" s="81"/>
      <c r="AI11739" s="82"/>
      <c r="AJ11739" s="78"/>
    </row>
    <row r="11740" spans="34:36" x14ac:dyDescent="0.15">
      <c r="AH11740" s="81"/>
      <c r="AI11740" s="82"/>
      <c r="AJ11740" s="78"/>
    </row>
    <row r="11741" spans="34:36" x14ac:dyDescent="0.15">
      <c r="AH11741" s="81"/>
      <c r="AI11741" s="82"/>
      <c r="AJ11741" s="78"/>
    </row>
    <row r="11742" spans="34:36" x14ac:dyDescent="0.15">
      <c r="AH11742" s="81"/>
      <c r="AI11742" s="82"/>
      <c r="AJ11742" s="78"/>
    </row>
    <row r="11743" spans="34:36" x14ac:dyDescent="0.15">
      <c r="AH11743" s="81"/>
      <c r="AI11743" s="82"/>
      <c r="AJ11743" s="78"/>
    </row>
    <row r="11744" spans="34:36" x14ac:dyDescent="0.15">
      <c r="AH11744" s="81"/>
      <c r="AI11744" s="82"/>
      <c r="AJ11744" s="78"/>
    </row>
    <row r="11745" spans="34:36" x14ac:dyDescent="0.15">
      <c r="AH11745" s="81"/>
      <c r="AI11745" s="82"/>
      <c r="AJ11745" s="78"/>
    </row>
    <row r="11746" spans="34:36" x14ac:dyDescent="0.15">
      <c r="AH11746" s="81"/>
      <c r="AI11746" s="82"/>
      <c r="AJ11746" s="78"/>
    </row>
    <row r="11747" spans="34:36" x14ac:dyDescent="0.15">
      <c r="AH11747" s="81"/>
      <c r="AI11747" s="82"/>
      <c r="AJ11747" s="78"/>
    </row>
    <row r="11748" spans="34:36" x14ac:dyDescent="0.15">
      <c r="AH11748" s="81"/>
      <c r="AI11748" s="82"/>
      <c r="AJ11748" s="78"/>
    </row>
    <row r="11749" spans="34:36" x14ac:dyDescent="0.15">
      <c r="AH11749" s="81"/>
      <c r="AI11749" s="82"/>
      <c r="AJ11749" s="78"/>
    </row>
    <row r="11750" spans="34:36" x14ac:dyDescent="0.15">
      <c r="AH11750" s="81"/>
      <c r="AI11750" s="82"/>
      <c r="AJ11750" s="78"/>
    </row>
    <row r="11751" spans="34:36" x14ac:dyDescent="0.15">
      <c r="AH11751" s="81"/>
      <c r="AI11751" s="82"/>
      <c r="AJ11751" s="78"/>
    </row>
    <row r="11752" spans="34:36" x14ac:dyDescent="0.15">
      <c r="AH11752" s="81"/>
      <c r="AI11752" s="82"/>
      <c r="AJ11752" s="78"/>
    </row>
    <row r="11753" spans="34:36" x14ac:dyDescent="0.15">
      <c r="AH11753" s="81"/>
      <c r="AI11753" s="82"/>
      <c r="AJ11753" s="78"/>
    </row>
    <row r="11754" spans="34:36" x14ac:dyDescent="0.15">
      <c r="AH11754" s="81"/>
      <c r="AI11754" s="82"/>
      <c r="AJ11754" s="78"/>
    </row>
    <row r="11755" spans="34:36" x14ac:dyDescent="0.15">
      <c r="AH11755" s="81"/>
      <c r="AI11755" s="82"/>
      <c r="AJ11755" s="78"/>
    </row>
    <row r="11756" spans="34:36" x14ac:dyDescent="0.15">
      <c r="AH11756" s="81"/>
      <c r="AI11756" s="82"/>
      <c r="AJ11756" s="78"/>
    </row>
    <row r="11757" spans="34:36" x14ac:dyDescent="0.15">
      <c r="AH11757" s="81"/>
      <c r="AI11757" s="82"/>
      <c r="AJ11757" s="78"/>
    </row>
    <row r="11758" spans="34:36" x14ac:dyDescent="0.15">
      <c r="AH11758" s="81"/>
      <c r="AI11758" s="82"/>
      <c r="AJ11758" s="78"/>
    </row>
    <row r="11759" spans="34:36" x14ac:dyDescent="0.15">
      <c r="AH11759" s="81"/>
      <c r="AI11759" s="82"/>
      <c r="AJ11759" s="78"/>
    </row>
    <row r="11760" spans="34:36" x14ac:dyDescent="0.15">
      <c r="AH11760" s="81"/>
      <c r="AI11760" s="82"/>
      <c r="AJ11760" s="78"/>
    </row>
    <row r="11761" spans="34:36" x14ac:dyDescent="0.15">
      <c r="AH11761" s="81"/>
      <c r="AI11761" s="82"/>
      <c r="AJ11761" s="78"/>
    </row>
    <row r="11762" spans="34:36" x14ac:dyDescent="0.15">
      <c r="AH11762" s="81"/>
      <c r="AI11762" s="82"/>
      <c r="AJ11762" s="78"/>
    </row>
    <row r="11763" spans="34:36" x14ac:dyDescent="0.15">
      <c r="AH11763" s="81"/>
      <c r="AI11763" s="82"/>
      <c r="AJ11763" s="78"/>
    </row>
    <row r="11764" spans="34:36" x14ac:dyDescent="0.15">
      <c r="AH11764" s="81"/>
      <c r="AI11764" s="82"/>
      <c r="AJ11764" s="78"/>
    </row>
    <row r="11765" spans="34:36" x14ac:dyDescent="0.15">
      <c r="AH11765" s="81"/>
      <c r="AI11765" s="82"/>
      <c r="AJ11765" s="78"/>
    </row>
    <row r="11766" spans="34:36" x14ac:dyDescent="0.15">
      <c r="AH11766" s="81"/>
      <c r="AI11766" s="82"/>
      <c r="AJ11766" s="78"/>
    </row>
    <row r="11767" spans="34:36" x14ac:dyDescent="0.15">
      <c r="AH11767" s="81"/>
      <c r="AI11767" s="82"/>
      <c r="AJ11767" s="78"/>
    </row>
    <row r="11768" spans="34:36" x14ac:dyDescent="0.15">
      <c r="AH11768" s="81"/>
      <c r="AI11768" s="82"/>
      <c r="AJ11768" s="78"/>
    </row>
    <row r="11769" spans="34:36" x14ac:dyDescent="0.15">
      <c r="AH11769" s="81"/>
      <c r="AI11769" s="82"/>
      <c r="AJ11769" s="78"/>
    </row>
    <row r="11770" spans="34:36" x14ac:dyDescent="0.15">
      <c r="AH11770" s="81"/>
      <c r="AI11770" s="82"/>
      <c r="AJ11770" s="78"/>
    </row>
    <row r="11771" spans="34:36" x14ac:dyDescent="0.15">
      <c r="AH11771" s="81"/>
      <c r="AI11771" s="82"/>
      <c r="AJ11771" s="78"/>
    </row>
    <row r="11772" spans="34:36" x14ac:dyDescent="0.15">
      <c r="AH11772" s="81"/>
      <c r="AI11772" s="82"/>
      <c r="AJ11772" s="78"/>
    </row>
    <row r="11773" spans="34:36" x14ac:dyDescent="0.15">
      <c r="AH11773" s="81"/>
      <c r="AI11773" s="82"/>
      <c r="AJ11773" s="78"/>
    </row>
    <row r="11774" spans="34:36" x14ac:dyDescent="0.15">
      <c r="AH11774" s="81"/>
      <c r="AI11774" s="82"/>
      <c r="AJ11774" s="78"/>
    </row>
    <row r="11775" spans="34:36" x14ac:dyDescent="0.15">
      <c r="AH11775" s="81"/>
      <c r="AI11775" s="82"/>
      <c r="AJ11775" s="78"/>
    </row>
    <row r="11776" spans="34:36" x14ac:dyDescent="0.15">
      <c r="AH11776" s="81"/>
      <c r="AI11776" s="82"/>
      <c r="AJ11776" s="78"/>
    </row>
    <row r="11777" spans="34:36" x14ac:dyDescent="0.15">
      <c r="AH11777" s="81"/>
      <c r="AI11777" s="82"/>
      <c r="AJ11777" s="78"/>
    </row>
    <row r="11778" spans="34:36" x14ac:dyDescent="0.15">
      <c r="AH11778" s="81"/>
      <c r="AI11778" s="82"/>
      <c r="AJ11778" s="78"/>
    </row>
    <row r="11779" spans="34:36" x14ac:dyDescent="0.15">
      <c r="AH11779" s="81"/>
      <c r="AI11779" s="82"/>
      <c r="AJ11779" s="78"/>
    </row>
    <row r="11780" spans="34:36" x14ac:dyDescent="0.15">
      <c r="AH11780" s="81"/>
      <c r="AI11780" s="82"/>
      <c r="AJ11780" s="78"/>
    </row>
    <row r="11781" spans="34:36" x14ac:dyDescent="0.15">
      <c r="AH11781" s="81"/>
      <c r="AI11781" s="82"/>
      <c r="AJ11781" s="78"/>
    </row>
    <row r="11782" spans="34:36" x14ac:dyDescent="0.15">
      <c r="AH11782" s="81"/>
      <c r="AI11782" s="82"/>
      <c r="AJ11782" s="78"/>
    </row>
    <row r="11783" spans="34:36" x14ac:dyDescent="0.15">
      <c r="AH11783" s="81"/>
      <c r="AI11783" s="82"/>
      <c r="AJ11783" s="78"/>
    </row>
    <row r="11784" spans="34:36" x14ac:dyDescent="0.15">
      <c r="AH11784" s="81"/>
      <c r="AI11784" s="82"/>
      <c r="AJ11784" s="78"/>
    </row>
    <row r="11785" spans="34:36" x14ac:dyDescent="0.15">
      <c r="AH11785" s="81"/>
      <c r="AI11785" s="82"/>
      <c r="AJ11785" s="78"/>
    </row>
    <row r="11786" spans="34:36" x14ac:dyDescent="0.15">
      <c r="AH11786" s="81"/>
      <c r="AI11786" s="82"/>
      <c r="AJ11786" s="78"/>
    </row>
    <row r="11787" spans="34:36" x14ac:dyDescent="0.15">
      <c r="AH11787" s="81"/>
      <c r="AI11787" s="82"/>
      <c r="AJ11787" s="78"/>
    </row>
    <row r="11788" spans="34:36" x14ac:dyDescent="0.15">
      <c r="AH11788" s="81"/>
      <c r="AI11788" s="82"/>
      <c r="AJ11788" s="78"/>
    </row>
    <row r="11789" spans="34:36" x14ac:dyDescent="0.15">
      <c r="AH11789" s="81"/>
      <c r="AI11789" s="82"/>
      <c r="AJ11789" s="78"/>
    </row>
    <row r="11790" spans="34:36" x14ac:dyDescent="0.15">
      <c r="AH11790" s="81"/>
      <c r="AI11790" s="82"/>
      <c r="AJ11790" s="78"/>
    </row>
    <row r="11791" spans="34:36" x14ac:dyDescent="0.15">
      <c r="AH11791" s="81"/>
      <c r="AI11791" s="82"/>
      <c r="AJ11791" s="78"/>
    </row>
    <row r="11792" spans="34:36" x14ac:dyDescent="0.15">
      <c r="AH11792" s="81"/>
      <c r="AI11792" s="82"/>
      <c r="AJ11792" s="78"/>
    </row>
    <row r="11793" spans="34:36" x14ac:dyDescent="0.15">
      <c r="AH11793" s="81"/>
      <c r="AI11793" s="82"/>
      <c r="AJ11793" s="78"/>
    </row>
    <row r="11794" spans="34:36" x14ac:dyDescent="0.15">
      <c r="AH11794" s="81"/>
      <c r="AI11794" s="82"/>
      <c r="AJ11794" s="78"/>
    </row>
    <row r="11795" spans="34:36" x14ac:dyDescent="0.15">
      <c r="AH11795" s="81"/>
      <c r="AI11795" s="82"/>
      <c r="AJ11795" s="78"/>
    </row>
    <row r="11796" spans="34:36" x14ac:dyDescent="0.15">
      <c r="AH11796" s="81"/>
      <c r="AI11796" s="82"/>
      <c r="AJ11796" s="78"/>
    </row>
    <row r="11797" spans="34:36" x14ac:dyDescent="0.15">
      <c r="AH11797" s="81"/>
      <c r="AI11797" s="82"/>
      <c r="AJ11797" s="78"/>
    </row>
    <row r="11798" spans="34:36" x14ac:dyDescent="0.15">
      <c r="AH11798" s="81"/>
      <c r="AI11798" s="82"/>
      <c r="AJ11798" s="78"/>
    </row>
    <row r="11799" spans="34:36" x14ac:dyDescent="0.15">
      <c r="AH11799" s="81"/>
      <c r="AI11799" s="82"/>
      <c r="AJ11799" s="78"/>
    </row>
    <row r="11800" spans="34:36" x14ac:dyDescent="0.15">
      <c r="AH11800" s="81"/>
      <c r="AI11800" s="82"/>
      <c r="AJ11800" s="78"/>
    </row>
    <row r="11801" spans="34:36" x14ac:dyDescent="0.15">
      <c r="AH11801" s="81"/>
      <c r="AI11801" s="82"/>
      <c r="AJ11801" s="78"/>
    </row>
    <row r="11802" spans="34:36" x14ac:dyDescent="0.15">
      <c r="AH11802" s="81"/>
      <c r="AI11802" s="82"/>
      <c r="AJ11802" s="78"/>
    </row>
    <row r="11803" spans="34:36" x14ac:dyDescent="0.15">
      <c r="AH11803" s="81"/>
      <c r="AI11803" s="82"/>
      <c r="AJ11803" s="78"/>
    </row>
    <row r="11804" spans="34:36" x14ac:dyDescent="0.15">
      <c r="AH11804" s="81"/>
      <c r="AI11804" s="82"/>
      <c r="AJ11804" s="78"/>
    </row>
    <row r="11805" spans="34:36" x14ac:dyDescent="0.15">
      <c r="AH11805" s="81"/>
      <c r="AI11805" s="82"/>
      <c r="AJ11805" s="78"/>
    </row>
    <row r="11806" spans="34:36" x14ac:dyDescent="0.15">
      <c r="AH11806" s="81"/>
      <c r="AI11806" s="82"/>
      <c r="AJ11806" s="78"/>
    </row>
    <row r="11807" spans="34:36" x14ac:dyDescent="0.15">
      <c r="AH11807" s="81"/>
      <c r="AI11807" s="82"/>
      <c r="AJ11807" s="78"/>
    </row>
    <row r="11808" spans="34:36" x14ac:dyDescent="0.15">
      <c r="AH11808" s="81"/>
      <c r="AI11808" s="82"/>
      <c r="AJ11808" s="78"/>
    </row>
    <row r="11809" spans="34:36" x14ac:dyDescent="0.15">
      <c r="AH11809" s="81"/>
      <c r="AI11809" s="82"/>
      <c r="AJ11809" s="78"/>
    </row>
    <row r="11810" spans="34:36" x14ac:dyDescent="0.15">
      <c r="AH11810" s="81"/>
      <c r="AI11810" s="82"/>
      <c r="AJ11810" s="78"/>
    </row>
    <row r="11811" spans="34:36" x14ac:dyDescent="0.15">
      <c r="AH11811" s="81"/>
      <c r="AI11811" s="82"/>
      <c r="AJ11811" s="78"/>
    </row>
    <row r="11812" spans="34:36" x14ac:dyDescent="0.15">
      <c r="AH11812" s="81"/>
      <c r="AI11812" s="82"/>
      <c r="AJ11812" s="78"/>
    </row>
    <row r="11813" spans="34:36" x14ac:dyDescent="0.15">
      <c r="AH11813" s="81"/>
      <c r="AI11813" s="82"/>
      <c r="AJ11813" s="78"/>
    </row>
    <row r="11814" spans="34:36" x14ac:dyDescent="0.15">
      <c r="AH11814" s="81"/>
      <c r="AI11814" s="82"/>
      <c r="AJ11814" s="78"/>
    </row>
    <row r="11815" spans="34:36" x14ac:dyDescent="0.15">
      <c r="AH11815" s="81"/>
      <c r="AI11815" s="82"/>
      <c r="AJ11815" s="78"/>
    </row>
    <row r="11816" spans="34:36" x14ac:dyDescent="0.15">
      <c r="AH11816" s="81"/>
      <c r="AI11816" s="82"/>
      <c r="AJ11816" s="78"/>
    </row>
    <row r="11817" spans="34:36" x14ac:dyDescent="0.15">
      <c r="AH11817" s="81"/>
      <c r="AI11817" s="82"/>
      <c r="AJ11817" s="78"/>
    </row>
    <row r="11818" spans="34:36" x14ac:dyDescent="0.15">
      <c r="AH11818" s="81"/>
      <c r="AI11818" s="82"/>
      <c r="AJ11818" s="78"/>
    </row>
    <row r="11819" spans="34:36" x14ac:dyDescent="0.15">
      <c r="AH11819" s="81"/>
      <c r="AI11819" s="82"/>
      <c r="AJ11819" s="78"/>
    </row>
    <row r="11820" spans="34:36" x14ac:dyDescent="0.15">
      <c r="AH11820" s="81"/>
      <c r="AI11820" s="82"/>
      <c r="AJ11820" s="78"/>
    </row>
    <row r="11821" spans="34:36" x14ac:dyDescent="0.15">
      <c r="AH11821" s="81"/>
      <c r="AI11821" s="82"/>
      <c r="AJ11821" s="78"/>
    </row>
    <row r="11822" spans="34:36" x14ac:dyDescent="0.15">
      <c r="AH11822" s="81"/>
      <c r="AI11822" s="82"/>
      <c r="AJ11822" s="78"/>
    </row>
    <row r="11823" spans="34:36" x14ac:dyDescent="0.15">
      <c r="AH11823" s="81"/>
      <c r="AI11823" s="82"/>
      <c r="AJ11823" s="78"/>
    </row>
    <row r="11824" spans="34:36" x14ac:dyDescent="0.15">
      <c r="AH11824" s="81"/>
      <c r="AI11824" s="82"/>
      <c r="AJ11824" s="78"/>
    </row>
    <row r="11825" spans="34:36" x14ac:dyDescent="0.15">
      <c r="AH11825" s="81"/>
      <c r="AI11825" s="82"/>
      <c r="AJ11825" s="78"/>
    </row>
    <row r="11826" spans="34:36" x14ac:dyDescent="0.15">
      <c r="AH11826" s="81"/>
      <c r="AI11826" s="82"/>
      <c r="AJ11826" s="78"/>
    </row>
    <row r="11827" spans="34:36" x14ac:dyDescent="0.15">
      <c r="AH11827" s="81"/>
      <c r="AI11827" s="82"/>
      <c r="AJ11827" s="78"/>
    </row>
    <row r="11828" spans="34:36" x14ac:dyDescent="0.15">
      <c r="AH11828" s="81"/>
      <c r="AI11828" s="82"/>
      <c r="AJ11828" s="78"/>
    </row>
    <row r="11829" spans="34:36" x14ac:dyDescent="0.15">
      <c r="AH11829" s="81"/>
      <c r="AI11829" s="82"/>
      <c r="AJ11829" s="78"/>
    </row>
    <row r="11830" spans="34:36" x14ac:dyDescent="0.15">
      <c r="AH11830" s="81"/>
      <c r="AI11830" s="82"/>
      <c r="AJ11830" s="78"/>
    </row>
    <row r="11831" spans="34:36" x14ac:dyDescent="0.15">
      <c r="AH11831" s="81"/>
      <c r="AI11831" s="82"/>
      <c r="AJ11831" s="78"/>
    </row>
    <row r="11832" spans="34:36" x14ac:dyDescent="0.15">
      <c r="AH11832" s="81"/>
      <c r="AI11832" s="82"/>
      <c r="AJ11832" s="78"/>
    </row>
    <row r="11833" spans="34:36" x14ac:dyDescent="0.15">
      <c r="AH11833" s="81"/>
      <c r="AI11833" s="82"/>
      <c r="AJ11833" s="78"/>
    </row>
    <row r="11834" spans="34:36" x14ac:dyDescent="0.15">
      <c r="AH11834" s="81"/>
      <c r="AI11834" s="82"/>
      <c r="AJ11834" s="78"/>
    </row>
    <row r="11835" spans="34:36" x14ac:dyDescent="0.15">
      <c r="AH11835" s="81"/>
      <c r="AI11835" s="82"/>
      <c r="AJ11835" s="78"/>
    </row>
    <row r="11836" spans="34:36" x14ac:dyDescent="0.15">
      <c r="AH11836" s="81"/>
      <c r="AI11836" s="82"/>
      <c r="AJ11836" s="78"/>
    </row>
    <row r="11837" spans="34:36" x14ac:dyDescent="0.15">
      <c r="AH11837" s="81"/>
      <c r="AI11837" s="82"/>
      <c r="AJ11837" s="78"/>
    </row>
    <row r="11838" spans="34:36" x14ac:dyDescent="0.15">
      <c r="AH11838" s="81"/>
      <c r="AI11838" s="82"/>
      <c r="AJ11838" s="78"/>
    </row>
    <row r="11839" spans="34:36" x14ac:dyDescent="0.15">
      <c r="AH11839" s="81"/>
      <c r="AI11839" s="82"/>
      <c r="AJ11839" s="78"/>
    </row>
    <row r="11840" spans="34:36" x14ac:dyDescent="0.15">
      <c r="AH11840" s="81"/>
      <c r="AI11840" s="82"/>
      <c r="AJ11840" s="78"/>
    </row>
    <row r="11841" spans="34:36" x14ac:dyDescent="0.15">
      <c r="AH11841" s="81"/>
      <c r="AI11841" s="82"/>
      <c r="AJ11841" s="78"/>
    </row>
    <row r="11842" spans="34:36" x14ac:dyDescent="0.15">
      <c r="AH11842" s="81"/>
      <c r="AI11842" s="82"/>
      <c r="AJ11842" s="78"/>
    </row>
    <row r="11843" spans="34:36" x14ac:dyDescent="0.15">
      <c r="AH11843" s="81"/>
      <c r="AI11843" s="82"/>
      <c r="AJ11843" s="78"/>
    </row>
    <row r="11844" spans="34:36" x14ac:dyDescent="0.15">
      <c r="AH11844" s="81"/>
      <c r="AI11844" s="82"/>
      <c r="AJ11844" s="78"/>
    </row>
    <row r="11845" spans="34:36" x14ac:dyDescent="0.15">
      <c r="AH11845" s="81"/>
      <c r="AI11845" s="82"/>
      <c r="AJ11845" s="78"/>
    </row>
    <row r="11846" spans="34:36" x14ac:dyDescent="0.15">
      <c r="AH11846" s="81"/>
      <c r="AI11846" s="82"/>
      <c r="AJ11846" s="78"/>
    </row>
    <row r="11847" spans="34:36" x14ac:dyDescent="0.15">
      <c r="AH11847" s="81"/>
      <c r="AI11847" s="82"/>
      <c r="AJ11847" s="78"/>
    </row>
    <row r="11848" spans="34:36" x14ac:dyDescent="0.15">
      <c r="AH11848" s="81"/>
      <c r="AI11848" s="82"/>
      <c r="AJ11848" s="78"/>
    </row>
    <row r="11849" spans="34:36" x14ac:dyDescent="0.15">
      <c r="AH11849" s="81"/>
      <c r="AI11849" s="82"/>
      <c r="AJ11849" s="78"/>
    </row>
    <row r="11850" spans="34:36" x14ac:dyDescent="0.15">
      <c r="AH11850" s="81"/>
      <c r="AI11850" s="82"/>
      <c r="AJ11850" s="78"/>
    </row>
    <row r="11851" spans="34:36" x14ac:dyDescent="0.15">
      <c r="AH11851" s="81"/>
      <c r="AI11851" s="82"/>
      <c r="AJ11851" s="78"/>
    </row>
    <row r="11852" spans="34:36" x14ac:dyDescent="0.15">
      <c r="AH11852" s="81"/>
      <c r="AI11852" s="82"/>
      <c r="AJ11852" s="78"/>
    </row>
    <row r="11853" spans="34:36" x14ac:dyDescent="0.15">
      <c r="AH11853" s="81"/>
      <c r="AI11853" s="82"/>
      <c r="AJ11853" s="78"/>
    </row>
    <row r="11854" spans="34:36" x14ac:dyDescent="0.15">
      <c r="AH11854" s="81"/>
      <c r="AI11854" s="82"/>
      <c r="AJ11854" s="78"/>
    </row>
    <row r="11855" spans="34:36" x14ac:dyDescent="0.15">
      <c r="AH11855" s="81"/>
      <c r="AI11855" s="82"/>
      <c r="AJ11855" s="78"/>
    </row>
    <row r="11856" spans="34:36" x14ac:dyDescent="0.15">
      <c r="AH11856" s="81"/>
      <c r="AI11856" s="82"/>
      <c r="AJ11856" s="78"/>
    </row>
    <row r="11857" spans="34:36" x14ac:dyDescent="0.15">
      <c r="AH11857" s="81"/>
      <c r="AI11857" s="82"/>
      <c r="AJ11857" s="78"/>
    </row>
    <row r="11858" spans="34:36" x14ac:dyDescent="0.15">
      <c r="AH11858" s="81"/>
      <c r="AI11858" s="82"/>
      <c r="AJ11858" s="78"/>
    </row>
    <row r="11859" spans="34:36" x14ac:dyDescent="0.15">
      <c r="AH11859" s="81"/>
      <c r="AI11859" s="82"/>
      <c r="AJ11859" s="78"/>
    </row>
    <row r="11860" spans="34:36" x14ac:dyDescent="0.15">
      <c r="AH11860" s="81"/>
      <c r="AI11860" s="82"/>
      <c r="AJ11860" s="78"/>
    </row>
    <row r="11861" spans="34:36" x14ac:dyDescent="0.15">
      <c r="AH11861" s="81"/>
      <c r="AI11861" s="82"/>
      <c r="AJ11861" s="78"/>
    </row>
    <row r="11862" spans="34:36" x14ac:dyDescent="0.15">
      <c r="AH11862" s="81"/>
      <c r="AI11862" s="82"/>
      <c r="AJ11862" s="78"/>
    </row>
    <row r="11863" spans="34:36" x14ac:dyDescent="0.15">
      <c r="AH11863" s="81"/>
      <c r="AI11863" s="82"/>
      <c r="AJ11863" s="78"/>
    </row>
    <row r="11864" spans="34:36" x14ac:dyDescent="0.15">
      <c r="AH11864" s="81"/>
      <c r="AI11864" s="82"/>
      <c r="AJ11864" s="78"/>
    </row>
    <row r="11865" spans="34:36" x14ac:dyDescent="0.15">
      <c r="AH11865" s="81"/>
      <c r="AI11865" s="82"/>
      <c r="AJ11865" s="78"/>
    </row>
    <row r="11866" spans="34:36" x14ac:dyDescent="0.15">
      <c r="AH11866" s="81"/>
      <c r="AI11866" s="82"/>
      <c r="AJ11866" s="78"/>
    </row>
    <row r="11867" spans="34:36" x14ac:dyDescent="0.15">
      <c r="AH11867" s="81"/>
      <c r="AI11867" s="82"/>
      <c r="AJ11867" s="78"/>
    </row>
    <row r="11868" spans="34:36" x14ac:dyDescent="0.15">
      <c r="AH11868" s="81"/>
      <c r="AI11868" s="82"/>
      <c r="AJ11868" s="78"/>
    </row>
    <row r="11869" spans="34:36" x14ac:dyDescent="0.15">
      <c r="AH11869" s="81"/>
      <c r="AI11869" s="82"/>
      <c r="AJ11869" s="78"/>
    </row>
    <row r="11870" spans="34:36" x14ac:dyDescent="0.15">
      <c r="AH11870" s="81"/>
      <c r="AI11870" s="82"/>
      <c r="AJ11870" s="78"/>
    </row>
    <row r="11871" spans="34:36" x14ac:dyDescent="0.15">
      <c r="AH11871" s="81"/>
      <c r="AI11871" s="82"/>
      <c r="AJ11871" s="78"/>
    </row>
    <row r="11872" spans="34:36" x14ac:dyDescent="0.15">
      <c r="AH11872" s="81"/>
      <c r="AI11872" s="82"/>
      <c r="AJ11872" s="78"/>
    </row>
    <row r="11873" spans="34:36" x14ac:dyDescent="0.15">
      <c r="AH11873" s="81"/>
      <c r="AI11873" s="82"/>
      <c r="AJ11873" s="78"/>
    </row>
    <row r="11874" spans="34:36" x14ac:dyDescent="0.15">
      <c r="AH11874" s="81"/>
      <c r="AI11874" s="82"/>
      <c r="AJ11874" s="78"/>
    </row>
    <row r="11875" spans="34:36" x14ac:dyDescent="0.15">
      <c r="AH11875" s="81"/>
      <c r="AI11875" s="82"/>
      <c r="AJ11875" s="78"/>
    </row>
    <row r="11876" spans="34:36" x14ac:dyDescent="0.15">
      <c r="AH11876" s="81"/>
      <c r="AI11876" s="82"/>
      <c r="AJ11876" s="78"/>
    </row>
    <row r="11877" spans="34:36" x14ac:dyDescent="0.15">
      <c r="AH11877" s="81"/>
      <c r="AI11877" s="82"/>
      <c r="AJ11877" s="78"/>
    </row>
    <row r="11878" spans="34:36" x14ac:dyDescent="0.15">
      <c r="AH11878" s="81"/>
      <c r="AI11878" s="82"/>
      <c r="AJ11878" s="78"/>
    </row>
    <row r="11879" spans="34:36" x14ac:dyDescent="0.15">
      <c r="AH11879" s="81"/>
      <c r="AI11879" s="82"/>
      <c r="AJ11879" s="78"/>
    </row>
    <row r="11880" spans="34:36" x14ac:dyDescent="0.15">
      <c r="AH11880" s="81"/>
      <c r="AI11880" s="82"/>
      <c r="AJ11880" s="78"/>
    </row>
    <row r="11881" spans="34:36" x14ac:dyDescent="0.15">
      <c r="AH11881" s="81"/>
      <c r="AI11881" s="82"/>
      <c r="AJ11881" s="78"/>
    </row>
    <row r="11882" spans="34:36" x14ac:dyDescent="0.15">
      <c r="AH11882" s="81"/>
      <c r="AI11882" s="82"/>
      <c r="AJ11882" s="78"/>
    </row>
    <row r="11883" spans="34:36" x14ac:dyDescent="0.15">
      <c r="AH11883" s="81"/>
      <c r="AI11883" s="82"/>
      <c r="AJ11883" s="78"/>
    </row>
    <row r="11884" spans="34:36" x14ac:dyDescent="0.15">
      <c r="AH11884" s="81"/>
      <c r="AI11884" s="82"/>
      <c r="AJ11884" s="78"/>
    </row>
    <row r="11885" spans="34:36" x14ac:dyDescent="0.15">
      <c r="AH11885" s="81"/>
      <c r="AI11885" s="82"/>
      <c r="AJ11885" s="78"/>
    </row>
    <row r="11886" spans="34:36" x14ac:dyDescent="0.15">
      <c r="AH11886" s="81"/>
      <c r="AI11886" s="82"/>
      <c r="AJ11886" s="78"/>
    </row>
    <row r="11887" spans="34:36" x14ac:dyDescent="0.15">
      <c r="AH11887" s="81"/>
      <c r="AI11887" s="82"/>
      <c r="AJ11887" s="78"/>
    </row>
    <row r="11888" spans="34:36" x14ac:dyDescent="0.15">
      <c r="AH11888" s="81"/>
      <c r="AI11888" s="82"/>
      <c r="AJ11888" s="78"/>
    </row>
    <row r="11889" spans="34:36" x14ac:dyDescent="0.15">
      <c r="AH11889" s="81"/>
      <c r="AI11889" s="82"/>
      <c r="AJ11889" s="78"/>
    </row>
    <row r="11890" spans="34:36" x14ac:dyDescent="0.15">
      <c r="AH11890" s="81"/>
      <c r="AI11890" s="82"/>
      <c r="AJ11890" s="78"/>
    </row>
    <row r="11891" spans="34:36" x14ac:dyDescent="0.15">
      <c r="AH11891" s="81"/>
      <c r="AI11891" s="82"/>
      <c r="AJ11891" s="78"/>
    </row>
    <row r="11892" spans="34:36" x14ac:dyDescent="0.15">
      <c r="AH11892" s="81"/>
      <c r="AI11892" s="82"/>
      <c r="AJ11892" s="78"/>
    </row>
    <row r="11893" spans="34:36" x14ac:dyDescent="0.15">
      <c r="AH11893" s="81"/>
      <c r="AI11893" s="82"/>
      <c r="AJ11893" s="78"/>
    </row>
    <row r="11894" spans="34:36" x14ac:dyDescent="0.15">
      <c r="AH11894" s="81"/>
      <c r="AI11894" s="82"/>
      <c r="AJ11894" s="78"/>
    </row>
    <row r="11895" spans="34:36" x14ac:dyDescent="0.15">
      <c r="AH11895" s="81"/>
      <c r="AI11895" s="82"/>
      <c r="AJ11895" s="78"/>
    </row>
    <row r="11896" spans="34:36" x14ac:dyDescent="0.15">
      <c r="AH11896" s="81"/>
      <c r="AI11896" s="82"/>
      <c r="AJ11896" s="78"/>
    </row>
    <row r="11897" spans="34:36" x14ac:dyDescent="0.15">
      <c r="AH11897" s="81"/>
      <c r="AI11897" s="82"/>
      <c r="AJ11897" s="78"/>
    </row>
    <row r="11898" spans="34:36" x14ac:dyDescent="0.15">
      <c r="AH11898" s="81"/>
      <c r="AI11898" s="82"/>
      <c r="AJ11898" s="78"/>
    </row>
    <row r="11899" spans="34:36" x14ac:dyDescent="0.15">
      <c r="AH11899" s="81"/>
      <c r="AI11899" s="82"/>
      <c r="AJ11899" s="78"/>
    </row>
    <row r="11900" spans="34:36" x14ac:dyDescent="0.15">
      <c r="AH11900" s="81"/>
      <c r="AI11900" s="82"/>
      <c r="AJ11900" s="78"/>
    </row>
    <row r="11901" spans="34:36" x14ac:dyDescent="0.15">
      <c r="AH11901" s="81"/>
      <c r="AI11901" s="82"/>
      <c r="AJ11901" s="78"/>
    </row>
    <row r="11902" spans="34:36" x14ac:dyDescent="0.15">
      <c r="AH11902" s="81"/>
      <c r="AI11902" s="82"/>
      <c r="AJ11902" s="78"/>
    </row>
    <row r="11903" spans="34:36" x14ac:dyDescent="0.15">
      <c r="AH11903" s="81"/>
      <c r="AI11903" s="82"/>
      <c r="AJ11903" s="78"/>
    </row>
    <row r="11904" spans="34:36" x14ac:dyDescent="0.15">
      <c r="AH11904" s="81"/>
      <c r="AI11904" s="82"/>
      <c r="AJ11904" s="78"/>
    </row>
    <row r="11905" spans="34:36" x14ac:dyDescent="0.15">
      <c r="AH11905" s="81"/>
      <c r="AI11905" s="82"/>
      <c r="AJ11905" s="78"/>
    </row>
    <row r="11906" spans="34:36" x14ac:dyDescent="0.15">
      <c r="AH11906" s="81"/>
      <c r="AI11906" s="82"/>
      <c r="AJ11906" s="78"/>
    </row>
    <row r="11907" spans="34:36" x14ac:dyDescent="0.15">
      <c r="AH11907" s="81"/>
      <c r="AI11907" s="82"/>
      <c r="AJ11907" s="78"/>
    </row>
    <row r="11908" spans="34:36" x14ac:dyDescent="0.15">
      <c r="AH11908" s="81"/>
      <c r="AI11908" s="82"/>
      <c r="AJ11908" s="78"/>
    </row>
    <row r="11909" spans="34:36" x14ac:dyDescent="0.15">
      <c r="AH11909" s="81"/>
      <c r="AI11909" s="82"/>
      <c r="AJ11909" s="78"/>
    </row>
    <row r="11910" spans="34:36" x14ac:dyDescent="0.15">
      <c r="AH11910" s="81"/>
      <c r="AI11910" s="82"/>
      <c r="AJ11910" s="78"/>
    </row>
    <row r="11911" spans="34:36" x14ac:dyDescent="0.15">
      <c r="AH11911" s="81"/>
      <c r="AI11911" s="82"/>
      <c r="AJ11911" s="78"/>
    </row>
    <row r="11912" spans="34:36" x14ac:dyDescent="0.15">
      <c r="AH11912" s="81"/>
      <c r="AI11912" s="82"/>
      <c r="AJ11912" s="78"/>
    </row>
    <row r="11913" spans="34:36" x14ac:dyDescent="0.15">
      <c r="AH11913" s="81"/>
      <c r="AI11913" s="82"/>
      <c r="AJ11913" s="78"/>
    </row>
    <row r="11914" spans="34:36" x14ac:dyDescent="0.15">
      <c r="AH11914" s="81"/>
      <c r="AI11914" s="82"/>
      <c r="AJ11914" s="78"/>
    </row>
    <row r="11915" spans="34:36" x14ac:dyDescent="0.15">
      <c r="AH11915" s="81"/>
      <c r="AI11915" s="82"/>
      <c r="AJ11915" s="78"/>
    </row>
    <row r="11916" spans="34:36" x14ac:dyDescent="0.15">
      <c r="AH11916" s="81"/>
      <c r="AI11916" s="82"/>
      <c r="AJ11916" s="78"/>
    </row>
    <row r="11917" spans="34:36" x14ac:dyDescent="0.15">
      <c r="AH11917" s="81"/>
      <c r="AI11917" s="82"/>
      <c r="AJ11917" s="78"/>
    </row>
    <row r="11918" spans="34:36" x14ac:dyDescent="0.15">
      <c r="AH11918" s="81"/>
      <c r="AI11918" s="82"/>
      <c r="AJ11918" s="78"/>
    </row>
    <row r="11919" spans="34:36" x14ac:dyDescent="0.15">
      <c r="AH11919" s="81"/>
      <c r="AI11919" s="82"/>
      <c r="AJ11919" s="78"/>
    </row>
    <row r="11920" spans="34:36" x14ac:dyDescent="0.15">
      <c r="AH11920" s="81"/>
      <c r="AI11920" s="82"/>
      <c r="AJ11920" s="78"/>
    </row>
    <row r="11921" spans="34:36" x14ac:dyDescent="0.15">
      <c r="AH11921" s="81"/>
      <c r="AI11921" s="82"/>
      <c r="AJ11921" s="78"/>
    </row>
    <row r="11922" spans="34:36" x14ac:dyDescent="0.15">
      <c r="AH11922" s="81"/>
      <c r="AI11922" s="82"/>
      <c r="AJ11922" s="78"/>
    </row>
    <row r="11923" spans="34:36" x14ac:dyDescent="0.15">
      <c r="AH11923" s="81"/>
      <c r="AI11923" s="82"/>
      <c r="AJ11923" s="78"/>
    </row>
    <row r="11924" spans="34:36" x14ac:dyDescent="0.15">
      <c r="AH11924" s="81"/>
      <c r="AI11924" s="82"/>
      <c r="AJ11924" s="78"/>
    </row>
    <row r="11925" spans="34:36" x14ac:dyDescent="0.15">
      <c r="AH11925" s="81"/>
      <c r="AI11925" s="82"/>
      <c r="AJ11925" s="78"/>
    </row>
    <row r="11926" spans="34:36" x14ac:dyDescent="0.15">
      <c r="AH11926" s="81"/>
      <c r="AI11926" s="82"/>
      <c r="AJ11926" s="78"/>
    </row>
    <row r="11927" spans="34:36" x14ac:dyDescent="0.15">
      <c r="AH11927" s="81"/>
      <c r="AI11927" s="82"/>
      <c r="AJ11927" s="78"/>
    </row>
    <row r="11928" spans="34:36" x14ac:dyDescent="0.15">
      <c r="AH11928" s="81"/>
      <c r="AI11928" s="82"/>
      <c r="AJ11928" s="78"/>
    </row>
    <row r="11929" spans="34:36" x14ac:dyDescent="0.15">
      <c r="AH11929" s="81"/>
      <c r="AI11929" s="82"/>
      <c r="AJ11929" s="78"/>
    </row>
    <row r="11930" spans="34:36" x14ac:dyDescent="0.15">
      <c r="AH11930" s="81"/>
      <c r="AI11930" s="82"/>
      <c r="AJ11930" s="78"/>
    </row>
    <row r="11931" spans="34:36" x14ac:dyDescent="0.15">
      <c r="AH11931" s="81"/>
      <c r="AI11931" s="82"/>
      <c r="AJ11931" s="78"/>
    </row>
    <row r="11932" spans="34:36" x14ac:dyDescent="0.15">
      <c r="AH11932" s="81"/>
      <c r="AI11932" s="82"/>
      <c r="AJ11932" s="78"/>
    </row>
    <row r="11933" spans="34:36" x14ac:dyDescent="0.15">
      <c r="AH11933" s="81"/>
      <c r="AI11933" s="82"/>
      <c r="AJ11933" s="78"/>
    </row>
    <row r="11934" spans="34:36" x14ac:dyDescent="0.15">
      <c r="AH11934" s="81"/>
      <c r="AI11934" s="82"/>
      <c r="AJ11934" s="78"/>
    </row>
    <row r="11935" spans="34:36" x14ac:dyDescent="0.15">
      <c r="AH11935" s="81"/>
      <c r="AI11935" s="82"/>
      <c r="AJ11935" s="78"/>
    </row>
    <row r="11936" spans="34:36" x14ac:dyDescent="0.15">
      <c r="AH11936" s="81"/>
      <c r="AI11936" s="82"/>
      <c r="AJ11936" s="78"/>
    </row>
    <row r="11937" spans="34:36" x14ac:dyDescent="0.15">
      <c r="AH11937" s="81"/>
      <c r="AI11937" s="82"/>
      <c r="AJ11937" s="78"/>
    </row>
    <row r="11938" spans="34:36" x14ac:dyDescent="0.15">
      <c r="AH11938" s="81"/>
      <c r="AI11938" s="82"/>
      <c r="AJ11938" s="78"/>
    </row>
    <row r="11939" spans="34:36" x14ac:dyDescent="0.15">
      <c r="AH11939" s="81"/>
      <c r="AI11939" s="82"/>
      <c r="AJ11939" s="78"/>
    </row>
    <row r="11940" spans="34:36" x14ac:dyDescent="0.15">
      <c r="AH11940" s="81"/>
      <c r="AI11940" s="82"/>
      <c r="AJ11940" s="78"/>
    </row>
    <row r="11941" spans="34:36" x14ac:dyDescent="0.15">
      <c r="AH11941" s="81"/>
      <c r="AI11941" s="82"/>
      <c r="AJ11941" s="78"/>
    </row>
    <row r="11942" spans="34:36" x14ac:dyDescent="0.15">
      <c r="AH11942" s="81"/>
      <c r="AI11942" s="82"/>
      <c r="AJ11942" s="78"/>
    </row>
    <row r="11943" spans="34:36" x14ac:dyDescent="0.15">
      <c r="AH11943" s="81"/>
      <c r="AI11943" s="82"/>
      <c r="AJ11943" s="78"/>
    </row>
    <row r="11944" spans="34:36" x14ac:dyDescent="0.15">
      <c r="AH11944" s="81"/>
      <c r="AI11944" s="82"/>
      <c r="AJ11944" s="78"/>
    </row>
    <row r="11945" spans="34:36" x14ac:dyDescent="0.15">
      <c r="AH11945" s="81"/>
      <c r="AI11945" s="82"/>
      <c r="AJ11945" s="78"/>
    </row>
    <row r="11946" spans="34:36" x14ac:dyDescent="0.15">
      <c r="AH11946" s="81"/>
      <c r="AI11946" s="82"/>
      <c r="AJ11946" s="78"/>
    </row>
    <row r="11947" spans="34:36" x14ac:dyDescent="0.15">
      <c r="AH11947" s="81"/>
      <c r="AI11947" s="82"/>
      <c r="AJ11947" s="78"/>
    </row>
    <row r="11948" spans="34:36" x14ac:dyDescent="0.15">
      <c r="AH11948" s="81"/>
      <c r="AI11948" s="82"/>
      <c r="AJ11948" s="78"/>
    </row>
    <row r="11949" spans="34:36" x14ac:dyDescent="0.15">
      <c r="AH11949" s="81"/>
      <c r="AI11949" s="82"/>
      <c r="AJ11949" s="78"/>
    </row>
    <row r="11950" spans="34:36" x14ac:dyDescent="0.15">
      <c r="AH11950" s="81"/>
      <c r="AI11950" s="82"/>
      <c r="AJ11950" s="78"/>
    </row>
    <row r="11951" spans="34:36" x14ac:dyDescent="0.15">
      <c r="AH11951" s="81"/>
      <c r="AI11951" s="82"/>
      <c r="AJ11951" s="78"/>
    </row>
    <row r="11952" spans="34:36" x14ac:dyDescent="0.15">
      <c r="AH11952" s="81"/>
      <c r="AI11952" s="82"/>
      <c r="AJ11952" s="78"/>
    </row>
    <row r="11953" spans="34:36" x14ac:dyDescent="0.15">
      <c r="AH11953" s="81"/>
      <c r="AI11953" s="82"/>
      <c r="AJ11953" s="78"/>
    </row>
    <row r="11954" spans="34:36" x14ac:dyDescent="0.15">
      <c r="AH11954" s="81"/>
      <c r="AI11954" s="82"/>
      <c r="AJ11954" s="78"/>
    </row>
    <row r="11955" spans="34:36" x14ac:dyDescent="0.15">
      <c r="AH11955" s="81"/>
      <c r="AI11955" s="82"/>
      <c r="AJ11955" s="78"/>
    </row>
    <row r="11956" spans="34:36" x14ac:dyDescent="0.15">
      <c r="AH11956" s="81"/>
      <c r="AI11956" s="82"/>
      <c r="AJ11956" s="78"/>
    </row>
    <row r="11957" spans="34:36" x14ac:dyDescent="0.15">
      <c r="AH11957" s="81"/>
      <c r="AI11957" s="82"/>
      <c r="AJ11957" s="78"/>
    </row>
    <row r="11958" spans="34:36" x14ac:dyDescent="0.15">
      <c r="AH11958" s="81"/>
      <c r="AI11958" s="82"/>
      <c r="AJ11958" s="78"/>
    </row>
    <row r="11959" spans="34:36" x14ac:dyDescent="0.15">
      <c r="AH11959" s="81"/>
      <c r="AI11959" s="82"/>
      <c r="AJ11959" s="78"/>
    </row>
    <row r="11960" spans="34:36" x14ac:dyDescent="0.15">
      <c r="AH11960" s="81"/>
      <c r="AI11960" s="82"/>
      <c r="AJ11960" s="78"/>
    </row>
    <row r="11961" spans="34:36" x14ac:dyDescent="0.15">
      <c r="AH11961" s="81"/>
      <c r="AI11961" s="82"/>
      <c r="AJ11961" s="78"/>
    </row>
    <row r="11962" spans="34:36" x14ac:dyDescent="0.15">
      <c r="AH11962" s="81"/>
      <c r="AI11962" s="82"/>
      <c r="AJ11962" s="78"/>
    </row>
    <row r="11963" spans="34:36" x14ac:dyDescent="0.15">
      <c r="AH11963" s="81"/>
      <c r="AI11963" s="82"/>
      <c r="AJ11963" s="78"/>
    </row>
    <row r="11964" spans="34:36" x14ac:dyDescent="0.15">
      <c r="AH11964" s="81"/>
      <c r="AI11964" s="82"/>
      <c r="AJ11964" s="78"/>
    </row>
    <row r="11965" spans="34:36" x14ac:dyDescent="0.15">
      <c r="AH11965" s="81"/>
      <c r="AI11965" s="82"/>
      <c r="AJ11965" s="78"/>
    </row>
    <row r="11966" spans="34:36" x14ac:dyDescent="0.15">
      <c r="AH11966" s="81"/>
      <c r="AI11966" s="82"/>
      <c r="AJ11966" s="78"/>
    </row>
    <row r="11967" spans="34:36" x14ac:dyDescent="0.15">
      <c r="AH11967" s="81"/>
      <c r="AI11967" s="82"/>
      <c r="AJ11967" s="78"/>
    </row>
    <row r="11968" spans="34:36" x14ac:dyDescent="0.15">
      <c r="AH11968" s="81"/>
      <c r="AI11968" s="82"/>
      <c r="AJ11968" s="78"/>
    </row>
    <row r="11969" spans="34:36" x14ac:dyDescent="0.15">
      <c r="AH11969" s="81"/>
      <c r="AI11969" s="82"/>
      <c r="AJ11969" s="78"/>
    </row>
    <row r="11970" spans="34:36" x14ac:dyDescent="0.15">
      <c r="AH11970" s="81"/>
      <c r="AI11970" s="82"/>
      <c r="AJ11970" s="78"/>
    </row>
    <row r="11971" spans="34:36" x14ac:dyDescent="0.15">
      <c r="AH11971" s="81"/>
      <c r="AI11971" s="82"/>
      <c r="AJ11971" s="78"/>
    </row>
    <row r="11972" spans="34:36" x14ac:dyDescent="0.15">
      <c r="AH11972" s="81"/>
      <c r="AI11972" s="82"/>
      <c r="AJ11972" s="78"/>
    </row>
    <row r="11973" spans="34:36" x14ac:dyDescent="0.15">
      <c r="AH11973" s="81"/>
      <c r="AI11973" s="82"/>
      <c r="AJ11973" s="78"/>
    </row>
    <row r="11974" spans="34:36" x14ac:dyDescent="0.15">
      <c r="AH11974" s="81"/>
      <c r="AI11974" s="82"/>
      <c r="AJ11974" s="78"/>
    </row>
    <row r="11975" spans="34:36" x14ac:dyDescent="0.15">
      <c r="AH11975" s="81"/>
      <c r="AI11975" s="82"/>
      <c r="AJ11975" s="78"/>
    </row>
    <row r="11976" spans="34:36" x14ac:dyDescent="0.15">
      <c r="AH11976" s="81"/>
      <c r="AI11976" s="82"/>
      <c r="AJ11976" s="78"/>
    </row>
    <row r="11977" spans="34:36" x14ac:dyDescent="0.15">
      <c r="AH11977" s="81"/>
      <c r="AI11977" s="82"/>
      <c r="AJ11977" s="78"/>
    </row>
    <row r="11978" spans="34:36" x14ac:dyDescent="0.15">
      <c r="AH11978" s="81"/>
      <c r="AI11978" s="82"/>
      <c r="AJ11978" s="78"/>
    </row>
    <row r="11979" spans="34:36" x14ac:dyDescent="0.15">
      <c r="AH11979" s="81"/>
      <c r="AI11979" s="82"/>
      <c r="AJ11979" s="78"/>
    </row>
    <row r="11980" spans="34:36" x14ac:dyDescent="0.15">
      <c r="AH11980" s="81"/>
      <c r="AI11980" s="82"/>
      <c r="AJ11980" s="78"/>
    </row>
    <row r="11981" spans="34:36" x14ac:dyDescent="0.15">
      <c r="AH11981" s="81"/>
      <c r="AI11981" s="82"/>
      <c r="AJ11981" s="78"/>
    </row>
    <row r="11982" spans="34:36" x14ac:dyDescent="0.15">
      <c r="AH11982" s="81"/>
      <c r="AI11982" s="82"/>
      <c r="AJ11982" s="78"/>
    </row>
    <row r="11983" spans="34:36" x14ac:dyDescent="0.15">
      <c r="AH11983" s="81"/>
      <c r="AI11983" s="82"/>
      <c r="AJ11983" s="78"/>
    </row>
    <row r="11984" spans="34:36" x14ac:dyDescent="0.15">
      <c r="AH11984" s="81"/>
      <c r="AI11984" s="82"/>
      <c r="AJ11984" s="78"/>
    </row>
    <row r="11985" spans="34:36" x14ac:dyDescent="0.15">
      <c r="AH11985" s="81"/>
      <c r="AI11985" s="82"/>
      <c r="AJ11985" s="78"/>
    </row>
    <row r="11986" spans="34:36" x14ac:dyDescent="0.15">
      <c r="AH11986" s="81"/>
      <c r="AI11986" s="82"/>
      <c r="AJ11986" s="78"/>
    </row>
    <row r="11987" spans="34:36" x14ac:dyDescent="0.15">
      <c r="AH11987" s="81"/>
      <c r="AI11987" s="82"/>
      <c r="AJ11987" s="78"/>
    </row>
    <row r="11988" spans="34:36" x14ac:dyDescent="0.15">
      <c r="AH11988" s="81"/>
      <c r="AI11988" s="82"/>
      <c r="AJ11988" s="78"/>
    </row>
    <row r="11989" spans="34:36" x14ac:dyDescent="0.15">
      <c r="AH11989" s="81"/>
      <c r="AI11989" s="82"/>
      <c r="AJ11989" s="78"/>
    </row>
    <row r="11990" spans="34:36" x14ac:dyDescent="0.15">
      <c r="AH11990" s="81"/>
      <c r="AI11990" s="82"/>
      <c r="AJ11990" s="78"/>
    </row>
    <row r="11991" spans="34:36" x14ac:dyDescent="0.15">
      <c r="AH11991" s="81"/>
      <c r="AI11991" s="82"/>
      <c r="AJ11991" s="78"/>
    </row>
    <row r="11992" spans="34:36" x14ac:dyDescent="0.15">
      <c r="AH11992" s="81"/>
      <c r="AI11992" s="82"/>
      <c r="AJ11992" s="78"/>
    </row>
    <row r="11993" spans="34:36" x14ac:dyDescent="0.15">
      <c r="AH11993" s="81"/>
      <c r="AI11993" s="82"/>
      <c r="AJ11993" s="78"/>
    </row>
    <row r="11994" spans="34:36" x14ac:dyDescent="0.15">
      <c r="AH11994" s="81"/>
      <c r="AI11994" s="82"/>
      <c r="AJ11994" s="78"/>
    </row>
    <row r="11995" spans="34:36" x14ac:dyDescent="0.15">
      <c r="AH11995" s="81"/>
      <c r="AI11995" s="82"/>
      <c r="AJ11995" s="78"/>
    </row>
    <row r="11996" spans="34:36" x14ac:dyDescent="0.15">
      <c r="AH11996" s="81"/>
      <c r="AI11996" s="82"/>
      <c r="AJ11996" s="78"/>
    </row>
    <row r="11997" spans="34:36" x14ac:dyDescent="0.15">
      <c r="AH11997" s="81"/>
      <c r="AI11997" s="82"/>
      <c r="AJ11997" s="78"/>
    </row>
    <row r="11998" spans="34:36" x14ac:dyDescent="0.15">
      <c r="AH11998" s="81"/>
      <c r="AI11998" s="82"/>
      <c r="AJ11998" s="78"/>
    </row>
    <row r="11999" spans="34:36" x14ac:dyDescent="0.15">
      <c r="AH11999" s="81"/>
      <c r="AI11999" s="82"/>
      <c r="AJ11999" s="78"/>
    </row>
    <row r="12000" spans="34:36" x14ac:dyDescent="0.15">
      <c r="AH12000" s="81"/>
      <c r="AI12000" s="82"/>
      <c r="AJ12000" s="78"/>
    </row>
    <row r="12001" spans="34:36" x14ac:dyDescent="0.15">
      <c r="AH12001" s="81"/>
      <c r="AI12001" s="82"/>
      <c r="AJ12001" s="78"/>
    </row>
    <row r="12002" spans="34:36" x14ac:dyDescent="0.15">
      <c r="AH12002" s="81"/>
      <c r="AI12002" s="82"/>
      <c r="AJ12002" s="78"/>
    </row>
    <row r="12003" spans="34:36" x14ac:dyDescent="0.15">
      <c r="AH12003" s="81"/>
      <c r="AI12003" s="82"/>
      <c r="AJ12003" s="78"/>
    </row>
    <row r="12004" spans="34:36" x14ac:dyDescent="0.15">
      <c r="AH12004" s="81"/>
      <c r="AI12004" s="82"/>
      <c r="AJ12004" s="78"/>
    </row>
    <row r="12005" spans="34:36" x14ac:dyDescent="0.15">
      <c r="AH12005" s="81"/>
      <c r="AI12005" s="82"/>
      <c r="AJ12005" s="78"/>
    </row>
    <row r="12006" spans="34:36" x14ac:dyDescent="0.15">
      <c r="AH12006" s="81"/>
      <c r="AI12006" s="82"/>
      <c r="AJ12006" s="78"/>
    </row>
    <row r="12007" spans="34:36" x14ac:dyDescent="0.15">
      <c r="AH12007" s="81"/>
      <c r="AI12007" s="82"/>
      <c r="AJ12007" s="78"/>
    </row>
    <row r="12008" spans="34:36" x14ac:dyDescent="0.15">
      <c r="AH12008" s="81"/>
      <c r="AI12008" s="82"/>
      <c r="AJ12008" s="78"/>
    </row>
    <row r="12009" spans="34:36" x14ac:dyDescent="0.15">
      <c r="AH12009" s="81"/>
      <c r="AI12009" s="82"/>
      <c r="AJ12009" s="78"/>
    </row>
    <row r="12010" spans="34:36" x14ac:dyDescent="0.15">
      <c r="AH12010" s="81"/>
      <c r="AI12010" s="82"/>
      <c r="AJ12010" s="78"/>
    </row>
    <row r="12011" spans="34:36" x14ac:dyDescent="0.15">
      <c r="AH12011" s="81"/>
      <c r="AI12011" s="82"/>
      <c r="AJ12011" s="78"/>
    </row>
    <row r="12012" spans="34:36" x14ac:dyDescent="0.15">
      <c r="AH12012" s="81"/>
      <c r="AI12012" s="82"/>
      <c r="AJ12012" s="78"/>
    </row>
    <row r="12013" spans="34:36" x14ac:dyDescent="0.15">
      <c r="AH12013" s="81"/>
      <c r="AI12013" s="82"/>
      <c r="AJ12013" s="78"/>
    </row>
    <row r="12014" spans="34:36" x14ac:dyDescent="0.15">
      <c r="AH12014" s="81"/>
      <c r="AI12014" s="82"/>
      <c r="AJ12014" s="78"/>
    </row>
    <row r="12015" spans="34:36" x14ac:dyDescent="0.15">
      <c r="AH12015" s="81"/>
      <c r="AI12015" s="82"/>
      <c r="AJ12015" s="78"/>
    </row>
    <row r="12016" spans="34:36" x14ac:dyDescent="0.15">
      <c r="AH12016" s="81"/>
      <c r="AI12016" s="82"/>
      <c r="AJ12016" s="78"/>
    </row>
    <row r="12017" spans="34:36" x14ac:dyDescent="0.15">
      <c r="AH12017" s="81"/>
      <c r="AI12017" s="82"/>
      <c r="AJ12017" s="78"/>
    </row>
    <row r="12018" spans="34:36" x14ac:dyDescent="0.15">
      <c r="AH12018" s="81"/>
      <c r="AI12018" s="82"/>
      <c r="AJ12018" s="78"/>
    </row>
    <row r="12019" spans="34:36" x14ac:dyDescent="0.15">
      <c r="AH12019" s="81"/>
      <c r="AI12019" s="82"/>
      <c r="AJ12019" s="78"/>
    </row>
    <row r="12020" spans="34:36" x14ac:dyDescent="0.15">
      <c r="AH12020" s="81"/>
      <c r="AI12020" s="82"/>
      <c r="AJ12020" s="78"/>
    </row>
    <row r="12021" spans="34:36" x14ac:dyDescent="0.15">
      <c r="AH12021" s="81"/>
      <c r="AI12021" s="82"/>
      <c r="AJ12021" s="78"/>
    </row>
    <row r="12022" spans="34:36" x14ac:dyDescent="0.15">
      <c r="AH12022" s="81"/>
      <c r="AI12022" s="82"/>
      <c r="AJ12022" s="78"/>
    </row>
    <row r="12023" spans="34:36" x14ac:dyDescent="0.15">
      <c r="AH12023" s="81"/>
      <c r="AI12023" s="82"/>
      <c r="AJ12023" s="78"/>
    </row>
    <row r="12024" spans="34:36" x14ac:dyDescent="0.15">
      <c r="AH12024" s="81"/>
      <c r="AI12024" s="82"/>
      <c r="AJ12024" s="78"/>
    </row>
    <row r="12025" spans="34:36" x14ac:dyDescent="0.15">
      <c r="AH12025" s="81"/>
      <c r="AI12025" s="82"/>
      <c r="AJ12025" s="78"/>
    </row>
    <row r="12026" spans="34:36" x14ac:dyDescent="0.15">
      <c r="AH12026" s="81"/>
      <c r="AI12026" s="82"/>
      <c r="AJ12026" s="78"/>
    </row>
    <row r="12027" spans="34:36" x14ac:dyDescent="0.15">
      <c r="AH12027" s="81"/>
      <c r="AI12027" s="82"/>
      <c r="AJ12027" s="78"/>
    </row>
    <row r="12028" spans="34:36" x14ac:dyDescent="0.15">
      <c r="AH12028" s="81"/>
      <c r="AI12028" s="82"/>
      <c r="AJ12028" s="78"/>
    </row>
    <row r="12029" spans="34:36" x14ac:dyDescent="0.15">
      <c r="AH12029" s="81"/>
      <c r="AI12029" s="82"/>
      <c r="AJ12029" s="78"/>
    </row>
    <row r="12030" spans="34:36" x14ac:dyDescent="0.15">
      <c r="AH12030" s="81"/>
      <c r="AI12030" s="82"/>
      <c r="AJ12030" s="78"/>
    </row>
    <row r="12031" spans="34:36" x14ac:dyDescent="0.15">
      <c r="AH12031" s="81"/>
      <c r="AI12031" s="82"/>
      <c r="AJ12031" s="78"/>
    </row>
    <row r="12032" spans="34:36" x14ac:dyDescent="0.15">
      <c r="AH12032" s="81"/>
      <c r="AI12032" s="82"/>
      <c r="AJ12032" s="78"/>
    </row>
    <row r="12033" spans="34:36" x14ac:dyDescent="0.15">
      <c r="AH12033" s="81"/>
      <c r="AI12033" s="82"/>
      <c r="AJ12033" s="78"/>
    </row>
    <row r="12034" spans="34:36" x14ac:dyDescent="0.15">
      <c r="AH12034" s="81"/>
      <c r="AI12034" s="82"/>
      <c r="AJ12034" s="78"/>
    </row>
    <row r="12035" spans="34:36" x14ac:dyDescent="0.15">
      <c r="AH12035" s="81"/>
      <c r="AI12035" s="82"/>
      <c r="AJ12035" s="78"/>
    </row>
    <row r="12036" spans="34:36" x14ac:dyDescent="0.15">
      <c r="AH12036" s="81"/>
      <c r="AI12036" s="82"/>
      <c r="AJ12036" s="78"/>
    </row>
    <row r="12037" spans="34:36" x14ac:dyDescent="0.15">
      <c r="AH12037" s="81"/>
      <c r="AI12037" s="82"/>
      <c r="AJ12037" s="78"/>
    </row>
    <row r="12038" spans="34:36" x14ac:dyDescent="0.15">
      <c r="AH12038" s="81"/>
      <c r="AI12038" s="82"/>
      <c r="AJ12038" s="78"/>
    </row>
    <row r="12039" spans="34:36" x14ac:dyDescent="0.15">
      <c r="AH12039" s="81"/>
      <c r="AI12039" s="82"/>
      <c r="AJ12039" s="78"/>
    </row>
    <row r="12040" spans="34:36" x14ac:dyDescent="0.15">
      <c r="AH12040" s="81"/>
      <c r="AI12040" s="82"/>
      <c r="AJ12040" s="78"/>
    </row>
    <row r="12041" spans="34:36" x14ac:dyDescent="0.15">
      <c r="AH12041" s="81"/>
      <c r="AI12041" s="82"/>
      <c r="AJ12041" s="78"/>
    </row>
    <row r="12042" spans="34:36" x14ac:dyDescent="0.15">
      <c r="AH12042" s="81"/>
      <c r="AI12042" s="82"/>
      <c r="AJ12042" s="78"/>
    </row>
    <row r="12043" spans="34:36" x14ac:dyDescent="0.15">
      <c r="AH12043" s="81"/>
      <c r="AI12043" s="82"/>
      <c r="AJ12043" s="78"/>
    </row>
    <row r="12044" spans="34:36" x14ac:dyDescent="0.15">
      <c r="AH12044" s="81"/>
      <c r="AI12044" s="82"/>
      <c r="AJ12044" s="78"/>
    </row>
    <row r="12045" spans="34:36" x14ac:dyDescent="0.15">
      <c r="AH12045" s="81"/>
      <c r="AI12045" s="82"/>
      <c r="AJ12045" s="78"/>
    </row>
    <row r="12046" spans="34:36" x14ac:dyDescent="0.15">
      <c r="AH12046" s="81"/>
      <c r="AI12046" s="82"/>
      <c r="AJ12046" s="78"/>
    </row>
    <row r="12047" spans="34:36" x14ac:dyDescent="0.15">
      <c r="AH12047" s="81"/>
      <c r="AI12047" s="82"/>
      <c r="AJ12047" s="78"/>
    </row>
    <row r="12048" spans="34:36" x14ac:dyDescent="0.15">
      <c r="AH12048" s="81"/>
      <c r="AI12048" s="82"/>
      <c r="AJ12048" s="78"/>
    </row>
    <row r="12049" spans="34:36" x14ac:dyDescent="0.15">
      <c r="AH12049" s="81"/>
      <c r="AI12049" s="82"/>
      <c r="AJ12049" s="78"/>
    </row>
    <row r="12050" spans="34:36" x14ac:dyDescent="0.15">
      <c r="AH12050" s="81"/>
      <c r="AI12050" s="82"/>
      <c r="AJ12050" s="78"/>
    </row>
    <row r="12051" spans="34:36" x14ac:dyDescent="0.15">
      <c r="AH12051" s="81"/>
      <c r="AI12051" s="82"/>
      <c r="AJ12051" s="78"/>
    </row>
    <row r="12052" spans="34:36" x14ac:dyDescent="0.15">
      <c r="AH12052" s="81"/>
      <c r="AI12052" s="82"/>
      <c r="AJ12052" s="78"/>
    </row>
    <row r="12053" spans="34:36" x14ac:dyDescent="0.15">
      <c r="AH12053" s="81"/>
      <c r="AI12053" s="82"/>
      <c r="AJ12053" s="78"/>
    </row>
    <row r="12054" spans="34:36" x14ac:dyDescent="0.15">
      <c r="AH12054" s="81"/>
      <c r="AI12054" s="82"/>
      <c r="AJ12054" s="78"/>
    </row>
    <row r="12055" spans="34:36" x14ac:dyDescent="0.15">
      <c r="AH12055" s="81"/>
      <c r="AI12055" s="82"/>
      <c r="AJ12055" s="78"/>
    </row>
    <row r="12056" spans="34:36" x14ac:dyDescent="0.15">
      <c r="AH12056" s="81"/>
      <c r="AI12056" s="82"/>
      <c r="AJ12056" s="78"/>
    </row>
    <row r="12057" spans="34:36" x14ac:dyDescent="0.15">
      <c r="AH12057" s="81"/>
      <c r="AI12057" s="82"/>
      <c r="AJ12057" s="78"/>
    </row>
    <row r="12058" spans="34:36" x14ac:dyDescent="0.15">
      <c r="AH12058" s="81"/>
      <c r="AI12058" s="82"/>
      <c r="AJ12058" s="78"/>
    </row>
    <row r="12059" spans="34:36" x14ac:dyDescent="0.15">
      <c r="AH12059" s="81"/>
      <c r="AI12059" s="82"/>
      <c r="AJ12059" s="78"/>
    </row>
    <row r="12060" spans="34:36" x14ac:dyDescent="0.15">
      <c r="AH12060" s="81"/>
      <c r="AI12060" s="82"/>
      <c r="AJ12060" s="78"/>
    </row>
    <row r="12061" spans="34:36" x14ac:dyDescent="0.15">
      <c r="AH12061" s="81"/>
      <c r="AI12061" s="82"/>
      <c r="AJ12061" s="78"/>
    </row>
    <row r="12062" spans="34:36" x14ac:dyDescent="0.15">
      <c r="AH12062" s="81"/>
      <c r="AI12062" s="82"/>
      <c r="AJ12062" s="78"/>
    </row>
    <row r="12063" spans="34:36" x14ac:dyDescent="0.15">
      <c r="AH12063" s="81"/>
      <c r="AI12063" s="82"/>
      <c r="AJ12063" s="78"/>
    </row>
    <row r="12064" spans="34:36" x14ac:dyDescent="0.15">
      <c r="AH12064" s="81"/>
      <c r="AI12064" s="82"/>
      <c r="AJ12064" s="78"/>
    </row>
    <row r="12065" spans="34:36" x14ac:dyDescent="0.15">
      <c r="AH12065" s="81"/>
      <c r="AI12065" s="82"/>
      <c r="AJ12065" s="78"/>
    </row>
    <row r="12066" spans="34:36" x14ac:dyDescent="0.15">
      <c r="AH12066" s="81"/>
      <c r="AI12066" s="82"/>
      <c r="AJ12066" s="78"/>
    </row>
    <row r="12067" spans="34:36" x14ac:dyDescent="0.15">
      <c r="AH12067" s="81"/>
      <c r="AI12067" s="82"/>
      <c r="AJ12067" s="78"/>
    </row>
    <row r="12068" spans="34:36" x14ac:dyDescent="0.15">
      <c r="AH12068" s="81"/>
      <c r="AI12068" s="82"/>
      <c r="AJ12068" s="78"/>
    </row>
    <row r="12069" spans="34:36" x14ac:dyDescent="0.15">
      <c r="AH12069" s="81"/>
      <c r="AI12069" s="82"/>
      <c r="AJ12069" s="78"/>
    </row>
    <row r="12070" spans="34:36" x14ac:dyDescent="0.15">
      <c r="AH12070" s="81"/>
      <c r="AI12070" s="82"/>
      <c r="AJ12070" s="78"/>
    </row>
    <row r="12071" spans="34:36" x14ac:dyDescent="0.15">
      <c r="AH12071" s="81"/>
      <c r="AI12071" s="82"/>
      <c r="AJ12071" s="78"/>
    </row>
    <row r="12072" spans="34:36" x14ac:dyDescent="0.15">
      <c r="AH12072" s="81"/>
      <c r="AI12072" s="82"/>
      <c r="AJ12072" s="78"/>
    </row>
    <row r="12073" spans="34:36" x14ac:dyDescent="0.15">
      <c r="AH12073" s="81"/>
      <c r="AI12073" s="82"/>
      <c r="AJ12073" s="78"/>
    </row>
    <row r="12074" spans="34:36" x14ac:dyDescent="0.15">
      <c r="AH12074" s="81"/>
      <c r="AI12074" s="82"/>
      <c r="AJ12074" s="78"/>
    </row>
    <row r="12075" spans="34:36" x14ac:dyDescent="0.15">
      <c r="AH12075" s="81"/>
      <c r="AI12075" s="82"/>
      <c r="AJ12075" s="78"/>
    </row>
    <row r="12076" spans="34:36" x14ac:dyDescent="0.15">
      <c r="AH12076" s="81"/>
      <c r="AI12076" s="82"/>
      <c r="AJ12076" s="78"/>
    </row>
    <row r="12077" spans="34:36" x14ac:dyDescent="0.15">
      <c r="AH12077" s="81"/>
      <c r="AI12077" s="82"/>
      <c r="AJ12077" s="78"/>
    </row>
    <row r="12078" spans="34:36" x14ac:dyDescent="0.15">
      <c r="AH12078" s="81"/>
      <c r="AI12078" s="82"/>
      <c r="AJ12078" s="78"/>
    </row>
    <row r="12079" spans="34:36" x14ac:dyDescent="0.15">
      <c r="AH12079" s="81"/>
      <c r="AI12079" s="82"/>
      <c r="AJ12079" s="78"/>
    </row>
    <row r="12080" spans="34:36" x14ac:dyDescent="0.15">
      <c r="AH12080" s="81"/>
      <c r="AI12080" s="82"/>
      <c r="AJ12080" s="78"/>
    </row>
    <row r="12081" spans="34:36" x14ac:dyDescent="0.15">
      <c r="AH12081" s="81"/>
      <c r="AI12081" s="82"/>
      <c r="AJ12081" s="78"/>
    </row>
    <row r="12082" spans="34:36" x14ac:dyDescent="0.15">
      <c r="AH12082" s="81"/>
      <c r="AI12082" s="82"/>
      <c r="AJ12082" s="78"/>
    </row>
    <row r="12083" spans="34:36" x14ac:dyDescent="0.15">
      <c r="AH12083" s="81"/>
      <c r="AI12083" s="82"/>
      <c r="AJ12083" s="78"/>
    </row>
    <row r="12084" spans="34:36" x14ac:dyDescent="0.15">
      <c r="AH12084" s="81"/>
      <c r="AI12084" s="82"/>
      <c r="AJ12084" s="78"/>
    </row>
    <row r="12085" spans="34:36" x14ac:dyDescent="0.15">
      <c r="AH12085" s="81"/>
      <c r="AI12085" s="82"/>
      <c r="AJ12085" s="78"/>
    </row>
    <row r="12086" spans="34:36" x14ac:dyDescent="0.15">
      <c r="AH12086" s="81"/>
      <c r="AI12086" s="82"/>
      <c r="AJ12086" s="78"/>
    </row>
    <row r="12087" spans="34:36" x14ac:dyDescent="0.15">
      <c r="AH12087" s="81"/>
      <c r="AI12087" s="82"/>
      <c r="AJ12087" s="78"/>
    </row>
    <row r="12088" spans="34:36" x14ac:dyDescent="0.15">
      <c r="AH12088" s="81"/>
      <c r="AI12088" s="82"/>
      <c r="AJ12088" s="78"/>
    </row>
    <row r="12089" spans="34:36" x14ac:dyDescent="0.15">
      <c r="AH12089" s="81"/>
      <c r="AI12089" s="82"/>
      <c r="AJ12089" s="78"/>
    </row>
    <row r="12090" spans="34:36" x14ac:dyDescent="0.15">
      <c r="AH12090" s="81"/>
      <c r="AI12090" s="82"/>
      <c r="AJ12090" s="78"/>
    </row>
    <row r="12091" spans="34:36" x14ac:dyDescent="0.15">
      <c r="AH12091" s="81"/>
      <c r="AI12091" s="82"/>
      <c r="AJ12091" s="78"/>
    </row>
    <row r="12092" spans="34:36" x14ac:dyDescent="0.15">
      <c r="AH12092" s="81"/>
      <c r="AI12092" s="82"/>
      <c r="AJ12092" s="78"/>
    </row>
    <row r="12093" spans="34:36" x14ac:dyDescent="0.15">
      <c r="AH12093" s="81"/>
      <c r="AI12093" s="82"/>
      <c r="AJ12093" s="78"/>
    </row>
    <row r="12094" spans="34:36" x14ac:dyDescent="0.15">
      <c r="AH12094" s="81"/>
      <c r="AI12094" s="82"/>
      <c r="AJ12094" s="78"/>
    </row>
    <row r="12095" spans="34:36" x14ac:dyDescent="0.15">
      <c r="AH12095" s="81"/>
      <c r="AI12095" s="82"/>
      <c r="AJ12095" s="78"/>
    </row>
    <row r="12096" spans="34:36" x14ac:dyDescent="0.15">
      <c r="AH12096" s="81"/>
      <c r="AI12096" s="82"/>
      <c r="AJ12096" s="78"/>
    </row>
    <row r="12097" spans="34:36" x14ac:dyDescent="0.15">
      <c r="AH12097" s="81"/>
      <c r="AI12097" s="82"/>
      <c r="AJ12097" s="78"/>
    </row>
    <row r="12098" spans="34:36" x14ac:dyDescent="0.15">
      <c r="AH12098" s="81"/>
      <c r="AI12098" s="82"/>
      <c r="AJ12098" s="78"/>
    </row>
    <row r="12099" spans="34:36" x14ac:dyDescent="0.15">
      <c r="AH12099" s="81"/>
      <c r="AI12099" s="82"/>
      <c r="AJ12099" s="78"/>
    </row>
    <row r="12100" spans="34:36" x14ac:dyDescent="0.15">
      <c r="AH12100" s="81"/>
      <c r="AI12100" s="82"/>
      <c r="AJ12100" s="78"/>
    </row>
    <row r="12101" spans="34:36" x14ac:dyDescent="0.15">
      <c r="AH12101" s="81"/>
      <c r="AI12101" s="82"/>
      <c r="AJ12101" s="78"/>
    </row>
    <row r="12102" spans="34:36" x14ac:dyDescent="0.15">
      <c r="AH12102" s="81"/>
      <c r="AI12102" s="82"/>
      <c r="AJ12102" s="78"/>
    </row>
    <row r="12103" spans="34:36" x14ac:dyDescent="0.15">
      <c r="AH12103" s="81"/>
      <c r="AI12103" s="82"/>
      <c r="AJ12103" s="78"/>
    </row>
    <row r="12104" spans="34:36" x14ac:dyDescent="0.15">
      <c r="AH12104" s="81"/>
      <c r="AI12104" s="82"/>
      <c r="AJ12104" s="78"/>
    </row>
    <row r="12105" spans="34:36" x14ac:dyDescent="0.15">
      <c r="AH12105" s="81"/>
      <c r="AI12105" s="82"/>
      <c r="AJ12105" s="78"/>
    </row>
    <row r="12106" spans="34:36" x14ac:dyDescent="0.15">
      <c r="AH12106" s="81"/>
      <c r="AI12106" s="82"/>
      <c r="AJ12106" s="78"/>
    </row>
    <row r="12107" spans="34:36" x14ac:dyDescent="0.15">
      <c r="AH12107" s="81"/>
      <c r="AI12107" s="82"/>
      <c r="AJ12107" s="78"/>
    </row>
    <row r="12108" spans="34:36" x14ac:dyDescent="0.15">
      <c r="AH12108" s="81"/>
      <c r="AI12108" s="82"/>
      <c r="AJ12108" s="78"/>
    </row>
    <row r="12109" spans="34:36" x14ac:dyDescent="0.15">
      <c r="AH12109" s="81"/>
      <c r="AI12109" s="82"/>
      <c r="AJ12109" s="78"/>
    </row>
    <row r="12110" spans="34:36" x14ac:dyDescent="0.15">
      <c r="AH12110" s="81"/>
      <c r="AI12110" s="82"/>
      <c r="AJ12110" s="78"/>
    </row>
    <row r="12111" spans="34:36" x14ac:dyDescent="0.15">
      <c r="AH12111" s="81"/>
      <c r="AI12111" s="82"/>
      <c r="AJ12111" s="78"/>
    </row>
    <row r="12112" spans="34:36" x14ac:dyDescent="0.15">
      <c r="AH12112" s="81"/>
      <c r="AI12112" s="82"/>
      <c r="AJ12112" s="78"/>
    </row>
    <row r="12113" spans="34:36" x14ac:dyDescent="0.15">
      <c r="AH12113" s="81"/>
      <c r="AI12113" s="82"/>
      <c r="AJ12113" s="78"/>
    </row>
    <row r="12114" spans="34:36" x14ac:dyDescent="0.15">
      <c r="AH12114" s="81"/>
      <c r="AI12114" s="82"/>
      <c r="AJ12114" s="78"/>
    </row>
    <row r="12115" spans="34:36" x14ac:dyDescent="0.15">
      <c r="AH12115" s="81"/>
      <c r="AI12115" s="82"/>
      <c r="AJ12115" s="78"/>
    </row>
    <row r="12116" spans="34:36" x14ac:dyDescent="0.15">
      <c r="AH12116" s="81"/>
      <c r="AI12116" s="82"/>
      <c r="AJ12116" s="78"/>
    </row>
    <row r="12117" spans="34:36" x14ac:dyDescent="0.15">
      <c r="AH12117" s="81"/>
      <c r="AI12117" s="82"/>
      <c r="AJ12117" s="78"/>
    </row>
    <row r="12118" spans="34:36" x14ac:dyDescent="0.15">
      <c r="AH12118" s="81"/>
      <c r="AI12118" s="82"/>
      <c r="AJ12118" s="78"/>
    </row>
    <row r="12119" spans="34:36" x14ac:dyDescent="0.15">
      <c r="AH12119" s="81"/>
      <c r="AI12119" s="82"/>
      <c r="AJ12119" s="78"/>
    </row>
    <row r="12120" spans="34:36" x14ac:dyDescent="0.15">
      <c r="AH12120" s="81"/>
      <c r="AI12120" s="82"/>
      <c r="AJ12120" s="78"/>
    </row>
    <row r="12121" spans="34:36" x14ac:dyDescent="0.15">
      <c r="AH12121" s="81"/>
      <c r="AI12121" s="82"/>
      <c r="AJ12121" s="78"/>
    </row>
    <row r="12122" spans="34:36" x14ac:dyDescent="0.15">
      <c r="AH12122" s="81"/>
      <c r="AI12122" s="82"/>
      <c r="AJ12122" s="78"/>
    </row>
    <row r="12123" spans="34:36" x14ac:dyDescent="0.15">
      <c r="AH12123" s="81"/>
      <c r="AI12123" s="82"/>
      <c r="AJ12123" s="78"/>
    </row>
    <row r="12124" spans="34:36" x14ac:dyDescent="0.15">
      <c r="AH12124" s="81"/>
      <c r="AI12124" s="82"/>
      <c r="AJ12124" s="78"/>
    </row>
    <row r="12125" spans="34:36" x14ac:dyDescent="0.15">
      <c r="AH12125" s="81"/>
      <c r="AI12125" s="82"/>
      <c r="AJ12125" s="78"/>
    </row>
    <row r="12126" spans="34:36" x14ac:dyDescent="0.15">
      <c r="AH12126" s="81"/>
      <c r="AI12126" s="82"/>
      <c r="AJ12126" s="78"/>
    </row>
    <row r="12127" spans="34:36" x14ac:dyDescent="0.15">
      <c r="AH12127" s="81"/>
      <c r="AI12127" s="82"/>
      <c r="AJ12127" s="78"/>
    </row>
    <row r="12128" spans="34:36" x14ac:dyDescent="0.15">
      <c r="AH12128" s="81"/>
      <c r="AI12128" s="82"/>
      <c r="AJ12128" s="78"/>
    </row>
    <row r="12129" spans="34:36" x14ac:dyDescent="0.15">
      <c r="AH12129" s="81"/>
      <c r="AI12129" s="82"/>
      <c r="AJ12129" s="78"/>
    </row>
    <row r="12130" spans="34:36" x14ac:dyDescent="0.15">
      <c r="AH12130" s="81"/>
      <c r="AI12130" s="82"/>
      <c r="AJ12130" s="78"/>
    </row>
    <row r="12131" spans="34:36" x14ac:dyDescent="0.15">
      <c r="AH12131" s="81"/>
      <c r="AI12131" s="82"/>
      <c r="AJ12131" s="78"/>
    </row>
    <row r="12132" spans="34:36" x14ac:dyDescent="0.15">
      <c r="AH12132" s="81"/>
      <c r="AI12132" s="82"/>
      <c r="AJ12132" s="78"/>
    </row>
    <row r="12133" spans="34:36" x14ac:dyDescent="0.15">
      <c r="AH12133" s="81"/>
      <c r="AI12133" s="82"/>
      <c r="AJ12133" s="78"/>
    </row>
    <row r="12134" spans="34:36" x14ac:dyDescent="0.15">
      <c r="AH12134" s="81"/>
      <c r="AI12134" s="82"/>
      <c r="AJ12134" s="78"/>
    </row>
    <row r="12135" spans="34:36" x14ac:dyDescent="0.15">
      <c r="AH12135" s="81"/>
      <c r="AI12135" s="82"/>
      <c r="AJ12135" s="78"/>
    </row>
    <row r="12136" spans="34:36" x14ac:dyDescent="0.15">
      <c r="AH12136" s="81"/>
      <c r="AI12136" s="82"/>
      <c r="AJ12136" s="78"/>
    </row>
    <row r="12137" spans="34:36" x14ac:dyDescent="0.15">
      <c r="AH12137" s="81"/>
      <c r="AI12137" s="82"/>
      <c r="AJ12137" s="78"/>
    </row>
    <row r="12138" spans="34:36" x14ac:dyDescent="0.15">
      <c r="AH12138" s="81"/>
      <c r="AI12138" s="82"/>
      <c r="AJ12138" s="78"/>
    </row>
    <row r="12139" spans="34:36" x14ac:dyDescent="0.15">
      <c r="AH12139" s="81"/>
      <c r="AI12139" s="82"/>
      <c r="AJ12139" s="78"/>
    </row>
    <row r="12140" spans="34:36" x14ac:dyDescent="0.15">
      <c r="AH12140" s="81"/>
      <c r="AI12140" s="82"/>
      <c r="AJ12140" s="78"/>
    </row>
    <row r="12141" spans="34:36" x14ac:dyDescent="0.15">
      <c r="AH12141" s="81"/>
      <c r="AI12141" s="82"/>
      <c r="AJ12141" s="78"/>
    </row>
    <row r="12142" spans="34:36" x14ac:dyDescent="0.15">
      <c r="AH12142" s="81"/>
      <c r="AI12142" s="82"/>
      <c r="AJ12142" s="78"/>
    </row>
    <row r="12143" spans="34:36" x14ac:dyDescent="0.15">
      <c r="AH12143" s="81"/>
      <c r="AI12143" s="82"/>
      <c r="AJ12143" s="78"/>
    </row>
    <row r="12144" spans="34:36" x14ac:dyDescent="0.15">
      <c r="AH12144" s="81"/>
      <c r="AI12144" s="82"/>
      <c r="AJ12144" s="78"/>
    </row>
    <row r="12145" spans="34:36" x14ac:dyDescent="0.15">
      <c r="AH12145" s="81"/>
      <c r="AI12145" s="82"/>
      <c r="AJ12145" s="78"/>
    </row>
    <row r="12146" spans="34:36" x14ac:dyDescent="0.15">
      <c r="AH12146" s="81"/>
      <c r="AI12146" s="82"/>
      <c r="AJ12146" s="78"/>
    </row>
    <row r="12147" spans="34:36" x14ac:dyDescent="0.15">
      <c r="AH12147" s="81"/>
      <c r="AI12147" s="82"/>
      <c r="AJ12147" s="78"/>
    </row>
    <row r="12148" spans="34:36" x14ac:dyDescent="0.15">
      <c r="AH12148" s="81"/>
      <c r="AI12148" s="82"/>
      <c r="AJ12148" s="78"/>
    </row>
    <row r="12149" spans="34:36" x14ac:dyDescent="0.15">
      <c r="AH12149" s="81"/>
      <c r="AI12149" s="82"/>
      <c r="AJ12149" s="78"/>
    </row>
    <row r="12150" spans="34:36" x14ac:dyDescent="0.15">
      <c r="AH12150" s="81"/>
      <c r="AI12150" s="82"/>
      <c r="AJ12150" s="78"/>
    </row>
    <row r="12151" spans="34:36" x14ac:dyDescent="0.15">
      <c r="AH12151" s="81"/>
      <c r="AI12151" s="82"/>
      <c r="AJ12151" s="78"/>
    </row>
    <row r="12152" spans="34:36" x14ac:dyDescent="0.15">
      <c r="AH12152" s="81"/>
      <c r="AI12152" s="82"/>
      <c r="AJ12152" s="78"/>
    </row>
    <row r="12153" spans="34:36" x14ac:dyDescent="0.15">
      <c r="AH12153" s="81"/>
      <c r="AI12153" s="82"/>
      <c r="AJ12153" s="78"/>
    </row>
    <row r="12154" spans="34:36" x14ac:dyDescent="0.15">
      <c r="AH12154" s="81"/>
      <c r="AI12154" s="82"/>
      <c r="AJ12154" s="78"/>
    </row>
    <row r="12155" spans="34:36" x14ac:dyDescent="0.15">
      <c r="AH12155" s="81"/>
      <c r="AI12155" s="82"/>
      <c r="AJ12155" s="78"/>
    </row>
    <row r="12156" spans="34:36" x14ac:dyDescent="0.15">
      <c r="AH12156" s="81"/>
      <c r="AI12156" s="82"/>
      <c r="AJ12156" s="78"/>
    </row>
    <row r="12157" spans="34:36" x14ac:dyDescent="0.15">
      <c r="AH12157" s="81"/>
      <c r="AI12157" s="82"/>
      <c r="AJ12157" s="78"/>
    </row>
    <row r="12158" spans="34:36" x14ac:dyDescent="0.15">
      <c r="AH12158" s="81"/>
      <c r="AI12158" s="82"/>
      <c r="AJ12158" s="78"/>
    </row>
    <row r="12159" spans="34:36" x14ac:dyDescent="0.15">
      <c r="AH12159" s="81"/>
      <c r="AI12159" s="82"/>
      <c r="AJ12159" s="78"/>
    </row>
    <row r="12160" spans="34:36" x14ac:dyDescent="0.15">
      <c r="AH12160" s="81"/>
      <c r="AI12160" s="82"/>
      <c r="AJ12160" s="78"/>
    </row>
    <row r="12161" spans="34:36" x14ac:dyDescent="0.15">
      <c r="AH12161" s="81"/>
      <c r="AI12161" s="82"/>
      <c r="AJ12161" s="78"/>
    </row>
    <row r="12162" spans="34:36" x14ac:dyDescent="0.15">
      <c r="AH12162" s="81"/>
      <c r="AI12162" s="82"/>
      <c r="AJ12162" s="78"/>
    </row>
    <row r="12163" spans="34:36" x14ac:dyDescent="0.15">
      <c r="AH12163" s="81"/>
      <c r="AI12163" s="82"/>
      <c r="AJ12163" s="78"/>
    </row>
    <row r="12164" spans="34:36" x14ac:dyDescent="0.15">
      <c r="AH12164" s="81"/>
      <c r="AI12164" s="82"/>
      <c r="AJ12164" s="78"/>
    </row>
    <row r="12165" spans="34:36" x14ac:dyDescent="0.15">
      <c r="AH12165" s="81"/>
      <c r="AI12165" s="82"/>
      <c r="AJ12165" s="78"/>
    </row>
    <row r="12166" spans="34:36" x14ac:dyDescent="0.15">
      <c r="AH12166" s="81"/>
      <c r="AI12166" s="82"/>
      <c r="AJ12166" s="78"/>
    </row>
    <row r="12167" spans="34:36" x14ac:dyDescent="0.15">
      <c r="AH12167" s="81"/>
      <c r="AI12167" s="82"/>
      <c r="AJ12167" s="78"/>
    </row>
    <row r="12168" spans="34:36" x14ac:dyDescent="0.15">
      <c r="AH12168" s="81"/>
      <c r="AI12168" s="82"/>
      <c r="AJ12168" s="78"/>
    </row>
    <row r="12169" spans="34:36" x14ac:dyDescent="0.15">
      <c r="AH12169" s="81"/>
      <c r="AI12169" s="82"/>
      <c r="AJ12169" s="78"/>
    </row>
    <row r="12170" spans="34:36" x14ac:dyDescent="0.15">
      <c r="AH12170" s="81"/>
      <c r="AI12170" s="82"/>
      <c r="AJ12170" s="78"/>
    </row>
    <row r="12171" spans="34:36" x14ac:dyDescent="0.15">
      <c r="AH12171" s="81"/>
      <c r="AI12171" s="82"/>
      <c r="AJ12171" s="78"/>
    </row>
    <row r="12172" spans="34:36" x14ac:dyDescent="0.15">
      <c r="AH12172" s="81"/>
      <c r="AI12172" s="82"/>
      <c r="AJ12172" s="78"/>
    </row>
    <row r="12173" spans="34:36" x14ac:dyDescent="0.15">
      <c r="AH12173" s="81"/>
      <c r="AI12173" s="82"/>
      <c r="AJ12173" s="78"/>
    </row>
    <row r="12174" spans="34:36" x14ac:dyDescent="0.15">
      <c r="AH12174" s="81"/>
      <c r="AI12174" s="82"/>
      <c r="AJ12174" s="78"/>
    </row>
    <row r="12175" spans="34:36" x14ac:dyDescent="0.15">
      <c r="AH12175" s="81"/>
      <c r="AI12175" s="82"/>
      <c r="AJ12175" s="78"/>
    </row>
    <row r="12176" spans="34:36" x14ac:dyDescent="0.15">
      <c r="AH12176" s="81"/>
      <c r="AI12176" s="82"/>
      <c r="AJ12176" s="78"/>
    </row>
    <row r="12177" spans="34:36" x14ac:dyDescent="0.15">
      <c r="AH12177" s="81"/>
      <c r="AI12177" s="82"/>
      <c r="AJ12177" s="78"/>
    </row>
    <row r="12178" spans="34:36" x14ac:dyDescent="0.15">
      <c r="AH12178" s="81"/>
      <c r="AI12178" s="82"/>
      <c r="AJ12178" s="78"/>
    </row>
    <row r="12179" spans="34:36" x14ac:dyDescent="0.15">
      <c r="AH12179" s="81"/>
      <c r="AI12179" s="82"/>
      <c r="AJ12179" s="78"/>
    </row>
    <row r="12180" spans="34:36" x14ac:dyDescent="0.15">
      <c r="AH12180" s="81"/>
      <c r="AI12180" s="82"/>
      <c r="AJ12180" s="78"/>
    </row>
    <row r="12181" spans="34:36" x14ac:dyDescent="0.15">
      <c r="AH12181" s="81"/>
      <c r="AI12181" s="82"/>
      <c r="AJ12181" s="78"/>
    </row>
    <row r="12182" spans="34:36" x14ac:dyDescent="0.15">
      <c r="AH12182" s="81"/>
      <c r="AI12182" s="82"/>
      <c r="AJ12182" s="78"/>
    </row>
    <row r="12183" spans="34:36" x14ac:dyDescent="0.15">
      <c r="AH12183" s="81"/>
      <c r="AI12183" s="82"/>
      <c r="AJ12183" s="78"/>
    </row>
    <row r="12184" spans="34:36" x14ac:dyDescent="0.15">
      <c r="AH12184" s="81"/>
      <c r="AI12184" s="82"/>
      <c r="AJ12184" s="78"/>
    </row>
    <row r="12185" spans="34:36" x14ac:dyDescent="0.15">
      <c r="AH12185" s="81"/>
      <c r="AI12185" s="82"/>
      <c r="AJ12185" s="78"/>
    </row>
    <row r="12186" spans="34:36" x14ac:dyDescent="0.15">
      <c r="AH12186" s="81"/>
      <c r="AI12186" s="82"/>
      <c r="AJ12186" s="78"/>
    </row>
    <row r="12187" spans="34:36" x14ac:dyDescent="0.15">
      <c r="AH12187" s="81"/>
      <c r="AI12187" s="82"/>
      <c r="AJ12187" s="78"/>
    </row>
    <row r="12188" spans="34:36" x14ac:dyDescent="0.15">
      <c r="AH12188" s="81"/>
      <c r="AI12188" s="82"/>
      <c r="AJ12188" s="78"/>
    </row>
    <row r="12189" spans="34:36" x14ac:dyDescent="0.15">
      <c r="AH12189" s="81"/>
      <c r="AI12189" s="82"/>
      <c r="AJ12189" s="78"/>
    </row>
    <row r="12190" spans="34:36" x14ac:dyDescent="0.15">
      <c r="AH12190" s="81"/>
      <c r="AI12190" s="82"/>
      <c r="AJ12190" s="78"/>
    </row>
    <row r="12191" spans="34:36" x14ac:dyDescent="0.15">
      <c r="AH12191" s="81"/>
      <c r="AI12191" s="82"/>
      <c r="AJ12191" s="78"/>
    </row>
    <row r="12192" spans="34:36" x14ac:dyDescent="0.15">
      <c r="AH12192" s="81"/>
      <c r="AI12192" s="82"/>
      <c r="AJ12192" s="78"/>
    </row>
    <row r="12193" spans="34:36" x14ac:dyDescent="0.15">
      <c r="AH12193" s="81"/>
      <c r="AI12193" s="82"/>
      <c r="AJ12193" s="78"/>
    </row>
    <row r="12194" spans="34:36" x14ac:dyDescent="0.15">
      <c r="AH12194" s="81"/>
      <c r="AI12194" s="82"/>
      <c r="AJ12194" s="78"/>
    </row>
    <row r="12195" spans="34:36" x14ac:dyDescent="0.15">
      <c r="AH12195" s="81"/>
      <c r="AI12195" s="82"/>
      <c r="AJ12195" s="78"/>
    </row>
    <row r="12196" spans="34:36" x14ac:dyDescent="0.15">
      <c r="AH12196" s="81"/>
      <c r="AI12196" s="82"/>
      <c r="AJ12196" s="78"/>
    </row>
    <row r="12197" spans="34:36" x14ac:dyDescent="0.15">
      <c r="AH12197" s="81"/>
      <c r="AI12197" s="82"/>
      <c r="AJ12197" s="78"/>
    </row>
    <row r="12198" spans="34:36" x14ac:dyDescent="0.15">
      <c r="AH12198" s="81"/>
      <c r="AI12198" s="82"/>
      <c r="AJ12198" s="78"/>
    </row>
    <row r="12199" spans="34:36" x14ac:dyDescent="0.15">
      <c r="AH12199" s="81"/>
      <c r="AI12199" s="82"/>
      <c r="AJ12199" s="78"/>
    </row>
    <row r="12200" spans="34:36" x14ac:dyDescent="0.15">
      <c r="AH12200" s="81"/>
      <c r="AI12200" s="82"/>
      <c r="AJ12200" s="78"/>
    </row>
    <row r="12201" spans="34:36" x14ac:dyDescent="0.15">
      <c r="AH12201" s="81"/>
      <c r="AI12201" s="82"/>
      <c r="AJ12201" s="78"/>
    </row>
    <row r="12202" spans="34:36" x14ac:dyDescent="0.15">
      <c r="AH12202" s="81"/>
      <c r="AI12202" s="82"/>
      <c r="AJ12202" s="78"/>
    </row>
    <row r="12203" spans="34:36" x14ac:dyDescent="0.15">
      <c r="AH12203" s="81"/>
      <c r="AI12203" s="82"/>
      <c r="AJ12203" s="78"/>
    </row>
    <row r="12204" spans="34:36" x14ac:dyDescent="0.15">
      <c r="AH12204" s="81"/>
      <c r="AI12204" s="82"/>
      <c r="AJ12204" s="78"/>
    </row>
    <row r="12205" spans="34:36" x14ac:dyDescent="0.15">
      <c r="AH12205" s="81"/>
      <c r="AI12205" s="82"/>
      <c r="AJ12205" s="78"/>
    </row>
    <row r="12206" spans="34:36" x14ac:dyDescent="0.15">
      <c r="AH12206" s="81"/>
      <c r="AI12206" s="82"/>
      <c r="AJ12206" s="78"/>
    </row>
    <row r="12207" spans="34:36" x14ac:dyDescent="0.15">
      <c r="AH12207" s="81"/>
      <c r="AI12207" s="82"/>
      <c r="AJ12207" s="78"/>
    </row>
    <row r="12208" spans="34:36" x14ac:dyDescent="0.15">
      <c r="AH12208" s="81"/>
      <c r="AI12208" s="82"/>
      <c r="AJ12208" s="78"/>
    </row>
    <row r="12209" spans="34:36" x14ac:dyDescent="0.15">
      <c r="AH12209" s="81"/>
      <c r="AI12209" s="82"/>
      <c r="AJ12209" s="78"/>
    </row>
    <row r="12210" spans="34:36" x14ac:dyDescent="0.15">
      <c r="AH12210" s="81"/>
      <c r="AI12210" s="82"/>
      <c r="AJ12210" s="78"/>
    </row>
    <row r="12211" spans="34:36" x14ac:dyDescent="0.15">
      <c r="AH12211" s="81"/>
      <c r="AI12211" s="82"/>
      <c r="AJ12211" s="78"/>
    </row>
    <row r="12212" spans="34:36" x14ac:dyDescent="0.15">
      <c r="AH12212" s="81"/>
      <c r="AI12212" s="82"/>
      <c r="AJ12212" s="78"/>
    </row>
    <row r="12213" spans="34:36" x14ac:dyDescent="0.15">
      <c r="AH12213" s="81"/>
      <c r="AI12213" s="82"/>
      <c r="AJ12213" s="78"/>
    </row>
    <row r="12214" spans="34:36" x14ac:dyDescent="0.15">
      <c r="AH12214" s="81"/>
      <c r="AI12214" s="82"/>
      <c r="AJ12214" s="78"/>
    </row>
    <row r="12215" spans="34:36" x14ac:dyDescent="0.15">
      <c r="AH12215" s="81"/>
      <c r="AI12215" s="82"/>
      <c r="AJ12215" s="78"/>
    </row>
    <row r="12216" spans="34:36" x14ac:dyDescent="0.15">
      <c r="AH12216" s="81"/>
      <c r="AI12216" s="82"/>
      <c r="AJ12216" s="78"/>
    </row>
    <row r="12217" spans="34:36" x14ac:dyDescent="0.15">
      <c r="AH12217" s="81"/>
      <c r="AI12217" s="82"/>
      <c r="AJ12217" s="78"/>
    </row>
    <row r="12218" spans="34:36" x14ac:dyDescent="0.15">
      <c r="AH12218" s="81"/>
      <c r="AI12218" s="82"/>
      <c r="AJ12218" s="78"/>
    </row>
    <row r="12219" spans="34:36" x14ac:dyDescent="0.15">
      <c r="AH12219" s="81"/>
      <c r="AI12219" s="82"/>
      <c r="AJ12219" s="78"/>
    </row>
    <row r="12220" spans="34:36" x14ac:dyDescent="0.15">
      <c r="AH12220" s="81"/>
      <c r="AI12220" s="82"/>
      <c r="AJ12220" s="78"/>
    </row>
    <row r="12221" spans="34:36" x14ac:dyDescent="0.15">
      <c r="AH12221" s="81"/>
      <c r="AI12221" s="82"/>
      <c r="AJ12221" s="78"/>
    </row>
    <row r="12222" spans="34:36" x14ac:dyDescent="0.15">
      <c r="AH12222" s="81"/>
      <c r="AI12222" s="82"/>
      <c r="AJ12222" s="78"/>
    </row>
    <row r="12223" spans="34:36" x14ac:dyDescent="0.15">
      <c r="AH12223" s="81"/>
      <c r="AI12223" s="82"/>
      <c r="AJ12223" s="78"/>
    </row>
    <row r="12224" spans="34:36" x14ac:dyDescent="0.15">
      <c r="AH12224" s="81"/>
      <c r="AI12224" s="82"/>
      <c r="AJ12224" s="78"/>
    </row>
    <row r="12225" spans="34:36" x14ac:dyDescent="0.15">
      <c r="AH12225" s="81"/>
      <c r="AI12225" s="82"/>
      <c r="AJ12225" s="78"/>
    </row>
    <row r="12226" spans="34:36" x14ac:dyDescent="0.15">
      <c r="AH12226" s="81"/>
      <c r="AI12226" s="82"/>
      <c r="AJ12226" s="78"/>
    </row>
    <row r="12227" spans="34:36" x14ac:dyDescent="0.15">
      <c r="AH12227" s="81"/>
      <c r="AI12227" s="82"/>
      <c r="AJ12227" s="78"/>
    </row>
    <row r="12228" spans="34:36" x14ac:dyDescent="0.15">
      <c r="AH12228" s="81"/>
      <c r="AI12228" s="82"/>
      <c r="AJ12228" s="78"/>
    </row>
    <row r="12229" spans="34:36" x14ac:dyDescent="0.15">
      <c r="AH12229" s="81"/>
      <c r="AI12229" s="82"/>
      <c r="AJ12229" s="78"/>
    </row>
    <row r="12230" spans="34:36" x14ac:dyDescent="0.15">
      <c r="AH12230" s="81"/>
      <c r="AI12230" s="82"/>
      <c r="AJ12230" s="78"/>
    </row>
    <row r="12231" spans="34:36" x14ac:dyDescent="0.15">
      <c r="AH12231" s="81"/>
      <c r="AI12231" s="82"/>
      <c r="AJ12231" s="78"/>
    </row>
    <row r="12232" spans="34:36" x14ac:dyDescent="0.15">
      <c r="AH12232" s="81"/>
      <c r="AI12232" s="82"/>
      <c r="AJ12232" s="78"/>
    </row>
    <row r="12233" spans="34:36" x14ac:dyDescent="0.15">
      <c r="AH12233" s="81"/>
      <c r="AI12233" s="82"/>
      <c r="AJ12233" s="78"/>
    </row>
    <row r="12234" spans="34:36" x14ac:dyDescent="0.15">
      <c r="AH12234" s="81"/>
      <c r="AI12234" s="82"/>
      <c r="AJ12234" s="78"/>
    </row>
    <row r="12235" spans="34:36" x14ac:dyDescent="0.15">
      <c r="AH12235" s="81"/>
      <c r="AI12235" s="82"/>
      <c r="AJ12235" s="78"/>
    </row>
    <row r="12236" spans="34:36" x14ac:dyDescent="0.15">
      <c r="AH12236" s="81"/>
      <c r="AI12236" s="82"/>
      <c r="AJ12236" s="78"/>
    </row>
    <row r="12237" spans="34:36" x14ac:dyDescent="0.15">
      <c r="AH12237" s="81"/>
      <c r="AI12237" s="82"/>
      <c r="AJ12237" s="78"/>
    </row>
    <row r="12238" spans="34:36" x14ac:dyDescent="0.15">
      <c r="AH12238" s="81"/>
      <c r="AI12238" s="82"/>
      <c r="AJ12238" s="78"/>
    </row>
    <row r="12239" spans="34:36" x14ac:dyDescent="0.15">
      <c r="AH12239" s="81"/>
      <c r="AI12239" s="82"/>
      <c r="AJ12239" s="78"/>
    </row>
    <row r="12240" spans="34:36" x14ac:dyDescent="0.15">
      <c r="AH12240" s="81"/>
      <c r="AI12240" s="82"/>
      <c r="AJ12240" s="78"/>
    </row>
    <row r="12241" spans="34:36" x14ac:dyDescent="0.15">
      <c r="AH12241" s="81"/>
      <c r="AI12241" s="82"/>
      <c r="AJ12241" s="78"/>
    </row>
    <row r="12242" spans="34:36" x14ac:dyDescent="0.15">
      <c r="AH12242" s="81"/>
      <c r="AI12242" s="82"/>
      <c r="AJ12242" s="78"/>
    </row>
    <row r="12243" spans="34:36" x14ac:dyDescent="0.15">
      <c r="AH12243" s="81"/>
      <c r="AI12243" s="82"/>
      <c r="AJ12243" s="78"/>
    </row>
    <row r="12244" spans="34:36" x14ac:dyDescent="0.15">
      <c r="AH12244" s="81"/>
      <c r="AI12244" s="82"/>
      <c r="AJ12244" s="78"/>
    </row>
    <row r="12245" spans="34:36" x14ac:dyDescent="0.15">
      <c r="AH12245" s="81"/>
      <c r="AI12245" s="82"/>
      <c r="AJ12245" s="78"/>
    </row>
    <row r="12246" spans="34:36" x14ac:dyDescent="0.15">
      <c r="AH12246" s="81"/>
      <c r="AI12246" s="82"/>
      <c r="AJ12246" s="78"/>
    </row>
    <row r="12247" spans="34:36" x14ac:dyDescent="0.15">
      <c r="AH12247" s="81"/>
      <c r="AI12247" s="82"/>
      <c r="AJ12247" s="78"/>
    </row>
    <row r="12248" spans="34:36" x14ac:dyDescent="0.15">
      <c r="AH12248" s="81"/>
      <c r="AI12248" s="82"/>
      <c r="AJ12248" s="78"/>
    </row>
    <row r="12249" spans="34:36" x14ac:dyDescent="0.15">
      <c r="AH12249" s="81"/>
      <c r="AI12249" s="82"/>
      <c r="AJ12249" s="78"/>
    </row>
    <row r="12250" spans="34:36" x14ac:dyDescent="0.15">
      <c r="AH12250" s="81"/>
      <c r="AI12250" s="82"/>
      <c r="AJ12250" s="78"/>
    </row>
    <row r="12251" spans="34:36" x14ac:dyDescent="0.15">
      <c r="AH12251" s="81"/>
      <c r="AI12251" s="82"/>
      <c r="AJ12251" s="78"/>
    </row>
    <row r="12252" spans="34:36" x14ac:dyDescent="0.15">
      <c r="AH12252" s="81"/>
      <c r="AI12252" s="82"/>
      <c r="AJ12252" s="78"/>
    </row>
    <row r="12253" spans="34:36" x14ac:dyDescent="0.15">
      <c r="AH12253" s="81"/>
      <c r="AI12253" s="82"/>
      <c r="AJ12253" s="78"/>
    </row>
    <row r="12254" spans="34:36" x14ac:dyDescent="0.15">
      <c r="AH12254" s="81"/>
      <c r="AI12254" s="82"/>
      <c r="AJ12254" s="78"/>
    </row>
    <row r="12255" spans="34:36" x14ac:dyDescent="0.15">
      <c r="AH12255" s="81"/>
      <c r="AI12255" s="82"/>
      <c r="AJ12255" s="78"/>
    </row>
    <row r="12256" spans="34:36" x14ac:dyDescent="0.15">
      <c r="AH12256" s="81"/>
      <c r="AI12256" s="82"/>
      <c r="AJ12256" s="78"/>
    </row>
    <row r="12257" spans="34:36" x14ac:dyDescent="0.15">
      <c r="AH12257" s="81"/>
      <c r="AI12257" s="82"/>
      <c r="AJ12257" s="78"/>
    </row>
    <row r="12258" spans="34:36" x14ac:dyDescent="0.15">
      <c r="AH12258" s="81"/>
      <c r="AI12258" s="82"/>
      <c r="AJ12258" s="78"/>
    </row>
    <row r="12259" spans="34:36" x14ac:dyDescent="0.15">
      <c r="AH12259" s="81"/>
      <c r="AI12259" s="82"/>
      <c r="AJ12259" s="78"/>
    </row>
    <row r="12260" spans="34:36" x14ac:dyDescent="0.15">
      <c r="AH12260" s="81"/>
      <c r="AI12260" s="82"/>
      <c r="AJ12260" s="78"/>
    </row>
    <row r="12261" spans="34:36" x14ac:dyDescent="0.15">
      <c r="AH12261" s="81"/>
      <c r="AI12261" s="82"/>
      <c r="AJ12261" s="78"/>
    </row>
    <row r="12262" spans="34:36" x14ac:dyDescent="0.15">
      <c r="AH12262" s="81"/>
      <c r="AI12262" s="82"/>
      <c r="AJ12262" s="78"/>
    </row>
    <row r="12263" spans="34:36" x14ac:dyDescent="0.15">
      <c r="AH12263" s="81"/>
      <c r="AI12263" s="82"/>
      <c r="AJ12263" s="78"/>
    </row>
    <row r="12264" spans="34:36" x14ac:dyDescent="0.15">
      <c r="AH12264" s="81"/>
      <c r="AI12264" s="82"/>
      <c r="AJ12264" s="78"/>
    </row>
    <row r="12265" spans="34:36" x14ac:dyDescent="0.15">
      <c r="AH12265" s="81"/>
      <c r="AI12265" s="82"/>
      <c r="AJ12265" s="78"/>
    </row>
    <row r="12266" spans="34:36" x14ac:dyDescent="0.15">
      <c r="AH12266" s="81"/>
      <c r="AI12266" s="82"/>
      <c r="AJ12266" s="78"/>
    </row>
    <row r="12267" spans="34:36" x14ac:dyDescent="0.15">
      <c r="AH12267" s="81"/>
      <c r="AI12267" s="82"/>
      <c r="AJ12267" s="78"/>
    </row>
    <row r="12268" spans="34:36" x14ac:dyDescent="0.15">
      <c r="AH12268" s="81"/>
      <c r="AI12268" s="82"/>
      <c r="AJ12268" s="78"/>
    </row>
    <row r="12269" spans="34:36" x14ac:dyDescent="0.15">
      <c r="AH12269" s="81"/>
      <c r="AI12269" s="82"/>
      <c r="AJ12269" s="78"/>
    </row>
    <row r="12270" spans="34:36" x14ac:dyDescent="0.15">
      <c r="AH12270" s="81"/>
      <c r="AI12270" s="82"/>
      <c r="AJ12270" s="78"/>
    </row>
    <row r="12271" spans="34:36" x14ac:dyDescent="0.15">
      <c r="AH12271" s="81"/>
      <c r="AI12271" s="82"/>
      <c r="AJ12271" s="78"/>
    </row>
    <row r="12272" spans="34:36" x14ac:dyDescent="0.15">
      <c r="AH12272" s="81"/>
      <c r="AI12272" s="82"/>
      <c r="AJ12272" s="78"/>
    </row>
    <row r="12273" spans="34:36" x14ac:dyDescent="0.15">
      <c r="AH12273" s="81"/>
      <c r="AI12273" s="82"/>
      <c r="AJ12273" s="78"/>
    </row>
    <row r="12274" spans="34:36" x14ac:dyDescent="0.15">
      <c r="AH12274" s="81"/>
      <c r="AI12274" s="82"/>
      <c r="AJ12274" s="78"/>
    </row>
    <row r="12275" spans="34:36" x14ac:dyDescent="0.15">
      <c r="AH12275" s="81"/>
      <c r="AI12275" s="82"/>
      <c r="AJ12275" s="78"/>
    </row>
    <row r="12276" spans="34:36" x14ac:dyDescent="0.15">
      <c r="AH12276" s="81"/>
      <c r="AI12276" s="82"/>
      <c r="AJ12276" s="78"/>
    </row>
    <row r="12277" spans="34:36" x14ac:dyDescent="0.15">
      <c r="AH12277" s="81"/>
      <c r="AI12277" s="82"/>
      <c r="AJ12277" s="78"/>
    </row>
    <row r="12278" spans="34:36" x14ac:dyDescent="0.15">
      <c r="AH12278" s="81"/>
      <c r="AI12278" s="82"/>
      <c r="AJ12278" s="78"/>
    </row>
    <row r="12279" spans="34:36" x14ac:dyDescent="0.15">
      <c r="AH12279" s="81"/>
      <c r="AI12279" s="82"/>
      <c r="AJ12279" s="78"/>
    </row>
    <row r="12280" spans="34:36" x14ac:dyDescent="0.15">
      <c r="AH12280" s="81"/>
      <c r="AI12280" s="82"/>
      <c r="AJ12280" s="78"/>
    </row>
    <row r="12281" spans="34:36" x14ac:dyDescent="0.15">
      <c r="AH12281" s="81"/>
      <c r="AI12281" s="82"/>
      <c r="AJ12281" s="78"/>
    </row>
    <row r="12282" spans="34:36" x14ac:dyDescent="0.15">
      <c r="AH12282" s="81"/>
      <c r="AI12282" s="82"/>
      <c r="AJ12282" s="78"/>
    </row>
    <row r="12283" spans="34:36" x14ac:dyDescent="0.15">
      <c r="AH12283" s="81"/>
      <c r="AI12283" s="82"/>
      <c r="AJ12283" s="78"/>
    </row>
    <row r="12284" spans="34:36" x14ac:dyDescent="0.15">
      <c r="AH12284" s="81"/>
      <c r="AI12284" s="82"/>
      <c r="AJ12284" s="78"/>
    </row>
    <row r="12285" spans="34:36" x14ac:dyDescent="0.15">
      <c r="AH12285" s="81"/>
      <c r="AI12285" s="82"/>
      <c r="AJ12285" s="78"/>
    </row>
    <row r="12286" spans="34:36" x14ac:dyDescent="0.15">
      <c r="AH12286" s="81"/>
      <c r="AI12286" s="82"/>
      <c r="AJ12286" s="78"/>
    </row>
    <row r="12287" spans="34:36" x14ac:dyDescent="0.15">
      <c r="AH12287" s="81"/>
      <c r="AI12287" s="82"/>
      <c r="AJ12287" s="78"/>
    </row>
    <row r="12288" spans="34:36" x14ac:dyDescent="0.15">
      <c r="AH12288" s="81"/>
      <c r="AI12288" s="82"/>
      <c r="AJ12288" s="78"/>
    </row>
    <row r="12289" spans="34:36" x14ac:dyDescent="0.15">
      <c r="AH12289" s="81"/>
      <c r="AI12289" s="82"/>
      <c r="AJ12289" s="78"/>
    </row>
    <row r="12290" spans="34:36" x14ac:dyDescent="0.15">
      <c r="AH12290" s="81"/>
      <c r="AI12290" s="82"/>
      <c r="AJ12290" s="78"/>
    </row>
    <row r="12291" spans="34:36" x14ac:dyDescent="0.15">
      <c r="AH12291" s="81"/>
      <c r="AI12291" s="82"/>
      <c r="AJ12291" s="78"/>
    </row>
    <row r="12292" spans="34:36" x14ac:dyDescent="0.15">
      <c r="AH12292" s="81"/>
      <c r="AI12292" s="82"/>
      <c r="AJ12292" s="78"/>
    </row>
    <row r="12293" spans="34:36" x14ac:dyDescent="0.15">
      <c r="AH12293" s="81"/>
      <c r="AI12293" s="82"/>
      <c r="AJ12293" s="78"/>
    </row>
    <row r="12294" spans="34:36" x14ac:dyDescent="0.15">
      <c r="AH12294" s="81"/>
      <c r="AI12294" s="82"/>
      <c r="AJ12294" s="78"/>
    </row>
    <row r="12295" spans="34:36" x14ac:dyDescent="0.15">
      <c r="AH12295" s="81"/>
      <c r="AI12295" s="82"/>
      <c r="AJ12295" s="78"/>
    </row>
    <row r="12296" spans="34:36" x14ac:dyDescent="0.15">
      <c r="AH12296" s="81"/>
      <c r="AI12296" s="82"/>
      <c r="AJ12296" s="78"/>
    </row>
    <row r="12297" spans="34:36" x14ac:dyDescent="0.15">
      <c r="AH12297" s="81"/>
      <c r="AI12297" s="82"/>
      <c r="AJ12297" s="78"/>
    </row>
    <row r="12298" spans="34:36" x14ac:dyDescent="0.15">
      <c r="AH12298" s="81"/>
      <c r="AI12298" s="82"/>
      <c r="AJ12298" s="78"/>
    </row>
    <row r="12299" spans="34:36" x14ac:dyDescent="0.15">
      <c r="AH12299" s="81"/>
      <c r="AI12299" s="82"/>
      <c r="AJ12299" s="78"/>
    </row>
    <row r="12300" spans="34:36" x14ac:dyDescent="0.15">
      <c r="AH12300" s="81"/>
      <c r="AI12300" s="82"/>
      <c r="AJ12300" s="78"/>
    </row>
    <row r="12301" spans="34:36" x14ac:dyDescent="0.15">
      <c r="AH12301" s="81"/>
      <c r="AI12301" s="82"/>
      <c r="AJ12301" s="78"/>
    </row>
    <row r="12302" spans="34:36" x14ac:dyDescent="0.15">
      <c r="AH12302" s="81"/>
      <c r="AI12302" s="82"/>
      <c r="AJ12302" s="78"/>
    </row>
    <row r="12303" spans="34:36" x14ac:dyDescent="0.15">
      <c r="AH12303" s="81"/>
      <c r="AI12303" s="82"/>
      <c r="AJ12303" s="78"/>
    </row>
    <row r="12304" spans="34:36" x14ac:dyDescent="0.15">
      <c r="AH12304" s="81"/>
      <c r="AI12304" s="82"/>
      <c r="AJ12304" s="78"/>
    </row>
    <row r="12305" spans="34:36" x14ac:dyDescent="0.15">
      <c r="AH12305" s="81"/>
      <c r="AI12305" s="82"/>
      <c r="AJ12305" s="78"/>
    </row>
    <row r="12306" spans="34:36" x14ac:dyDescent="0.15">
      <c r="AH12306" s="81"/>
      <c r="AI12306" s="82"/>
      <c r="AJ12306" s="78"/>
    </row>
    <row r="12307" spans="34:36" x14ac:dyDescent="0.15">
      <c r="AH12307" s="81"/>
      <c r="AI12307" s="82"/>
      <c r="AJ12307" s="78"/>
    </row>
    <row r="12308" spans="34:36" x14ac:dyDescent="0.15">
      <c r="AH12308" s="81"/>
      <c r="AI12308" s="82"/>
      <c r="AJ12308" s="78"/>
    </row>
    <row r="12309" spans="34:36" x14ac:dyDescent="0.15">
      <c r="AH12309" s="81"/>
      <c r="AI12309" s="82"/>
      <c r="AJ12309" s="78"/>
    </row>
    <row r="12310" spans="34:36" x14ac:dyDescent="0.15">
      <c r="AH12310" s="81"/>
      <c r="AI12310" s="82"/>
      <c r="AJ12310" s="78"/>
    </row>
    <row r="12311" spans="34:36" x14ac:dyDescent="0.15">
      <c r="AH12311" s="81"/>
      <c r="AI12311" s="82"/>
      <c r="AJ12311" s="78"/>
    </row>
    <row r="12312" spans="34:36" x14ac:dyDescent="0.15">
      <c r="AH12312" s="81"/>
      <c r="AI12312" s="82"/>
      <c r="AJ12312" s="78"/>
    </row>
    <row r="12313" spans="34:36" x14ac:dyDescent="0.15">
      <c r="AH12313" s="81"/>
      <c r="AI12313" s="82"/>
      <c r="AJ12313" s="78"/>
    </row>
    <row r="12314" spans="34:36" x14ac:dyDescent="0.15">
      <c r="AH12314" s="81"/>
      <c r="AI12314" s="82"/>
      <c r="AJ12314" s="78"/>
    </row>
    <row r="12315" spans="34:36" x14ac:dyDescent="0.15">
      <c r="AH12315" s="81"/>
      <c r="AI12315" s="82"/>
      <c r="AJ12315" s="78"/>
    </row>
    <row r="12316" spans="34:36" x14ac:dyDescent="0.15">
      <c r="AH12316" s="81"/>
      <c r="AI12316" s="82"/>
      <c r="AJ12316" s="78"/>
    </row>
    <row r="12317" spans="34:36" x14ac:dyDescent="0.15">
      <c r="AH12317" s="81"/>
      <c r="AI12317" s="82"/>
      <c r="AJ12317" s="78"/>
    </row>
    <row r="12318" spans="34:36" x14ac:dyDescent="0.15">
      <c r="AH12318" s="81"/>
      <c r="AI12318" s="82"/>
      <c r="AJ12318" s="78"/>
    </row>
    <row r="12319" spans="34:36" x14ac:dyDescent="0.15">
      <c r="AH12319" s="81"/>
      <c r="AI12319" s="82"/>
      <c r="AJ12319" s="78"/>
    </row>
    <row r="12320" spans="34:36" x14ac:dyDescent="0.15">
      <c r="AH12320" s="81"/>
      <c r="AI12320" s="82"/>
      <c r="AJ12320" s="78"/>
    </row>
    <row r="12321" spans="34:36" x14ac:dyDescent="0.15">
      <c r="AH12321" s="81"/>
      <c r="AI12321" s="82"/>
      <c r="AJ12321" s="78"/>
    </row>
    <row r="12322" spans="34:36" x14ac:dyDescent="0.15">
      <c r="AH12322" s="81"/>
      <c r="AI12322" s="82"/>
      <c r="AJ12322" s="78"/>
    </row>
    <row r="12323" spans="34:36" x14ac:dyDescent="0.15">
      <c r="AH12323" s="81"/>
      <c r="AI12323" s="82"/>
      <c r="AJ12323" s="78"/>
    </row>
    <row r="12324" spans="34:36" x14ac:dyDescent="0.15">
      <c r="AH12324" s="81"/>
      <c r="AI12324" s="82"/>
      <c r="AJ12324" s="78"/>
    </row>
    <row r="12325" spans="34:36" x14ac:dyDescent="0.15">
      <c r="AH12325" s="81"/>
      <c r="AI12325" s="82"/>
      <c r="AJ12325" s="78"/>
    </row>
    <row r="12326" spans="34:36" x14ac:dyDescent="0.15">
      <c r="AH12326" s="81"/>
      <c r="AI12326" s="82"/>
      <c r="AJ12326" s="78"/>
    </row>
    <row r="12327" spans="34:36" x14ac:dyDescent="0.15">
      <c r="AH12327" s="81"/>
      <c r="AI12327" s="82"/>
      <c r="AJ12327" s="78"/>
    </row>
    <row r="12328" spans="34:36" x14ac:dyDescent="0.15">
      <c r="AH12328" s="81"/>
      <c r="AI12328" s="82"/>
      <c r="AJ12328" s="78"/>
    </row>
    <row r="12329" spans="34:36" x14ac:dyDescent="0.15">
      <c r="AH12329" s="81"/>
      <c r="AI12329" s="82"/>
      <c r="AJ12329" s="78"/>
    </row>
    <row r="12330" spans="34:36" x14ac:dyDescent="0.15">
      <c r="AH12330" s="81"/>
      <c r="AI12330" s="82"/>
      <c r="AJ12330" s="78"/>
    </row>
    <row r="12331" spans="34:36" x14ac:dyDescent="0.15">
      <c r="AH12331" s="81"/>
      <c r="AI12331" s="82"/>
      <c r="AJ12331" s="78"/>
    </row>
    <row r="12332" spans="34:36" x14ac:dyDescent="0.15">
      <c r="AH12332" s="81"/>
      <c r="AI12332" s="82"/>
      <c r="AJ12332" s="78"/>
    </row>
    <row r="12333" spans="34:36" x14ac:dyDescent="0.15">
      <c r="AH12333" s="81"/>
      <c r="AI12333" s="82"/>
      <c r="AJ12333" s="78"/>
    </row>
    <row r="12334" spans="34:36" x14ac:dyDescent="0.15">
      <c r="AH12334" s="81"/>
      <c r="AI12334" s="82"/>
      <c r="AJ12334" s="78"/>
    </row>
    <row r="12335" spans="34:36" x14ac:dyDescent="0.15">
      <c r="AH12335" s="81"/>
      <c r="AI12335" s="82"/>
      <c r="AJ12335" s="78"/>
    </row>
    <row r="12336" spans="34:36" x14ac:dyDescent="0.15">
      <c r="AH12336" s="81"/>
      <c r="AI12336" s="82"/>
      <c r="AJ12336" s="78"/>
    </row>
    <row r="12337" spans="34:36" x14ac:dyDescent="0.15">
      <c r="AH12337" s="81"/>
      <c r="AI12337" s="82"/>
      <c r="AJ12337" s="78"/>
    </row>
    <row r="12338" spans="34:36" x14ac:dyDescent="0.15">
      <c r="AH12338" s="81"/>
      <c r="AI12338" s="82"/>
      <c r="AJ12338" s="78"/>
    </row>
    <row r="12339" spans="34:36" x14ac:dyDescent="0.15">
      <c r="AH12339" s="81"/>
      <c r="AI12339" s="82"/>
      <c r="AJ12339" s="78"/>
    </row>
    <row r="12340" spans="34:36" x14ac:dyDescent="0.15">
      <c r="AH12340" s="81"/>
      <c r="AI12340" s="82"/>
      <c r="AJ12340" s="78"/>
    </row>
    <row r="12341" spans="34:36" x14ac:dyDescent="0.15">
      <c r="AH12341" s="81"/>
      <c r="AI12341" s="82"/>
      <c r="AJ12341" s="78"/>
    </row>
    <row r="12342" spans="34:36" x14ac:dyDescent="0.15">
      <c r="AH12342" s="81"/>
      <c r="AI12342" s="82"/>
      <c r="AJ12342" s="78"/>
    </row>
    <row r="12343" spans="34:36" x14ac:dyDescent="0.15">
      <c r="AH12343" s="81"/>
      <c r="AI12343" s="82"/>
      <c r="AJ12343" s="78"/>
    </row>
    <row r="12344" spans="34:36" x14ac:dyDescent="0.15">
      <c r="AH12344" s="81"/>
      <c r="AI12344" s="82"/>
      <c r="AJ12344" s="78"/>
    </row>
    <row r="12345" spans="34:36" x14ac:dyDescent="0.15">
      <c r="AH12345" s="81"/>
      <c r="AI12345" s="82"/>
      <c r="AJ12345" s="78"/>
    </row>
    <row r="12346" spans="34:36" x14ac:dyDescent="0.15">
      <c r="AH12346" s="81"/>
      <c r="AI12346" s="82"/>
      <c r="AJ12346" s="78"/>
    </row>
    <row r="12347" spans="34:36" x14ac:dyDescent="0.15">
      <c r="AH12347" s="81"/>
      <c r="AI12347" s="82"/>
      <c r="AJ12347" s="78"/>
    </row>
    <row r="12348" spans="34:36" x14ac:dyDescent="0.15">
      <c r="AH12348" s="81"/>
      <c r="AI12348" s="82"/>
      <c r="AJ12348" s="78"/>
    </row>
    <row r="12349" spans="34:36" x14ac:dyDescent="0.15">
      <c r="AH12349" s="81"/>
      <c r="AI12349" s="82"/>
      <c r="AJ12349" s="78"/>
    </row>
    <row r="12350" spans="34:36" x14ac:dyDescent="0.15">
      <c r="AH12350" s="81"/>
      <c r="AI12350" s="82"/>
      <c r="AJ12350" s="78"/>
    </row>
    <row r="12351" spans="34:36" x14ac:dyDescent="0.15">
      <c r="AH12351" s="81"/>
      <c r="AI12351" s="82"/>
      <c r="AJ12351" s="78"/>
    </row>
    <row r="12352" spans="34:36" x14ac:dyDescent="0.15">
      <c r="AH12352" s="81"/>
      <c r="AI12352" s="82"/>
      <c r="AJ12352" s="78"/>
    </row>
    <row r="12353" spans="34:36" x14ac:dyDescent="0.15">
      <c r="AH12353" s="81"/>
      <c r="AI12353" s="82"/>
      <c r="AJ12353" s="78"/>
    </row>
    <row r="12354" spans="34:36" x14ac:dyDescent="0.15">
      <c r="AH12354" s="81"/>
      <c r="AI12354" s="82"/>
      <c r="AJ12354" s="78"/>
    </row>
    <row r="12355" spans="34:36" x14ac:dyDescent="0.15">
      <c r="AH12355" s="81"/>
      <c r="AI12355" s="82"/>
      <c r="AJ12355" s="78"/>
    </row>
    <row r="12356" spans="34:36" x14ac:dyDescent="0.15">
      <c r="AH12356" s="81"/>
      <c r="AI12356" s="82"/>
      <c r="AJ12356" s="78"/>
    </row>
    <row r="12357" spans="34:36" x14ac:dyDescent="0.15">
      <c r="AH12357" s="81"/>
      <c r="AI12357" s="82"/>
      <c r="AJ12357" s="78"/>
    </row>
    <row r="12358" spans="34:36" x14ac:dyDescent="0.15">
      <c r="AH12358" s="81"/>
      <c r="AI12358" s="82"/>
      <c r="AJ12358" s="78"/>
    </row>
    <row r="12359" spans="34:36" x14ac:dyDescent="0.15">
      <c r="AH12359" s="81"/>
      <c r="AI12359" s="82"/>
      <c r="AJ12359" s="78"/>
    </row>
    <row r="12360" spans="34:36" x14ac:dyDescent="0.15">
      <c r="AH12360" s="81"/>
      <c r="AI12360" s="82"/>
      <c r="AJ12360" s="78"/>
    </row>
    <row r="12361" spans="34:36" x14ac:dyDescent="0.15">
      <c r="AH12361" s="81"/>
      <c r="AI12361" s="82"/>
      <c r="AJ12361" s="78"/>
    </row>
    <row r="12362" spans="34:36" x14ac:dyDescent="0.15">
      <c r="AH12362" s="81"/>
      <c r="AI12362" s="82"/>
      <c r="AJ12362" s="78"/>
    </row>
    <row r="12363" spans="34:36" x14ac:dyDescent="0.15">
      <c r="AH12363" s="81"/>
      <c r="AI12363" s="82"/>
      <c r="AJ12363" s="78"/>
    </row>
    <row r="12364" spans="34:36" x14ac:dyDescent="0.15">
      <c r="AH12364" s="81"/>
      <c r="AI12364" s="82"/>
      <c r="AJ12364" s="78"/>
    </row>
    <row r="12365" spans="34:36" x14ac:dyDescent="0.15">
      <c r="AH12365" s="81"/>
      <c r="AI12365" s="82"/>
      <c r="AJ12365" s="78"/>
    </row>
    <row r="12366" spans="34:36" x14ac:dyDescent="0.15">
      <c r="AH12366" s="81"/>
      <c r="AI12366" s="82"/>
      <c r="AJ12366" s="78"/>
    </row>
    <row r="12367" spans="34:36" x14ac:dyDescent="0.15">
      <c r="AH12367" s="81"/>
      <c r="AI12367" s="82"/>
      <c r="AJ12367" s="78"/>
    </row>
    <row r="12368" spans="34:36" x14ac:dyDescent="0.15">
      <c r="AH12368" s="81"/>
      <c r="AI12368" s="82"/>
      <c r="AJ12368" s="78"/>
    </row>
    <row r="12369" spans="34:36" x14ac:dyDescent="0.15">
      <c r="AH12369" s="81"/>
      <c r="AI12369" s="82"/>
      <c r="AJ12369" s="78"/>
    </row>
    <row r="12370" spans="34:36" x14ac:dyDescent="0.15">
      <c r="AH12370" s="81"/>
      <c r="AI12370" s="82"/>
      <c r="AJ12370" s="78"/>
    </row>
    <row r="12371" spans="34:36" x14ac:dyDescent="0.15">
      <c r="AH12371" s="81"/>
      <c r="AI12371" s="82"/>
      <c r="AJ12371" s="78"/>
    </row>
    <row r="12372" spans="34:36" x14ac:dyDescent="0.15">
      <c r="AH12372" s="81"/>
      <c r="AI12372" s="82"/>
      <c r="AJ12372" s="78"/>
    </row>
    <row r="12373" spans="34:36" x14ac:dyDescent="0.15">
      <c r="AH12373" s="81"/>
      <c r="AI12373" s="82"/>
      <c r="AJ12373" s="78"/>
    </row>
    <row r="12374" spans="34:36" x14ac:dyDescent="0.15">
      <c r="AH12374" s="81"/>
      <c r="AI12374" s="82"/>
      <c r="AJ12374" s="78"/>
    </row>
    <row r="12375" spans="34:36" x14ac:dyDescent="0.15">
      <c r="AH12375" s="81"/>
      <c r="AI12375" s="82"/>
      <c r="AJ12375" s="78"/>
    </row>
    <row r="12376" spans="34:36" x14ac:dyDescent="0.15">
      <c r="AH12376" s="81"/>
      <c r="AI12376" s="82"/>
      <c r="AJ12376" s="78"/>
    </row>
    <row r="12377" spans="34:36" x14ac:dyDescent="0.15">
      <c r="AH12377" s="81"/>
      <c r="AI12377" s="82"/>
      <c r="AJ12377" s="78"/>
    </row>
    <row r="12378" spans="34:36" x14ac:dyDescent="0.15">
      <c r="AH12378" s="81"/>
      <c r="AI12378" s="82"/>
      <c r="AJ12378" s="78"/>
    </row>
    <row r="12379" spans="34:36" x14ac:dyDescent="0.15">
      <c r="AH12379" s="81"/>
      <c r="AI12379" s="82"/>
      <c r="AJ12379" s="78"/>
    </row>
    <row r="12380" spans="34:36" x14ac:dyDescent="0.15">
      <c r="AH12380" s="81"/>
      <c r="AI12380" s="82"/>
      <c r="AJ12380" s="78"/>
    </row>
    <row r="12381" spans="34:36" x14ac:dyDescent="0.15">
      <c r="AH12381" s="81"/>
      <c r="AI12381" s="82"/>
      <c r="AJ12381" s="78"/>
    </row>
    <row r="12382" spans="34:36" x14ac:dyDescent="0.15">
      <c r="AH12382" s="81"/>
      <c r="AI12382" s="82"/>
      <c r="AJ12382" s="78"/>
    </row>
    <row r="12383" spans="34:36" x14ac:dyDescent="0.15">
      <c r="AH12383" s="81"/>
      <c r="AI12383" s="82"/>
      <c r="AJ12383" s="78"/>
    </row>
    <row r="12384" spans="34:36" x14ac:dyDescent="0.15">
      <c r="AH12384" s="81"/>
      <c r="AI12384" s="82"/>
      <c r="AJ12384" s="78"/>
    </row>
    <row r="12385" spans="34:36" x14ac:dyDescent="0.15">
      <c r="AH12385" s="81"/>
      <c r="AI12385" s="82"/>
      <c r="AJ12385" s="78"/>
    </row>
    <row r="12386" spans="34:36" x14ac:dyDescent="0.15">
      <c r="AH12386" s="81"/>
      <c r="AI12386" s="82"/>
      <c r="AJ12386" s="78"/>
    </row>
    <row r="12387" spans="34:36" x14ac:dyDescent="0.15">
      <c r="AH12387" s="81"/>
      <c r="AI12387" s="82"/>
      <c r="AJ12387" s="78"/>
    </row>
    <row r="12388" spans="34:36" x14ac:dyDescent="0.15">
      <c r="AH12388" s="81"/>
      <c r="AI12388" s="82"/>
      <c r="AJ12388" s="78"/>
    </row>
    <row r="12389" spans="34:36" x14ac:dyDescent="0.15">
      <c r="AH12389" s="81"/>
      <c r="AI12389" s="82"/>
      <c r="AJ12389" s="78"/>
    </row>
    <row r="12390" spans="34:36" x14ac:dyDescent="0.15">
      <c r="AH12390" s="81"/>
      <c r="AI12390" s="82"/>
      <c r="AJ12390" s="78"/>
    </row>
    <row r="12391" spans="34:36" x14ac:dyDescent="0.15">
      <c r="AH12391" s="81"/>
      <c r="AI12391" s="82"/>
      <c r="AJ12391" s="78"/>
    </row>
    <row r="12392" spans="34:36" x14ac:dyDescent="0.15">
      <c r="AH12392" s="81"/>
      <c r="AI12392" s="82"/>
      <c r="AJ12392" s="78"/>
    </row>
    <row r="12393" spans="34:36" x14ac:dyDescent="0.15">
      <c r="AH12393" s="81"/>
      <c r="AI12393" s="82"/>
      <c r="AJ12393" s="78"/>
    </row>
    <row r="12394" spans="34:36" x14ac:dyDescent="0.15">
      <c r="AH12394" s="81"/>
      <c r="AI12394" s="82"/>
      <c r="AJ12394" s="78"/>
    </row>
    <row r="12395" spans="34:36" x14ac:dyDescent="0.15">
      <c r="AH12395" s="81"/>
      <c r="AI12395" s="82"/>
      <c r="AJ12395" s="78"/>
    </row>
    <row r="12396" spans="34:36" x14ac:dyDescent="0.15">
      <c r="AH12396" s="81"/>
      <c r="AI12396" s="82"/>
      <c r="AJ12396" s="78"/>
    </row>
    <row r="12397" spans="34:36" x14ac:dyDescent="0.15">
      <c r="AH12397" s="81"/>
      <c r="AI12397" s="82"/>
      <c r="AJ12397" s="78"/>
    </row>
    <row r="12398" spans="34:36" x14ac:dyDescent="0.15">
      <c r="AH12398" s="81"/>
      <c r="AI12398" s="82"/>
      <c r="AJ12398" s="78"/>
    </row>
    <row r="12399" spans="34:36" x14ac:dyDescent="0.15">
      <c r="AH12399" s="81"/>
      <c r="AI12399" s="82"/>
      <c r="AJ12399" s="78"/>
    </row>
    <row r="12400" spans="34:36" x14ac:dyDescent="0.15">
      <c r="AH12400" s="81"/>
      <c r="AI12400" s="82"/>
      <c r="AJ12400" s="78"/>
    </row>
    <row r="12401" spans="34:36" x14ac:dyDescent="0.15">
      <c r="AH12401" s="81"/>
      <c r="AI12401" s="82"/>
      <c r="AJ12401" s="78"/>
    </row>
    <row r="12402" spans="34:36" x14ac:dyDescent="0.15">
      <c r="AH12402" s="81"/>
      <c r="AI12402" s="82"/>
      <c r="AJ12402" s="78"/>
    </row>
    <row r="12403" spans="34:36" x14ac:dyDescent="0.15">
      <c r="AH12403" s="81"/>
      <c r="AI12403" s="82"/>
      <c r="AJ12403" s="78"/>
    </row>
    <row r="12404" spans="34:36" x14ac:dyDescent="0.15">
      <c r="AH12404" s="81"/>
      <c r="AI12404" s="82"/>
      <c r="AJ12404" s="78"/>
    </row>
    <row r="12405" spans="34:36" x14ac:dyDescent="0.15">
      <c r="AH12405" s="81"/>
      <c r="AI12405" s="82"/>
      <c r="AJ12405" s="78"/>
    </row>
    <row r="12406" spans="34:36" x14ac:dyDescent="0.15">
      <c r="AH12406" s="81"/>
      <c r="AI12406" s="82"/>
      <c r="AJ12406" s="78"/>
    </row>
    <row r="12407" spans="34:36" x14ac:dyDescent="0.15">
      <c r="AH12407" s="81"/>
      <c r="AI12407" s="82"/>
      <c r="AJ12407" s="78"/>
    </row>
    <row r="12408" spans="34:36" x14ac:dyDescent="0.15">
      <c r="AH12408" s="81"/>
      <c r="AI12408" s="82"/>
      <c r="AJ12408" s="78"/>
    </row>
    <row r="12409" spans="34:36" x14ac:dyDescent="0.15">
      <c r="AH12409" s="81"/>
      <c r="AI12409" s="82"/>
      <c r="AJ12409" s="78"/>
    </row>
    <row r="12410" spans="34:36" x14ac:dyDescent="0.15">
      <c r="AH12410" s="81"/>
      <c r="AI12410" s="82"/>
      <c r="AJ12410" s="78"/>
    </row>
    <row r="12411" spans="34:36" x14ac:dyDescent="0.15">
      <c r="AH12411" s="81"/>
      <c r="AI12411" s="82"/>
      <c r="AJ12411" s="78"/>
    </row>
    <row r="12412" spans="34:36" x14ac:dyDescent="0.15">
      <c r="AH12412" s="81"/>
      <c r="AI12412" s="82"/>
      <c r="AJ12412" s="78"/>
    </row>
    <row r="12413" spans="34:36" x14ac:dyDescent="0.15">
      <c r="AH12413" s="81"/>
      <c r="AI12413" s="82"/>
      <c r="AJ12413" s="78"/>
    </row>
    <row r="12414" spans="34:36" x14ac:dyDescent="0.15">
      <c r="AH12414" s="81"/>
      <c r="AI12414" s="82"/>
      <c r="AJ12414" s="78"/>
    </row>
    <row r="12415" spans="34:36" x14ac:dyDescent="0.15">
      <c r="AH12415" s="81"/>
      <c r="AI12415" s="82"/>
      <c r="AJ12415" s="78"/>
    </row>
    <row r="12416" spans="34:36" x14ac:dyDescent="0.15">
      <c r="AH12416" s="81"/>
      <c r="AI12416" s="82"/>
      <c r="AJ12416" s="78"/>
    </row>
    <row r="12417" spans="34:36" x14ac:dyDescent="0.15">
      <c r="AH12417" s="81"/>
      <c r="AI12417" s="82"/>
      <c r="AJ12417" s="78"/>
    </row>
    <row r="12418" spans="34:36" x14ac:dyDescent="0.15">
      <c r="AH12418" s="81"/>
      <c r="AI12418" s="82"/>
      <c r="AJ12418" s="78"/>
    </row>
    <row r="12419" spans="34:36" x14ac:dyDescent="0.15">
      <c r="AH12419" s="81"/>
      <c r="AI12419" s="82"/>
      <c r="AJ12419" s="78"/>
    </row>
    <row r="12420" spans="34:36" x14ac:dyDescent="0.15">
      <c r="AH12420" s="81"/>
      <c r="AI12420" s="82"/>
      <c r="AJ12420" s="78"/>
    </row>
    <row r="12421" spans="34:36" x14ac:dyDescent="0.15">
      <c r="AH12421" s="81"/>
      <c r="AI12421" s="82"/>
      <c r="AJ12421" s="78"/>
    </row>
    <row r="12422" spans="34:36" x14ac:dyDescent="0.15">
      <c r="AH12422" s="81"/>
      <c r="AI12422" s="82"/>
      <c r="AJ12422" s="78"/>
    </row>
    <row r="12423" spans="34:36" x14ac:dyDescent="0.15">
      <c r="AH12423" s="81"/>
      <c r="AI12423" s="82"/>
      <c r="AJ12423" s="78"/>
    </row>
    <row r="12424" spans="34:36" x14ac:dyDescent="0.15">
      <c r="AH12424" s="81"/>
      <c r="AI12424" s="82"/>
      <c r="AJ12424" s="78"/>
    </row>
    <row r="12425" spans="34:36" x14ac:dyDescent="0.15">
      <c r="AH12425" s="81"/>
      <c r="AI12425" s="82"/>
      <c r="AJ12425" s="78"/>
    </row>
    <row r="12426" spans="34:36" x14ac:dyDescent="0.15">
      <c r="AH12426" s="81"/>
      <c r="AI12426" s="82"/>
      <c r="AJ12426" s="78"/>
    </row>
    <row r="12427" spans="34:36" x14ac:dyDescent="0.15">
      <c r="AH12427" s="81"/>
      <c r="AI12427" s="82"/>
      <c r="AJ12427" s="78"/>
    </row>
    <row r="12428" spans="34:36" x14ac:dyDescent="0.15">
      <c r="AH12428" s="81"/>
      <c r="AI12428" s="82"/>
      <c r="AJ12428" s="78"/>
    </row>
    <row r="12429" spans="34:36" x14ac:dyDescent="0.15">
      <c r="AH12429" s="81"/>
      <c r="AI12429" s="82"/>
      <c r="AJ12429" s="78"/>
    </row>
    <row r="12430" spans="34:36" x14ac:dyDescent="0.15">
      <c r="AH12430" s="81"/>
      <c r="AI12430" s="82"/>
      <c r="AJ12430" s="78"/>
    </row>
    <row r="12431" spans="34:36" x14ac:dyDescent="0.15">
      <c r="AH12431" s="81"/>
      <c r="AI12431" s="82"/>
      <c r="AJ12431" s="78"/>
    </row>
    <row r="12432" spans="34:36" x14ac:dyDescent="0.15">
      <c r="AH12432" s="81"/>
      <c r="AI12432" s="82"/>
      <c r="AJ12432" s="78"/>
    </row>
    <row r="12433" spans="34:36" x14ac:dyDescent="0.15">
      <c r="AH12433" s="81"/>
      <c r="AI12433" s="82"/>
      <c r="AJ12433" s="78"/>
    </row>
    <row r="12434" spans="34:36" x14ac:dyDescent="0.15">
      <c r="AH12434" s="81"/>
      <c r="AI12434" s="82"/>
      <c r="AJ12434" s="78"/>
    </row>
    <row r="12435" spans="34:36" x14ac:dyDescent="0.15">
      <c r="AH12435" s="81"/>
      <c r="AI12435" s="82"/>
      <c r="AJ12435" s="78"/>
    </row>
    <row r="12436" spans="34:36" x14ac:dyDescent="0.15">
      <c r="AH12436" s="81"/>
      <c r="AI12436" s="82"/>
      <c r="AJ12436" s="78"/>
    </row>
    <row r="12437" spans="34:36" x14ac:dyDescent="0.15">
      <c r="AH12437" s="81"/>
      <c r="AI12437" s="82"/>
      <c r="AJ12437" s="78"/>
    </row>
    <row r="12438" spans="34:36" x14ac:dyDescent="0.15">
      <c r="AH12438" s="81"/>
      <c r="AI12438" s="82"/>
      <c r="AJ12438" s="78"/>
    </row>
    <row r="12439" spans="34:36" x14ac:dyDescent="0.15">
      <c r="AH12439" s="81"/>
      <c r="AI12439" s="82"/>
      <c r="AJ12439" s="78"/>
    </row>
    <row r="12440" spans="34:36" x14ac:dyDescent="0.15">
      <c r="AH12440" s="81"/>
      <c r="AI12440" s="82"/>
      <c r="AJ12440" s="78"/>
    </row>
    <row r="12441" spans="34:36" x14ac:dyDescent="0.15">
      <c r="AH12441" s="81"/>
      <c r="AI12441" s="82"/>
      <c r="AJ12441" s="78"/>
    </row>
    <row r="12442" spans="34:36" x14ac:dyDescent="0.15">
      <c r="AH12442" s="81"/>
      <c r="AI12442" s="82"/>
      <c r="AJ12442" s="78"/>
    </row>
    <row r="12443" spans="34:36" x14ac:dyDescent="0.15">
      <c r="AH12443" s="81"/>
      <c r="AI12443" s="82"/>
      <c r="AJ12443" s="78"/>
    </row>
    <row r="12444" spans="34:36" x14ac:dyDescent="0.15">
      <c r="AH12444" s="81"/>
      <c r="AI12444" s="82"/>
      <c r="AJ12444" s="78"/>
    </row>
    <row r="12445" spans="34:36" x14ac:dyDescent="0.15">
      <c r="AH12445" s="81"/>
      <c r="AI12445" s="82"/>
      <c r="AJ12445" s="78"/>
    </row>
    <row r="12446" spans="34:36" x14ac:dyDescent="0.15">
      <c r="AH12446" s="81"/>
      <c r="AI12446" s="82"/>
      <c r="AJ12446" s="78"/>
    </row>
    <row r="12447" spans="34:36" x14ac:dyDescent="0.15">
      <c r="AH12447" s="81"/>
      <c r="AI12447" s="82"/>
      <c r="AJ12447" s="78"/>
    </row>
    <row r="12448" spans="34:36" x14ac:dyDescent="0.15">
      <c r="AH12448" s="81"/>
      <c r="AI12448" s="82"/>
      <c r="AJ12448" s="78"/>
    </row>
    <row r="12449" spans="34:36" x14ac:dyDescent="0.15">
      <c r="AH12449" s="81"/>
      <c r="AI12449" s="82"/>
      <c r="AJ12449" s="78"/>
    </row>
    <row r="12450" spans="34:36" x14ac:dyDescent="0.15">
      <c r="AH12450" s="81"/>
      <c r="AI12450" s="82"/>
      <c r="AJ12450" s="78"/>
    </row>
    <row r="12451" spans="34:36" x14ac:dyDescent="0.15">
      <c r="AH12451" s="81"/>
      <c r="AI12451" s="82"/>
      <c r="AJ12451" s="78"/>
    </row>
    <row r="12452" spans="34:36" x14ac:dyDescent="0.15">
      <c r="AH12452" s="81"/>
      <c r="AI12452" s="82"/>
      <c r="AJ12452" s="78"/>
    </row>
    <row r="12453" spans="34:36" x14ac:dyDescent="0.15">
      <c r="AH12453" s="81"/>
      <c r="AI12453" s="82"/>
      <c r="AJ12453" s="78"/>
    </row>
    <row r="12454" spans="34:36" x14ac:dyDescent="0.15">
      <c r="AH12454" s="81"/>
      <c r="AI12454" s="82"/>
      <c r="AJ12454" s="78"/>
    </row>
    <row r="12455" spans="34:36" x14ac:dyDescent="0.15">
      <c r="AH12455" s="81"/>
      <c r="AI12455" s="82"/>
      <c r="AJ12455" s="78"/>
    </row>
    <row r="12456" spans="34:36" x14ac:dyDescent="0.15">
      <c r="AH12456" s="81"/>
      <c r="AI12456" s="82"/>
      <c r="AJ12456" s="78"/>
    </row>
    <row r="12457" spans="34:36" x14ac:dyDescent="0.15">
      <c r="AH12457" s="81"/>
      <c r="AI12457" s="82"/>
      <c r="AJ12457" s="78"/>
    </row>
    <row r="12458" spans="34:36" x14ac:dyDescent="0.15">
      <c r="AH12458" s="81"/>
      <c r="AI12458" s="82"/>
      <c r="AJ12458" s="78"/>
    </row>
    <row r="12459" spans="34:36" x14ac:dyDescent="0.15">
      <c r="AH12459" s="81"/>
      <c r="AI12459" s="82"/>
      <c r="AJ12459" s="78"/>
    </row>
    <row r="12460" spans="34:36" x14ac:dyDescent="0.15">
      <c r="AH12460" s="81"/>
      <c r="AI12460" s="82"/>
      <c r="AJ12460" s="78"/>
    </row>
    <row r="12461" spans="34:36" x14ac:dyDescent="0.15">
      <c r="AH12461" s="81"/>
      <c r="AI12461" s="82"/>
      <c r="AJ12461" s="78"/>
    </row>
    <row r="12462" spans="34:36" x14ac:dyDescent="0.15">
      <c r="AH12462" s="81"/>
      <c r="AI12462" s="82"/>
      <c r="AJ12462" s="78"/>
    </row>
    <row r="12463" spans="34:36" x14ac:dyDescent="0.15">
      <c r="AH12463" s="81"/>
      <c r="AI12463" s="82"/>
      <c r="AJ12463" s="78"/>
    </row>
    <row r="12464" spans="34:36" x14ac:dyDescent="0.15">
      <c r="AH12464" s="81"/>
      <c r="AI12464" s="82"/>
      <c r="AJ12464" s="78"/>
    </row>
    <row r="12465" spans="34:36" x14ac:dyDescent="0.15">
      <c r="AH12465" s="81"/>
      <c r="AI12465" s="82"/>
      <c r="AJ12465" s="78"/>
    </row>
    <row r="12466" spans="34:36" x14ac:dyDescent="0.15">
      <c r="AH12466" s="81"/>
      <c r="AI12466" s="82"/>
      <c r="AJ12466" s="78"/>
    </row>
    <row r="12467" spans="34:36" x14ac:dyDescent="0.15">
      <c r="AH12467" s="81"/>
      <c r="AI12467" s="82"/>
      <c r="AJ12467" s="78"/>
    </row>
    <row r="12468" spans="34:36" x14ac:dyDescent="0.15">
      <c r="AH12468" s="81"/>
      <c r="AI12468" s="82"/>
      <c r="AJ12468" s="78"/>
    </row>
    <row r="12469" spans="34:36" x14ac:dyDescent="0.15">
      <c r="AH12469" s="81"/>
      <c r="AI12469" s="82"/>
      <c r="AJ12469" s="78"/>
    </row>
    <row r="12470" spans="34:36" x14ac:dyDescent="0.15">
      <c r="AH12470" s="81"/>
      <c r="AI12470" s="82"/>
      <c r="AJ12470" s="78"/>
    </row>
    <row r="12471" spans="34:36" x14ac:dyDescent="0.15">
      <c r="AH12471" s="81"/>
      <c r="AI12471" s="82"/>
      <c r="AJ12471" s="78"/>
    </row>
    <row r="12472" spans="34:36" x14ac:dyDescent="0.15">
      <c r="AH12472" s="81"/>
      <c r="AI12472" s="82"/>
      <c r="AJ12472" s="78"/>
    </row>
    <row r="12473" spans="34:36" x14ac:dyDescent="0.15">
      <c r="AH12473" s="81"/>
      <c r="AI12473" s="82"/>
      <c r="AJ12473" s="78"/>
    </row>
    <row r="12474" spans="34:36" x14ac:dyDescent="0.15">
      <c r="AH12474" s="81"/>
      <c r="AI12474" s="82"/>
      <c r="AJ12474" s="78"/>
    </row>
    <row r="12475" spans="34:36" x14ac:dyDescent="0.15">
      <c r="AH12475" s="81"/>
      <c r="AI12475" s="82"/>
      <c r="AJ12475" s="78"/>
    </row>
    <row r="12476" spans="34:36" x14ac:dyDescent="0.15">
      <c r="AH12476" s="81"/>
      <c r="AI12476" s="82"/>
      <c r="AJ12476" s="78"/>
    </row>
    <row r="12477" spans="34:36" x14ac:dyDescent="0.15">
      <c r="AH12477" s="81"/>
      <c r="AI12477" s="82"/>
      <c r="AJ12477" s="78"/>
    </row>
    <row r="12478" spans="34:36" x14ac:dyDescent="0.15">
      <c r="AH12478" s="81"/>
      <c r="AI12478" s="82"/>
      <c r="AJ12478" s="78"/>
    </row>
    <row r="12479" spans="34:36" x14ac:dyDescent="0.15">
      <c r="AH12479" s="81"/>
      <c r="AI12479" s="82"/>
      <c r="AJ12479" s="78"/>
    </row>
    <row r="12480" spans="34:36" x14ac:dyDescent="0.15">
      <c r="AH12480" s="81"/>
      <c r="AI12480" s="82"/>
      <c r="AJ12480" s="78"/>
    </row>
    <row r="12481" spans="34:36" x14ac:dyDescent="0.15">
      <c r="AH12481" s="81"/>
      <c r="AI12481" s="82"/>
      <c r="AJ12481" s="78"/>
    </row>
    <row r="12482" spans="34:36" x14ac:dyDescent="0.15">
      <c r="AH12482" s="81"/>
      <c r="AI12482" s="82"/>
      <c r="AJ12482" s="78"/>
    </row>
    <row r="12483" spans="34:36" x14ac:dyDescent="0.15">
      <c r="AH12483" s="81"/>
      <c r="AI12483" s="82"/>
      <c r="AJ12483" s="78"/>
    </row>
    <row r="12484" spans="34:36" x14ac:dyDescent="0.15">
      <c r="AH12484" s="81"/>
      <c r="AI12484" s="82"/>
      <c r="AJ12484" s="78"/>
    </row>
    <row r="12485" spans="34:36" x14ac:dyDescent="0.15">
      <c r="AH12485" s="81"/>
      <c r="AI12485" s="82"/>
      <c r="AJ12485" s="78"/>
    </row>
    <row r="12486" spans="34:36" x14ac:dyDescent="0.15">
      <c r="AH12486" s="81"/>
      <c r="AI12486" s="82"/>
      <c r="AJ12486" s="78"/>
    </row>
    <row r="12487" spans="34:36" x14ac:dyDescent="0.15">
      <c r="AH12487" s="81"/>
      <c r="AI12487" s="82"/>
      <c r="AJ12487" s="78"/>
    </row>
    <row r="12488" spans="34:36" x14ac:dyDescent="0.15">
      <c r="AH12488" s="81"/>
      <c r="AI12488" s="82"/>
      <c r="AJ12488" s="78"/>
    </row>
    <row r="12489" spans="34:36" x14ac:dyDescent="0.15">
      <c r="AH12489" s="81"/>
      <c r="AI12489" s="82"/>
      <c r="AJ12489" s="78"/>
    </row>
    <row r="12490" spans="34:36" x14ac:dyDescent="0.15">
      <c r="AH12490" s="81"/>
      <c r="AI12490" s="82"/>
      <c r="AJ12490" s="78"/>
    </row>
    <row r="12491" spans="34:36" x14ac:dyDescent="0.15">
      <c r="AH12491" s="81"/>
      <c r="AI12491" s="82"/>
      <c r="AJ12491" s="78"/>
    </row>
    <row r="12492" spans="34:36" x14ac:dyDescent="0.15">
      <c r="AH12492" s="81"/>
      <c r="AI12492" s="82"/>
      <c r="AJ12492" s="78"/>
    </row>
    <row r="12493" spans="34:36" x14ac:dyDescent="0.15">
      <c r="AH12493" s="81"/>
      <c r="AI12493" s="82"/>
      <c r="AJ12493" s="78"/>
    </row>
    <row r="12494" spans="34:36" x14ac:dyDescent="0.15">
      <c r="AH12494" s="81"/>
      <c r="AI12494" s="82"/>
      <c r="AJ12494" s="78"/>
    </row>
    <row r="12495" spans="34:36" x14ac:dyDescent="0.15">
      <c r="AH12495" s="81"/>
      <c r="AI12495" s="82"/>
      <c r="AJ12495" s="78"/>
    </row>
    <row r="12496" spans="34:36" x14ac:dyDescent="0.15">
      <c r="AH12496" s="81"/>
      <c r="AI12496" s="82"/>
      <c r="AJ12496" s="78"/>
    </row>
    <row r="12497" spans="34:36" x14ac:dyDescent="0.15">
      <c r="AH12497" s="81"/>
      <c r="AI12497" s="82"/>
      <c r="AJ12497" s="78"/>
    </row>
    <row r="12498" spans="34:36" x14ac:dyDescent="0.15">
      <c r="AH12498" s="81"/>
      <c r="AI12498" s="82"/>
      <c r="AJ12498" s="78"/>
    </row>
    <row r="12499" spans="34:36" x14ac:dyDescent="0.15">
      <c r="AH12499" s="81"/>
      <c r="AI12499" s="82"/>
      <c r="AJ12499" s="78"/>
    </row>
    <row r="12500" spans="34:36" x14ac:dyDescent="0.15">
      <c r="AH12500" s="81"/>
      <c r="AI12500" s="82"/>
      <c r="AJ12500" s="78"/>
    </row>
    <row r="12501" spans="34:36" x14ac:dyDescent="0.15">
      <c r="AH12501" s="81"/>
      <c r="AI12501" s="82"/>
      <c r="AJ12501" s="78"/>
    </row>
    <row r="12502" spans="34:36" x14ac:dyDescent="0.15">
      <c r="AH12502" s="81"/>
      <c r="AI12502" s="82"/>
      <c r="AJ12502" s="78"/>
    </row>
    <row r="12503" spans="34:36" x14ac:dyDescent="0.15">
      <c r="AH12503" s="81"/>
      <c r="AI12503" s="82"/>
      <c r="AJ12503" s="78"/>
    </row>
    <row r="12504" spans="34:36" x14ac:dyDescent="0.15">
      <c r="AH12504" s="81"/>
      <c r="AI12504" s="82"/>
      <c r="AJ12504" s="78"/>
    </row>
    <row r="12505" spans="34:36" x14ac:dyDescent="0.15">
      <c r="AH12505" s="81"/>
      <c r="AI12505" s="82"/>
      <c r="AJ12505" s="78"/>
    </row>
    <row r="12506" spans="34:36" x14ac:dyDescent="0.15">
      <c r="AH12506" s="81"/>
      <c r="AI12506" s="82"/>
      <c r="AJ12506" s="78"/>
    </row>
    <row r="12507" spans="34:36" x14ac:dyDescent="0.15">
      <c r="AH12507" s="81"/>
      <c r="AI12507" s="82"/>
      <c r="AJ12507" s="78"/>
    </row>
    <row r="12508" spans="34:36" x14ac:dyDescent="0.15">
      <c r="AH12508" s="81"/>
      <c r="AI12508" s="82"/>
      <c r="AJ12508" s="78"/>
    </row>
    <row r="12509" spans="34:36" x14ac:dyDescent="0.15">
      <c r="AH12509" s="81"/>
      <c r="AI12509" s="82"/>
      <c r="AJ12509" s="78"/>
    </row>
    <row r="12510" spans="34:36" x14ac:dyDescent="0.15">
      <c r="AH12510" s="81"/>
      <c r="AI12510" s="82"/>
      <c r="AJ12510" s="78"/>
    </row>
    <row r="12511" spans="34:36" x14ac:dyDescent="0.15">
      <c r="AH12511" s="81"/>
      <c r="AI12511" s="82"/>
      <c r="AJ12511" s="78"/>
    </row>
    <row r="12512" spans="34:36" x14ac:dyDescent="0.15">
      <c r="AH12512" s="81"/>
      <c r="AI12512" s="82"/>
      <c r="AJ12512" s="78"/>
    </row>
    <row r="12513" spans="34:36" x14ac:dyDescent="0.15">
      <c r="AH12513" s="81"/>
      <c r="AI12513" s="82"/>
      <c r="AJ12513" s="78"/>
    </row>
    <row r="12514" spans="34:36" x14ac:dyDescent="0.15">
      <c r="AH12514" s="81"/>
      <c r="AI12514" s="82"/>
      <c r="AJ12514" s="78"/>
    </row>
    <row r="12515" spans="34:36" x14ac:dyDescent="0.15">
      <c r="AH12515" s="81"/>
      <c r="AI12515" s="82"/>
      <c r="AJ12515" s="78"/>
    </row>
    <row r="12516" spans="34:36" x14ac:dyDescent="0.15">
      <c r="AH12516" s="81"/>
      <c r="AI12516" s="82"/>
      <c r="AJ12516" s="78"/>
    </row>
    <row r="12517" spans="34:36" x14ac:dyDescent="0.15">
      <c r="AH12517" s="81"/>
      <c r="AI12517" s="82"/>
      <c r="AJ12517" s="78"/>
    </row>
    <row r="12518" spans="34:36" x14ac:dyDescent="0.15">
      <c r="AH12518" s="81"/>
      <c r="AI12518" s="82"/>
      <c r="AJ12518" s="78"/>
    </row>
    <row r="12519" spans="34:36" x14ac:dyDescent="0.15">
      <c r="AH12519" s="81"/>
      <c r="AI12519" s="82"/>
      <c r="AJ12519" s="78"/>
    </row>
    <row r="12520" spans="34:36" x14ac:dyDescent="0.15">
      <c r="AH12520" s="81"/>
      <c r="AI12520" s="82"/>
      <c r="AJ12520" s="78"/>
    </row>
    <row r="12521" spans="34:36" x14ac:dyDescent="0.15">
      <c r="AH12521" s="81"/>
      <c r="AI12521" s="82"/>
      <c r="AJ12521" s="78"/>
    </row>
    <row r="12522" spans="34:36" x14ac:dyDescent="0.15">
      <c r="AH12522" s="81"/>
      <c r="AI12522" s="82"/>
      <c r="AJ12522" s="78"/>
    </row>
    <row r="12523" spans="34:36" x14ac:dyDescent="0.15">
      <c r="AH12523" s="81"/>
      <c r="AI12523" s="82"/>
      <c r="AJ12523" s="78"/>
    </row>
    <row r="12524" spans="34:36" x14ac:dyDescent="0.15">
      <c r="AH12524" s="81"/>
      <c r="AI12524" s="82"/>
      <c r="AJ12524" s="78"/>
    </row>
    <row r="12525" spans="34:36" x14ac:dyDescent="0.15">
      <c r="AH12525" s="81"/>
      <c r="AI12525" s="82"/>
      <c r="AJ12525" s="78"/>
    </row>
    <row r="12526" spans="34:36" x14ac:dyDescent="0.15">
      <c r="AH12526" s="81"/>
      <c r="AI12526" s="82"/>
      <c r="AJ12526" s="78"/>
    </row>
    <row r="12527" spans="34:36" x14ac:dyDescent="0.15">
      <c r="AH12527" s="81"/>
      <c r="AI12527" s="82"/>
      <c r="AJ12527" s="78"/>
    </row>
    <row r="12528" spans="34:36" x14ac:dyDescent="0.15">
      <c r="AH12528" s="81"/>
      <c r="AI12528" s="82"/>
      <c r="AJ12528" s="78"/>
    </row>
    <row r="12529" spans="34:36" x14ac:dyDescent="0.15">
      <c r="AH12529" s="81"/>
      <c r="AI12529" s="82"/>
      <c r="AJ12529" s="78"/>
    </row>
    <row r="12530" spans="34:36" x14ac:dyDescent="0.15">
      <c r="AH12530" s="81"/>
      <c r="AI12530" s="82"/>
      <c r="AJ12530" s="78"/>
    </row>
    <row r="12531" spans="34:36" x14ac:dyDescent="0.15">
      <c r="AH12531" s="81"/>
      <c r="AI12531" s="82"/>
      <c r="AJ12531" s="78"/>
    </row>
    <row r="12532" spans="34:36" x14ac:dyDescent="0.15">
      <c r="AH12532" s="81"/>
      <c r="AI12532" s="82"/>
      <c r="AJ12532" s="78"/>
    </row>
    <row r="12533" spans="34:36" x14ac:dyDescent="0.15">
      <c r="AH12533" s="81"/>
      <c r="AI12533" s="82"/>
      <c r="AJ12533" s="78"/>
    </row>
    <row r="12534" spans="34:36" x14ac:dyDescent="0.15">
      <c r="AH12534" s="81"/>
      <c r="AI12534" s="82"/>
      <c r="AJ12534" s="78"/>
    </row>
    <row r="12535" spans="34:36" x14ac:dyDescent="0.15">
      <c r="AH12535" s="81"/>
      <c r="AI12535" s="82"/>
      <c r="AJ12535" s="78"/>
    </row>
    <row r="12536" spans="34:36" x14ac:dyDescent="0.15">
      <c r="AH12536" s="81"/>
      <c r="AI12536" s="82"/>
      <c r="AJ12536" s="78"/>
    </row>
    <row r="12537" spans="34:36" x14ac:dyDescent="0.15">
      <c r="AH12537" s="81"/>
      <c r="AI12537" s="82"/>
      <c r="AJ12537" s="78"/>
    </row>
    <row r="12538" spans="34:36" x14ac:dyDescent="0.15">
      <c r="AH12538" s="81"/>
      <c r="AI12538" s="82"/>
      <c r="AJ12538" s="78"/>
    </row>
    <row r="12539" spans="34:36" x14ac:dyDescent="0.15">
      <c r="AH12539" s="81"/>
      <c r="AI12539" s="82"/>
      <c r="AJ12539" s="78"/>
    </row>
    <row r="12540" spans="34:36" x14ac:dyDescent="0.15">
      <c r="AH12540" s="81"/>
      <c r="AI12540" s="82"/>
      <c r="AJ12540" s="78"/>
    </row>
    <row r="12541" spans="34:36" x14ac:dyDescent="0.15">
      <c r="AH12541" s="81"/>
      <c r="AI12541" s="82"/>
      <c r="AJ12541" s="78"/>
    </row>
    <row r="12542" spans="34:36" x14ac:dyDescent="0.15">
      <c r="AH12542" s="81"/>
      <c r="AI12542" s="82"/>
      <c r="AJ12542" s="78"/>
    </row>
    <row r="12543" spans="34:36" x14ac:dyDescent="0.15">
      <c r="AH12543" s="81"/>
      <c r="AI12543" s="82"/>
      <c r="AJ12543" s="78"/>
    </row>
    <row r="12544" spans="34:36" x14ac:dyDescent="0.15">
      <c r="AH12544" s="81"/>
      <c r="AI12544" s="82"/>
      <c r="AJ12544" s="78"/>
    </row>
    <row r="12545" spans="34:36" x14ac:dyDescent="0.15">
      <c r="AH12545" s="81"/>
      <c r="AI12545" s="82"/>
      <c r="AJ12545" s="78"/>
    </row>
    <row r="12546" spans="34:36" x14ac:dyDescent="0.15">
      <c r="AH12546" s="81"/>
      <c r="AI12546" s="82"/>
      <c r="AJ12546" s="78"/>
    </row>
    <row r="12547" spans="34:36" x14ac:dyDescent="0.15">
      <c r="AH12547" s="81"/>
      <c r="AI12547" s="82"/>
      <c r="AJ12547" s="78"/>
    </row>
    <row r="12548" spans="34:36" x14ac:dyDescent="0.15">
      <c r="AH12548" s="81"/>
      <c r="AI12548" s="82"/>
      <c r="AJ12548" s="78"/>
    </row>
    <row r="12549" spans="34:36" x14ac:dyDescent="0.15">
      <c r="AH12549" s="81"/>
      <c r="AI12549" s="82"/>
      <c r="AJ12549" s="78"/>
    </row>
    <row r="12550" spans="34:36" x14ac:dyDescent="0.15">
      <c r="AH12550" s="81"/>
      <c r="AI12550" s="82"/>
      <c r="AJ12550" s="78"/>
    </row>
    <row r="12551" spans="34:36" x14ac:dyDescent="0.15">
      <c r="AH12551" s="81"/>
      <c r="AI12551" s="82"/>
      <c r="AJ12551" s="78"/>
    </row>
    <row r="12552" spans="34:36" x14ac:dyDescent="0.15">
      <c r="AH12552" s="81"/>
      <c r="AI12552" s="82"/>
      <c r="AJ12552" s="78"/>
    </row>
    <row r="12553" spans="34:36" x14ac:dyDescent="0.15">
      <c r="AH12553" s="81"/>
      <c r="AI12553" s="82"/>
      <c r="AJ12553" s="78"/>
    </row>
    <row r="12554" spans="34:36" x14ac:dyDescent="0.15">
      <c r="AH12554" s="81"/>
      <c r="AI12554" s="82"/>
      <c r="AJ12554" s="78"/>
    </row>
    <row r="12555" spans="34:36" x14ac:dyDescent="0.15">
      <c r="AH12555" s="81"/>
      <c r="AI12555" s="82"/>
      <c r="AJ12555" s="78"/>
    </row>
    <row r="12556" spans="34:36" x14ac:dyDescent="0.15">
      <c r="AH12556" s="81"/>
      <c r="AI12556" s="82"/>
      <c r="AJ12556" s="78"/>
    </row>
    <row r="12557" spans="34:36" x14ac:dyDescent="0.15">
      <c r="AH12557" s="81"/>
      <c r="AI12557" s="82"/>
      <c r="AJ12557" s="78"/>
    </row>
    <row r="12558" spans="34:36" x14ac:dyDescent="0.15">
      <c r="AH12558" s="81"/>
      <c r="AI12558" s="82"/>
      <c r="AJ12558" s="78"/>
    </row>
    <row r="12559" spans="34:36" x14ac:dyDescent="0.15">
      <c r="AH12559" s="81"/>
      <c r="AI12559" s="82"/>
      <c r="AJ12559" s="78"/>
    </row>
    <row r="12560" spans="34:36" x14ac:dyDescent="0.15">
      <c r="AH12560" s="81"/>
      <c r="AI12560" s="82"/>
      <c r="AJ12560" s="78"/>
    </row>
    <row r="12561" spans="34:36" x14ac:dyDescent="0.15">
      <c r="AH12561" s="81"/>
      <c r="AI12561" s="82"/>
      <c r="AJ12561" s="78"/>
    </row>
    <row r="12562" spans="34:36" x14ac:dyDescent="0.15">
      <c r="AH12562" s="81"/>
      <c r="AI12562" s="82"/>
      <c r="AJ12562" s="78"/>
    </row>
    <row r="12563" spans="34:36" x14ac:dyDescent="0.15">
      <c r="AH12563" s="81"/>
      <c r="AI12563" s="82"/>
      <c r="AJ12563" s="78"/>
    </row>
    <row r="12564" spans="34:36" x14ac:dyDescent="0.15">
      <c r="AH12564" s="81"/>
      <c r="AI12564" s="82"/>
      <c r="AJ12564" s="78"/>
    </row>
    <row r="12565" spans="34:36" x14ac:dyDescent="0.15">
      <c r="AH12565" s="81"/>
      <c r="AI12565" s="82"/>
      <c r="AJ12565" s="78"/>
    </row>
    <row r="12566" spans="34:36" x14ac:dyDescent="0.15">
      <c r="AH12566" s="81"/>
      <c r="AI12566" s="82"/>
      <c r="AJ12566" s="78"/>
    </row>
    <row r="12567" spans="34:36" x14ac:dyDescent="0.15">
      <c r="AH12567" s="81"/>
      <c r="AI12567" s="82"/>
      <c r="AJ12567" s="78"/>
    </row>
    <row r="12568" spans="34:36" x14ac:dyDescent="0.15">
      <c r="AH12568" s="81"/>
      <c r="AI12568" s="82"/>
      <c r="AJ12568" s="78"/>
    </row>
    <row r="12569" spans="34:36" x14ac:dyDescent="0.15">
      <c r="AH12569" s="81"/>
      <c r="AI12569" s="82"/>
      <c r="AJ12569" s="78"/>
    </row>
    <row r="12570" spans="34:36" x14ac:dyDescent="0.15">
      <c r="AH12570" s="81"/>
      <c r="AI12570" s="82"/>
      <c r="AJ12570" s="78"/>
    </row>
    <row r="12571" spans="34:36" x14ac:dyDescent="0.15">
      <c r="AH12571" s="81"/>
      <c r="AI12571" s="82"/>
      <c r="AJ12571" s="78"/>
    </row>
    <row r="12572" spans="34:36" x14ac:dyDescent="0.15">
      <c r="AH12572" s="81"/>
      <c r="AI12572" s="82"/>
      <c r="AJ12572" s="78"/>
    </row>
    <row r="12573" spans="34:36" x14ac:dyDescent="0.15">
      <c r="AH12573" s="81"/>
      <c r="AI12573" s="82"/>
      <c r="AJ12573" s="78"/>
    </row>
    <row r="12574" spans="34:36" x14ac:dyDescent="0.15">
      <c r="AH12574" s="81"/>
      <c r="AI12574" s="82"/>
      <c r="AJ12574" s="78"/>
    </row>
    <row r="12575" spans="34:36" x14ac:dyDescent="0.15">
      <c r="AH12575" s="81"/>
      <c r="AI12575" s="82"/>
      <c r="AJ12575" s="78"/>
    </row>
    <row r="12576" spans="34:36" x14ac:dyDescent="0.15">
      <c r="AH12576" s="81"/>
      <c r="AI12576" s="82"/>
      <c r="AJ12576" s="78"/>
    </row>
    <row r="12577" spans="34:36" x14ac:dyDescent="0.15">
      <c r="AH12577" s="81"/>
      <c r="AI12577" s="82"/>
      <c r="AJ12577" s="78"/>
    </row>
    <row r="12578" spans="34:36" x14ac:dyDescent="0.15">
      <c r="AH12578" s="81"/>
      <c r="AI12578" s="82"/>
      <c r="AJ12578" s="78"/>
    </row>
    <row r="12579" spans="34:36" x14ac:dyDescent="0.15">
      <c r="AH12579" s="81"/>
      <c r="AI12579" s="82"/>
      <c r="AJ12579" s="78"/>
    </row>
    <row r="12580" spans="34:36" x14ac:dyDescent="0.15">
      <c r="AH12580" s="81"/>
      <c r="AI12580" s="82"/>
      <c r="AJ12580" s="78"/>
    </row>
    <row r="12581" spans="34:36" x14ac:dyDescent="0.15">
      <c r="AH12581" s="81"/>
      <c r="AI12581" s="82"/>
      <c r="AJ12581" s="78"/>
    </row>
    <row r="12582" spans="34:36" x14ac:dyDescent="0.15">
      <c r="AH12582" s="81"/>
      <c r="AI12582" s="82"/>
      <c r="AJ12582" s="78"/>
    </row>
    <row r="12583" spans="34:36" x14ac:dyDescent="0.15">
      <c r="AH12583" s="81"/>
      <c r="AI12583" s="82"/>
      <c r="AJ12583" s="78"/>
    </row>
    <row r="12584" spans="34:36" x14ac:dyDescent="0.15">
      <c r="AH12584" s="81"/>
      <c r="AI12584" s="82"/>
      <c r="AJ12584" s="78"/>
    </row>
    <row r="12585" spans="34:36" x14ac:dyDescent="0.15">
      <c r="AH12585" s="81"/>
      <c r="AI12585" s="82"/>
      <c r="AJ12585" s="78"/>
    </row>
    <row r="12586" spans="34:36" x14ac:dyDescent="0.15">
      <c r="AH12586" s="81"/>
      <c r="AI12586" s="82"/>
      <c r="AJ12586" s="78"/>
    </row>
    <row r="12587" spans="34:36" x14ac:dyDescent="0.15">
      <c r="AH12587" s="81"/>
      <c r="AI12587" s="82"/>
      <c r="AJ12587" s="78"/>
    </row>
    <row r="12588" spans="34:36" x14ac:dyDescent="0.15">
      <c r="AH12588" s="81"/>
      <c r="AI12588" s="82"/>
      <c r="AJ12588" s="78"/>
    </row>
    <row r="12589" spans="34:36" x14ac:dyDescent="0.15">
      <c r="AH12589" s="81"/>
      <c r="AI12589" s="82"/>
      <c r="AJ12589" s="78"/>
    </row>
    <row r="12590" spans="34:36" x14ac:dyDescent="0.15">
      <c r="AH12590" s="81"/>
      <c r="AI12590" s="82"/>
      <c r="AJ12590" s="78"/>
    </row>
    <row r="12591" spans="34:36" x14ac:dyDescent="0.15">
      <c r="AH12591" s="81"/>
      <c r="AI12591" s="82"/>
      <c r="AJ12591" s="78"/>
    </row>
    <row r="12592" spans="34:36" x14ac:dyDescent="0.15">
      <c r="AH12592" s="81"/>
      <c r="AI12592" s="82"/>
      <c r="AJ12592" s="78"/>
    </row>
    <row r="12593" spans="34:36" x14ac:dyDescent="0.15">
      <c r="AH12593" s="81"/>
      <c r="AI12593" s="82"/>
      <c r="AJ12593" s="78"/>
    </row>
    <row r="12594" spans="34:36" x14ac:dyDescent="0.15">
      <c r="AH12594" s="81"/>
      <c r="AI12594" s="82"/>
      <c r="AJ12594" s="78"/>
    </row>
    <row r="12595" spans="34:36" x14ac:dyDescent="0.15">
      <c r="AH12595" s="81"/>
      <c r="AI12595" s="82"/>
      <c r="AJ12595" s="78"/>
    </row>
    <row r="12596" spans="34:36" x14ac:dyDescent="0.15">
      <c r="AH12596" s="81"/>
      <c r="AI12596" s="82"/>
      <c r="AJ12596" s="78"/>
    </row>
    <row r="12597" spans="34:36" x14ac:dyDescent="0.15">
      <c r="AH12597" s="81"/>
      <c r="AI12597" s="82"/>
      <c r="AJ12597" s="78"/>
    </row>
    <row r="12598" spans="34:36" x14ac:dyDescent="0.15">
      <c r="AH12598" s="81"/>
      <c r="AI12598" s="82"/>
      <c r="AJ12598" s="78"/>
    </row>
    <row r="12599" spans="34:36" x14ac:dyDescent="0.15">
      <c r="AH12599" s="81"/>
      <c r="AI12599" s="82"/>
      <c r="AJ12599" s="78"/>
    </row>
    <row r="12600" spans="34:36" x14ac:dyDescent="0.15">
      <c r="AH12600" s="81"/>
      <c r="AI12600" s="82"/>
      <c r="AJ12600" s="78"/>
    </row>
    <row r="12601" spans="34:36" x14ac:dyDescent="0.15">
      <c r="AH12601" s="81"/>
      <c r="AI12601" s="82"/>
      <c r="AJ12601" s="78"/>
    </row>
    <row r="12602" spans="34:36" x14ac:dyDescent="0.15">
      <c r="AH12602" s="81"/>
      <c r="AI12602" s="82"/>
      <c r="AJ12602" s="78"/>
    </row>
    <row r="12603" spans="34:36" x14ac:dyDescent="0.15">
      <c r="AH12603" s="81"/>
      <c r="AI12603" s="82"/>
      <c r="AJ12603" s="78"/>
    </row>
    <row r="12604" spans="34:36" x14ac:dyDescent="0.15">
      <c r="AH12604" s="81"/>
      <c r="AI12604" s="82"/>
      <c r="AJ12604" s="78"/>
    </row>
    <row r="12605" spans="34:36" x14ac:dyDescent="0.15">
      <c r="AH12605" s="81"/>
      <c r="AI12605" s="82"/>
      <c r="AJ12605" s="78"/>
    </row>
    <row r="12606" spans="34:36" x14ac:dyDescent="0.15">
      <c r="AH12606" s="81"/>
      <c r="AI12606" s="82"/>
      <c r="AJ12606" s="78"/>
    </row>
    <row r="12607" spans="34:36" x14ac:dyDescent="0.15">
      <c r="AH12607" s="81"/>
      <c r="AI12607" s="82"/>
      <c r="AJ12607" s="78"/>
    </row>
    <row r="12608" spans="34:36" x14ac:dyDescent="0.15">
      <c r="AH12608" s="81"/>
      <c r="AI12608" s="82"/>
      <c r="AJ12608" s="78"/>
    </row>
    <row r="12609" spans="34:36" x14ac:dyDescent="0.15">
      <c r="AH12609" s="81"/>
      <c r="AI12609" s="82"/>
      <c r="AJ12609" s="78"/>
    </row>
    <row r="12610" spans="34:36" x14ac:dyDescent="0.15">
      <c r="AH12610" s="81"/>
      <c r="AI12610" s="82"/>
      <c r="AJ12610" s="78"/>
    </row>
    <row r="12611" spans="34:36" x14ac:dyDescent="0.15">
      <c r="AH12611" s="81"/>
      <c r="AI12611" s="82"/>
      <c r="AJ12611" s="78"/>
    </row>
    <row r="12612" spans="34:36" x14ac:dyDescent="0.15">
      <c r="AH12612" s="81"/>
      <c r="AI12612" s="82"/>
      <c r="AJ12612" s="78"/>
    </row>
    <row r="12613" spans="34:36" x14ac:dyDescent="0.15">
      <c r="AH12613" s="81"/>
      <c r="AI12613" s="82"/>
      <c r="AJ12613" s="78"/>
    </row>
    <row r="12614" spans="34:36" x14ac:dyDescent="0.15">
      <c r="AH12614" s="81"/>
      <c r="AI12614" s="82"/>
      <c r="AJ12614" s="78"/>
    </row>
    <row r="12615" spans="34:36" x14ac:dyDescent="0.15">
      <c r="AH12615" s="81"/>
      <c r="AI12615" s="82"/>
      <c r="AJ12615" s="78"/>
    </row>
    <row r="12616" spans="34:36" x14ac:dyDescent="0.15">
      <c r="AH12616" s="81"/>
      <c r="AI12616" s="82"/>
      <c r="AJ12616" s="78"/>
    </row>
    <row r="12617" spans="34:36" x14ac:dyDescent="0.15">
      <c r="AH12617" s="81"/>
      <c r="AI12617" s="82"/>
      <c r="AJ12617" s="78"/>
    </row>
    <row r="12618" spans="34:36" x14ac:dyDescent="0.15">
      <c r="AH12618" s="81"/>
      <c r="AI12618" s="82"/>
      <c r="AJ12618" s="78"/>
    </row>
    <row r="12619" spans="34:36" x14ac:dyDescent="0.15">
      <c r="AH12619" s="81"/>
      <c r="AI12619" s="82"/>
      <c r="AJ12619" s="78"/>
    </row>
    <row r="12620" spans="34:36" x14ac:dyDescent="0.15">
      <c r="AH12620" s="81"/>
      <c r="AI12620" s="82"/>
      <c r="AJ12620" s="78"/>
    </row>
    <row r="12621" spans="34:36" x14ac:dyDescent="0.15">
      <c r="AH12621" s="81"/>
      <c r="AI12621" s="82"/>
      <c r="AJ12621" s="78"/>
    </row>
    <row r="12622" spans="34:36" x14ac:dyDescent="0.15">
      <c r="AH12622" s="81"/>
      <c r="AI12622" s="82"/>
      <c r="AJ12622" s="78"/>
    </row>
    <row r="12623" spans="34:36" x14ac:dyDescent="0.15">
      <c r="AH12623" s="81"/>
      <c r="AI12623" s="82"/>
      <c r="AJ12623" s="78"/>
    </row>
    <row r="12624" spans="34:36" x14ac:dyDescent="0.15">
      <c r="AH12624" s="81"/>
      <c r="AI12624" s="82"/>
      <c r="AJ12624" s="78"/>
    </row>
    <row r="12625" spans="34:36" x14ac:dyDescent="0.15">
      <c r="AH12625" s="81"/>
      <c r="AI12625" s="82"/>
      <c r="AJ12625" s="78"/>
    </row>
    <row r="12626" spans="34:36" x14ac:dyDescent="0.15">
      <c r="AH12626" s="81"/>
      <c r="AI12626" s="82"/>
      <c r="AJ12626" s="78"/>
    </row>
    <row r="12627" spans="34:36" x14ac:dyDescent="0.15">
      <c r="AH12627" s="81"/>
      <c r="AI12627" s="82"/>
      <c r="AJ12627" s="78"/>
    </row>
    <row r="12628" spans="34:36" x14ac:dyDescent="0.15">
      <c r="AH12628" s="81"/>
      <c r="AI12628" s="82"/>
      <c r="AJ12628" s="78"/>
    </row>
    <row r="12629" spans="34:36" x14ac:dyDescent="0.15">
      <c r="AH12629" s="81"/>
      <c r="AI12629" s="82"/>
      <c r="AJ12629" s="78"/>
    </row>
    <row r="12630" spans="34:36" x14ac:dyDescent="0.15">
      <c r="AH12630" s="81"/>
      <c r="AI12630" s="82"/>
      <c r="AJ12630" s="78"/>
    </row>
    <row r="12631" spans="34:36" x14ac:dyDescent="0.15">
      <c r="AH12631" s="81"/>
      <c r="AI12631" s="82"/>
      <c r="AJ12631" s="78"/>
    </row>
    <row r="12632" spans="34:36" x14ac:dyDescent="0.15">
      <c r="AH12632" s="81"/>
      <c r="AI12632" s="82"/>
      <c r="AJ12632" s="78"/>
    </row>
    <row r="12633" spans="34:36" x14ac:dyDescent="0.15">
      <c r="AH12633" s="81"/>
      <c r="AI12633" s="82"/>
      <c r="AJ12633" s="78"/>
    </row>
    <row r="12634" spans="34:36" x14ac:dyDescent="0.15">
      <c r="AH12634" s="81"/>
      <c r="AI12634" s="82"/>
      <c r="AJ12634" s="78"/>
    </row>
    <row r="12635" spans="34:36" x14ac:dyDescent="0.15">
      <c r="AH12635" s="81"/>
      <c r="AI12635" s="82"/>
      <c r="AJ12635" s="78"/>
    </row>
    <row r="12636" spans="34:36" x14ac:dyDescent="0.15">
      <c r="AH12636" s="81"/>
      <c r="AI12636" s="82"/>
      <c r="AJ12636" s="78"/>
    </row>
    <row r="12637" spans="34:36" x14ac:dyDescent="0.15">
      <c r="AH12637" s="81"/>
      <c r="AI12637" s="82"/>
      <c r="AJ12637" s="78"/>
    </row>
    <row r="12638" spans="34:36" x14ac:dyDescent="0.15">
      <c r="AH12638" s="81"/>
      <c r="AI12638" s="82"/>
      <c r="AJ12638" s="78"/>
    </row>
    <row r="12639" spans="34:36" x14ac:dyDescent="0.15">
      <c r="AH12639" s="81"/>
      <c r="AI12639" s="82"/>
      <c r="AJ12639" s="78"/>
    </row>
    <row r="12640" spans="34:36" x14ac:dyDescent="0.15">
      <c r="AH12640" s="81"/>
      <c r="AI12640" s="82"/>
      <c r="AJ12640" s="78"/>
    </row>
    <row r="12641" spans="34:36" x14ac:dyDescent="0.15">
      <c r="AH12641" s="81"/>
      <c r="AI12641" s="82"/>
      <c r="AJ12641" s="78"/>
    </row>
    <row r="12642" spans="34:36" x14ac:dyDescent="0.15">
      <c r="AH12642" s="81"/>
      <c r="AI12642" s="82"/>
      <c r="AJ12642" s="78"/>
    </row>
    <row r="12643" spans="34:36" x14ac:dyDescent="0.15">
      <c r="AH12643" s="81"/>
      <c r="AI12643" s="82"/>
      <c r="AJ12643" s="78"/>
    </row>
    <row r="12644" spans="34:36" x14ac:dyDescent="0.15">
      <c r="AH12644" s="81"/>
      <c r="AI12644" s="82"/>
      <c r="AJ12644" s="78"/>
    </row>
    <row r="12645" spans="34:36" x14ac:dyDescent="0.15">
      <c r="AH12645" s="81"/>
      <c r="AI12645" s="82"/>
      <c r="AJ12645" s="78"/>
    </row>
    <row r="12646" spans="34:36" x14ac:dyDescent="0.15">
      <c r="AH12646" s="81"/>
      <c r="AI12646" s="82"/>
      <c r="AJ12646" s="78"/>
    </row>
    <row r="12647" spans="34:36" x14ac:dyDescent="0.15">
      <c r="AH12647" s="81"/>
      <c r="AI12647" s="82"/>
      <c r="AJ12647" s="78"/>
    </row>
    <row r="12648" spans="34:36" x14ac:dyDescent="0.15">
      <c r="AH12648" s="81"/>
      <c r="AI12648" s="82"/>
      <c r="AJ12648" s="78"/>
    </row>
    <row r="12649" spans="34:36" x14ac:dyDescent="0.15">
      <c r="AH12649" s="81"/>
      <c r="AI12649" s="82"/>
      <c r="AJ12649" s="78"/>
    </row>
    <row r="12650" spans="34:36" x14ac:dyDescent="0.15">
      <c r="AH12650" s="81"/>
      <c r="AI12650" s="82"/>
      <c r="AJ12650" s="78"/>
    </row>
    <row r="12651" spans="34:36" x14ac:dyDescent="0.15">
      <c r="AH12651" s="81"/>
      <c r="AI12651" s="82"/>
      <c r="AJ12651" s="78"/>
    </row>
    <row r="12652" spans="34:36" x14ac:dyDescent="0.15">
      <c r="AH12652" s="81"/>
      <c r="AI12652" s="82"/>
      <c r="AJ12652" s="78"/>
    </row>
    <row r="12653" spans="34:36" x14ac:dyDescent="0.15">
      <c r="AH12653" s="81"/>
      <c r="AI12653" s="82"/>
      <c r="AJ12653" s="78"/>
    </row>
    <row r="12654" spans="34:36" x14ac:dyDescent="0.15">
      <c r="AH12654" s="81"/>
      <c r="AI12654" s="82"/>
      <c r="AJ12654" s="78"/>
    </row>
    <row r="12655" spans="34:36" x14ac:dyDescent="0.15">
      <c r="AH12655" s="81"/>
      <c r="AI12655" s="82"/>
      <c r="AJ12655" s="78"/>
    </row>
    <row r="12656" spans="34:36" x14ac:dyDescent="0.15">
      <c r="AH12656" s="81"/>
      <c r="AI12656" s="82"/>
      <c r="AJ12656" s="78"/>
    </row>
    <row r="12657" spans="34:36" x14ac:dyDescent="0.15">
      <c r="AH12657" s="81"/>
      <c r="AI12657" s="82"/>
      <c r="AJ12657" s="78"/>
    </row>
    <row r="12658" spans="34:36" x14ac:dyDescent="0.15">
      <c r="AH12658" s="81"/>
      <c r="AI12658" s="82"/>
      <c r="AJ12658" s="78"/>
    </row>
    <row r="12659" spans="34:36" x14ac:dyDescent="0.15">
      <c r="AH12659" s="81"/>
      <c r="AI12659" s="82"/>
      <c r="AJ12659" s="78"/>
    </row>
    <row r="12660" spans="34:36" x14ac:dyDescent="0.15">
      <c r="AH12660" s="81"/>
      <c r="AI12660" s="82"/>
      <c r="AJ12660" s="78"/>
    </row>
    <row r="12661" spans="34:36" x14ac:dyDescent="0.15">
      <c r="AH12661" s="81"/>
      <c r="AI12661" s="82"/>
      <c r="AJ12661" s="78"/>
    </row>
    <row r="12662" spans="34:36" x14ac:dyDescent="0.15">
      <c r="AH12662" s="81"/>
      <c r="AI12662" s="82"/>
      <c r="AJ12662" s="78"/>
    </row>
    <row r="12663" spans="34:36" x14ac:dyDescent="0.15">
      <c r="AH12663" s="81"/>
      <c r="AI12663" s="82"/>
      <c r="AJ12663" s="78"/>
    </row>
    <row r="12664" spans="34:36" x14ac:dyDescent="0.15">
      <c r="AH12664" s="81"/>
      <c r="AI12664" s="82"/>
      <c r="AJ12664" s="78"/>
    </row>
    <row r="12665" spans="34:36" x14ac:dyDescent="0.15">
      <c r="AH12665" s="81"/>
      <c r="AI12665" s="82"/>
      <c r="AJ12665" s="78"/>
    </row>
    <row r="12666" spans="34:36" x14ac:dyDescent="0.15">
      <c r="AH12666" s="81"/>
      <c r="AI12666" s="82"/>
      <c r="AJ12666" s="78"/>
    </row>
    <row r="12667" spans="34:36" x14ac:dyDescent="0.15">
      <c r="AH12667" s="81"/>
      <c r="AI12667" s="82"/>
      <c r="AJ12667" s="78"/>
    </row>
    <row r="12668" spans="34:36" x14ac:dyDescent="0.15">
      <c r="AH12668" s="81"/>
      <c r="AI12668" s="82"/>
      <c r="AJ12668" s="78"/>
    </row>
    <row r="12669" spans="34:36" x14ac:dyDescent="0.15">
      <c r="AH12669" s="81"/>
      <c r="AI12669" s="82"/>
      <c r="AJ12669" s="78"/>
    </row>
    <row r="12670" spans="34:36" x14ac:dyDescent="0.15">
      <c r="AH12670" s="81"/>
      <c r="AI12670" s="82"/>
      <c r="AJ12670" s="78"/>
    </row>
    <row r="12671" spans="34:36" x14ac:dyDescent="0.15">
      <c r="AH12671" s="81"/>
      <c r="AI12671" s="82"/>
      <c r="AJ12671" s="78"/>
    </row>
    <row r="12672" spans="34:36" x14ac:dyDescent="0.15">
      <c r="AH12672" s="81"/>
      <c r="AI12672" s="82"/>
      <c r="AJ12672" s="78"/>
    </row>
    <row r="12673" spans="34:36" x14ac:dyDescent="0.15">
      <c r="AH12673" s="81"/>
      <c r="AI12673" s="82"/>
      <c r="AJ12673" s="78"/>
    </row>
    <row r="12674" spans="34:36" x14ac:dyDescent="0.15">
      <c r="AH12674" s="81"/>
      <c r="AI12674" s="82"/>
      <c r="AJ12674" s="78"/>
    </row>
    <row r="12675" spans="34:36" x14ac:dyDescent="0.15">
      <c r="AH12675" s="81"/>
      <c r="AI12675" s="82"/>
      <c r="AJ12675" s="78"/>
    </row>
    <row r="12676" spans="34:36" x14ac:dyDescent="0.15">
      <c r="AH12676" s="81"/>
      <c r="AI12676" s="82"/>
      <c r="AJ12676" s="78"/>
    </row>
    <row r="12677" spans="34:36" x14ac:dyDescent="0.15">
      <c r="AH12677" s="81"/>
      <c r="AI12677" s="82"/>
      <c r="AJ12677" s="78"/>
    </row>
    <row r="12678" spans="34:36" x14ac:dyDescent="0.15">
      <c r="AH12678" s="81"/>
      <c r="AI12678" s="82"/>
      <c r="AJ12678" s="78"/>
    </row>
    <row r="12679" spans="34:36" x14ac:dyDescent="0.15">
      <c r="AH12679" s="81"/>
      <c r="AI12679" s="82"/>
      <c r="AJ12679" s="78"/>
    </row>
    <row r="12680" spans="34:36" x14ac:dyDescent="0.15">
      <c r="AH12680" s="81"/>
      <c r="AI12680" s="82"/>
      <c r="AJ12680" s="78"/>
    </row>
    <row r="12681" spans="34:36" x14ac:dyDescent="0.15">
      <c r="AH12681" s="81"/>
      <c r="AI12681" s="82"/>
      <c r="AJ12681" s="78"/>
    </row>
    <row r="12682" spans="34:36" x14ac:dyDescent="0.15">
      <c r="AH12682" s="81"/>
      <c r="AI12682" s="82"/>
      <c r="AJ12682" s="78"/>
    </row>
    <row r="12683" spans="34:36" x14ac:dyDescent="0.15">
      <c r="AH12683" s="81"/>
      <c r="AI12683" s="82"/>
      <c r="AJ12683" s="78"/>
    </row>
    <row r="12684" spans="34:36" x14ac:dyDescent="0.15">
      <c r="AH12684" s="81"/>
      <c r="AI12684" s="82"/>
      <c r="AJ12684" s="78"/>
    </row>
    <row r="12685" spans="34:36" x14ac:dyDescent="0.15">
      <c r="AH12685" s="81"/>
      <c r="AI12685" s="82"/>
      <c r="AJ12685" s="78"/>
    </row>
    <row r="12686" spans="34:36" x14ac:dyDescent="0.15">
      <c r="AH12686" s="81"/>
      <c r="AI12686" s="82"/>
      <c r="AJ12686" s="78"/>
    </row>
    <row r="12687" spans="34:36" x14ac:dyDescent="0.15">
      <c r="AH12687" s="81"/>
      <c r="AI12687" s="82"/>
      <c r="AJ12687" s="78"/>
    </row>
    <row r="12688" spans="34:36" x14ac:dyDescent="0.15">
      <c r="AH12688" s="81"/>
      <c r="AI12688" s="82"/>
      <c r="AJ12688" s="78"/>
    </row>
    <row r="12689" spans="34:36" x14ac:dyDescent="0.15">
      <c r="AH12689" s="81"/>
      <c r="AI12689" s="82"/>
      <c r="AJ12689" s="78"/>
    </row>
    <row r="12690" spans="34:36" x14ac:dyDescent="0.15">
      <c r="AH12690" s="81"/>
      <c r="AI12690" s="82"/>
      <c r="AJ12690" s="78"/>
    </row>
    <row r="12691" spans="34:36" x14ac:dyDescent="0.15">
      <c r="AH12691" s="81"/>
      <c r="AI12691" s="82"/>
      <c r="AJ12691" s="78"/>
    </row>
    <row r="12692" spans="34:36" x14ac:dyDescent="0.15">
      <c r="AH12692" s="81"/>
      <c r="AI12692" s="82"/>
      <c r="AJ12692" s="78"/>
    </row>
    <row r="12693" spans="34:36" x14ac:dyDescent="0.15">
      <c r="AH12693" s="81"/>
      <c r="AI12693" s="82"/>
      <c r="AJ12693" s="78"/>
    </row>
    <row r="12694" spans="34:36" x14ac:dyDescent="0.15">
      <c r="AH12694" s="81"/>
      <c r="AI12694" s="82"/>
      <c r="AJ12694" s="78"/>
    </row>
    <row r="12695" spans="34:36" x14ac:dyDescent="0.15">
      <c r="AH12695" s="81"/>
      <c r="AI12695" s="82"/>
      <c r="AJ12695" s="78"/>
    </row>
    <row r="12696" spans="34:36" x14ac:dyDescent="0.15">
      <c r="AH12696" s="81"/>
      <c r="AI12696" s="82"/>
      <c r="AJ12696" s="78"/>
    </row>
    <row r="12697" spans="34:36" x14ac:dyDescent="0.15">
      <c r="AH12697" s="81"/>
      <c r="AI12697" s="82"/>
      <c r="AJ12697" s="78"/>
    </row>
    <row r="12698" spans="34:36" x14ac:dyDescent="0.15">
      <c r="AH12698" s="81"/>
      <c r="AI12698" s="82"/>
      <c r="AJ12698" s="78"/>
    </row>
    <row r="12699" spans="34:36" x14ac:dyDescent="0.15">
      <c r="AH12699" s="81"/>
      <c r="AI12699" s="82"/>
      <c r="AJ12699" s="78"/>
    </row>
    <row r="12700" spans="34:36" x14ac:dyDescent="0.15">
      <c r="AH12700" s="81"/>
      <c r="AI12700" s="82"/>
      <c r="AJ12700" s="78"/>
    </row>
    <row r="12701" spans="34:36" x14ac:dyDescent="0.15">
      <c r="AH12701" s="81"/>
      <c r="AI12701" s="82"/>
      <c r="AJ12701" s="78"/>
    </row>
    <row r="12702" spans="34:36" x14ac:dyDescent="0.15">
      <c r="AH12702" s="81"/>
      <c r="AI12702" s="82"/>
      <c r="AJ12702" s="78"/>
    </row>
    <row r="12703" spans="34:36" x14ac:dyDescent="0.15">
      <c r="AH12703" s="81"/>
      <c r="AI12703" s="82"/>
      <c r="AJ12703" s="78"/>
    </row>
    <row r="12704" spans="34:36" x14ac:dyDescent="0.15">
      <c r="AH12704" s="81"/>
      <c r="AI12704" s="82"/>
      <c r="AJ12704" s="78"/>
    </row>
    <row r="12705" spans="34:36" x14ac:dyDescent="0.15">
      <c r="AH12705" s="81"/>
      <c r="AI12705" s="82"/>
      <c r="AJ12705" s="78"/>
    </row>
    <row r="12706" spans="34:36" x14ac:dyDescent="0.15">
      <c r="AH12706" s="81"/>
      <c r="AI12706" s="82"/>
      <c r="AJ12706" s="78"/>
    </row>
    <row r="12707" spans="34:36" x14ac:dyDescent="0.15">
      <c r="AH12707" s="81"/>
      <c r="AI12707" s="82"/>
      <c r="AJ12707" s="78"/>
    </row>
    <row r="12708" spans="34:36" x14ac:dyDescent="0.15">
      <c r="AH12708" s="81"/>
      <c r="AI12708" s="82"/>
      <c r="AJ12708" s="78"/>
    </row>
    <row r="12709" spans="34:36" x14ac:dyDescent="0.15">
      <c r="AH12709" s="81"/>
      <c r="AI12709" s="82"/>
      <c r="AJ12709" s="78"/>
    </row>
    <row r="12710" spans="34:36" x14ac:dyDescent="0.15">
      <c r="AH12710" s="81"/>
      <c r="AI12710" s="82"/>
      <c r="AJ12710" s="78"/>
    </row>
    <row r="12711" spans="34:36" x14ac:dyDescent="0.15">
      <c r="AH12711" s="81"/>
      <c r="AI12711" s="82"/>
      <c r="AJ12711" s="78"/>
    </row>
    <row r="12712" spans="34:36" x14ac:dyDescent="0.15">
      <c r="AH12712" s="81"/>
      <c r="AI12712" s="82"/>
      <c r="AJ12712" s="78"/>
    </row>
    <row r="12713" spans="34:36" x14ac:dyDescent="0.15">
      <c r="AH12713" s="81"/>
      <c r="AI12713" s="82"/>
      <c r="AJ12713" s="78"/>
    </row>
    <row r="12714" spans="34:36" x14ac:dyDescent="0.15">
      <c r="AH12714" s="81"/>
      <c r="AI12714" s="82"/>
      <c r="AJ12714" s="78"/>
    </row>
    <row r="12715" spans="34:36" x14ac:dyDescent="0.15">
      <c r="AH12715" s="81"/>
      <c r="AI12715" s="82"/>
      <c r="AJ12715" s="78"/>
    </row>
    <row r="12716" spans="34:36" x14ac:dyDescent="0.15">
      <c r="AH12716" s="81"/>
      <c r="AI12716" s="82"/>
      <c r="AJ12716" s="78"/>
    </row>
    <row r="12717" spans="34:36" x14ac:dyDescent="0.15">
      <c r="AH12717" s="81"/>
      <c r="AI12717" s="82"/>
      <c r="AJ12717" s="78"/>
    </row>
    <row r="12718" spans="34:36" x14ac:dyDescent="0.15">
      <c r="AH12718" s="81"/>
      <c r="AI12718" s="82"/>
      <c r="AJ12718" s="78"/>
    </row>
    <row r="12719" spans="34:36" x14ac:dyDescent="0.15">
      <c r="AH12719" s="81"/>
      <c r="AI12719" s="82"/>
      <c r="AJ12719" s="78"/>
    </row>
    <row r="12720" spans="34:36" x14ac:dyDescent="0.15">
      <c r="AH12720" s="81"/>
      <c r="AI12720" s="82"/>
      <c r="AJ12720" s="78"/>
    </row>
    <row r="12721" spans="34:36" x14ac:dyDescent="0.15">
      <c r="AH12721" s="81"/>
      <c r="AI12721" s="82"/>
      <c r="AJ12721" s="78"/>
    </row>
    <row r="12722" spans="34:36" x14ac:dyDescent="0.15">
      <c r="AH12722" s="81"/>
      <c r="AI12722" s="82"/>
      <c r="AJ12722" s="78"/>
    </row>
    <row r="12723" spans="34:36" x14ac:dyDescent="0.15">
      <c r="AH12723" s="81"/>
      <c r="AI12723" s="82"/>
      <c r="AJ12723" s="78"/>
    </row>
    <row r="12724" spans="34:36" x14ac:dyDescent="0.15">
      <c r="AH12724" s="81"/>
      <c r="AI12724" s="82"/>
      <c r="AJ12724" s="78"/>
    </row>
    <row r="12725" spans="34:36" x14ac:dyDescent="0.15">
      <c r="AH12725" s="81"/>
      <c r="AI12725" s="82"/>
      <c r="AJ12725" s="78"/>
    </row>
    <row r="12726" spans="34:36" x14ac:dyDescent="0.15">
      <c r="AH12726" s="81"/>
      <c r="AI12726" s="82"/>
      <c r="AJ12726" s="78"/>
    </row>
    <row r="12727" spans="34:36" x14ac:dyDescent="0.15">
      <c r="AH12727" s="81"/>
      <c r="AI12727" s="82"/>
      <c r="AJ12727" s="78"/>
    </row>
    <row r="12728" spans="34:36" x14ac:dyDescent="0.15">
      <c r="AH12728" s="81"/>
      <c r="AI12728" s="82"/>
      <c r="AJ12728" s="78"/>
    </row>
    <row r="12729" spans="34:36" x14ac:dyDescent="0.15">
      <c r="AH12729" s="81"/>
      <c r="AI12729" s="82"/>
      <c r="AJ12729" s="78"/>
    </row>
    <row r="12730" spans="34:36" x14ac:dyDescent="0.15">
      <c r="AH12730" s="81"/>
      <c r="AI12730" s="82"/>
      <c r="AJ12730" s="78"/>
    </row>
    <row r="12731" spans="34:36" x14ac:dyDescent="0.15">
      <c r="AH12731" s="81"/>
      <c r="AI12731" s="82"/>
      <c r="AJ12731" s="78"/>
    </row>
    <row r="12732" spans="34:36" x14ac:dyDescent="0.15">
      <c r="AH12732" s="81"/>
      <c r="AI12732" s="82"/>
      <c r="AJ12732" s="78"/>
    </row>
    <row r="12733" spans="34:36" x14ac:dyDescent="0.15">
      <c r="AH12733" s="81"/>
      <c r="AI12733" s="82"/>
      <c r="AJ12733" s="78"/>
    </row>
    <row r="12734" spans="34:36" x14ac:dyDescent="0.15">
      <c r="AH12734" s="81"/>
      <c r="AI12734" s="82"/>
      <c r="AJ12734" s="78"/>
    </row>
    <row r="12735" spans="34:36" x14ac:dyDescent="0.15">
      <c r="AH12735" s="81"/>
      <c r="AI12735" s="82"/>
      <c r="AJ12735" s="78"/>
    </row>
    <row r="12736" spans="34:36" x14ac:dyDescent="0.15">
      <c r="AH12736" s="81"/>
      <c r="AI12736" s="82"/>
      <c r="AJ12736" s="78"/>
    </row>
    <row r="12737" spans="34:36" x14ac:dyDescent="0.15">
      <c r="AH12737" s="81"/>
      <c r="AI12737" s="82"/>
      <c r="AJ12737" s="78"/>
    </row>
    <row r="12738" spans="34:36" x14ac:dyDescent="0.15">
      <c r="AH12738" s="81"/>
      <c r="AI12738" s="82"/>
      <c r="AJ12738" s="78"/>
    </row>
    <row r="12739" spans="34:36" x14ac:dyDescent="0.15">
      <c r="AH12739" s="81"/>
      <c r="AI12739" s="82"/>
      <c r="AJ12739" s="78"/>
    </row>
    <row r="12740" spans="34:36" x14ac:dyDescent="0.15">
      <c r="AH12740" s="81"/>
      <c r="AI12740" s="82"/>
      <c r="AJ12740" s="78"/>
    </row>
    <row r="12741" spans="34:36" x14ac:dyDescent="0.15">
      <c r="AH12741" s="81"/>
      <c r="AI12741" s="82"/>
      <c r="AJ12741" s="78"/>
    </row>
    <row r="12742" spans="34:36" x14ac:dyDescent="0.15">
      <c r="AH12742" s="81"/>
      <c r="AI12742" s="82"/>
      <c r="AJ12742" s="78"/>
    </row>
    <row r="12743" spans="34:36" x14ac:dyDescent="0.15">
      <c r="AH12743" s="81"/>
      <c r="AI12743" s="82"/>
      <c r="AJ12743" s="78"/>
    </row>
    <row r="12744" spans="34:36" x14ac:dyDescent="0.15">
      <c r="AH12744" s="81"/>
      <c r="AI12744" s="82"/>
      <c r="AJ12744" s="78"/>
    </row>
    <row r="12745" spans="34:36" x14ac:dyDescent="0.15">
      <c r="AH12745" s="81"/>
      <c r="AI12745" s="82"/>
      <c r="AJ12745" s="78"/>
    </row>
    <row r="12746" spans="34:36" x14ac:dyDescent="0.15">
      <c r="AH12746" s="81"/>
      <c r="AI12746" s="82"/>
      <c r="AJ12746" s="78"/>
    </row>
    <row r="12747" spans="34:36" x14ac:dyDescent="0.15">
      <c r="AH12747" s="81"/>
      <c r="AI12747" s="82"/>
      <c r="AJ12747" s="78"/>
    </row>
    <row r="12748" spans="34:36" x14ac:dyDescent="0.15">
      <c r="AH12748" s="81"/>
      <c r="AI12748" s="82"/>
      <c r="AJ12748" s="78"/>
    </row>
    <row r="12749" spans="34:36" x14ac:dyDescent="0.15">
      <c r="AH12749" s="81"/>
      <c r="AI12749" s="82"/>
      <c r="AJ12749" s="78"/>
    </row>
    <row r="12750" spans="34:36" x14ac:dyDescent="0.15">
      <c r="AH12750" s="81"/>
      <c r="AI12750" s="82"/>
      <c r="AJ12750" s="78"/>
    </row>
    <row r="12751" spans="34:36" x14ac:dyDescent="0.15">
      <c r="AH12751" s="81"/>
      <c r="AI12751" s="82"/>
      <c r="AJ12751" s="78"/>
    </row>
    <row r="12752" spans="34:36" x14ac:dyDescent="0.15">
      <c r="AH12752" s="81"/>
      <c r="AI12752" s="82"/>
      <c r="AJ12752" s="78"/>
    </row>
    <row r="12753" spans="34:36" x14ac:dyDescent="0.15">
      <c r="AH12753" s="81"/>
      <c r="AI12753" s="82"/>
      <c r="AJ12753" s="78"/>
    </row>
    <row r="12754" spans="34:36" x14ac:dyDescent="0.15">
      <c r="AH12754" s="81"/>
      <c r="AI12754" s="82"/>
      <c r="AJ12754" s="78"/>
    </row>
    <row r="12755" spans="34:36" x14ac:dyDescent="0.15">
      <c r="AH12755" s="81"/>
      <c r="AI12755" s="82"/>
      <c r="AJ12755" s="78"/>
    </row>
    <row r="12756" spans="34:36" x14ac:dyDescent="0.15">
      <c r="AH12756" s="81"/>
      <c r="AI12756" s="82"/>
      <c r="AJ12756" s="78"/>
    </row>
    <row r="12757" spans="34:36" x14ac:dyDescent="0.15">
      <c r="AH12757" s="81"/>
      <c r="AI12757" s="82"/>
      <c r="AJ12757" s="78"/>
    </row>
    <row r="12758" spans="34:36" x14ac:dyDescent="0.15">
      <c r="AH12758" s="81"/>
      <c r="AI12758" s="82"/>
      <c r="AJ12758" s="78"/>
    </row>
    <row r="12759" spans="34:36" x14ac:dyDescent="0.15">
      <c r="AH12759" s="81"/>
      <c r="AI12759" s="82"/>
      <c r="AJ12759" s="78"/>
    </row>
    <row r="12760" spans="34:36" x14ac:dyDescent="0.15">
      <c r="AH12760" s="81"/>
      <c r="AI12760" s="82"/>
      <c r="AJ12760" s="78"/>
    </row>
    <row r="12761" spans="34:36" x14ac:dyDescent="0.15">
      <c r="AH12761" s="81"/>
      <c r="AI12761" s="82"/>
      <c r="AJ12761" s="78"/>
    </row>
    <row r="12762" spans="34:36" x14ac:dyDescent="0.15">
      <c r="AH12762" s="81"/>
      <c r="AI12762" s="82"/>
      <c r="AJ12762" s="78"/>
    </row>
    <row r="12763" spans="34:36" x14ac:dyDescent="0.15">
      <c r="AH12763" s="81"/>
      <c r="AI12763" s="82"/>
      <c r="AJ12763" s="78"/>
    </row>
    <row r="12764" spans="34:36" x14ac:dyDescent="0.15">
      <c r="AH12764" s="81"/>
      <c r="AI12764" s="82"/>
      <c r="AJ12764" s="78"/>
    </row>
    <row r="12765" spans="34:36" x14ac:dyDescent="0.15">
      <c r="AH12765" s="81"/>
      <c r="AI12765" s="82"/>
      <c r="AJ12765" s="78"/>
    </row>
    <row r="12766" spans="34:36" x14ac:dyDescent="0.15">
      <c r="AH12766" s="81"/>
      <c r="AI12766" s="82"/>
      <c r="AJ12766" s="78"/>
    </row>
    <row r="12767" spans="34:36" x14ac:dyDescent="0.15">
      <c r="AH12767" s="81"/>
      <c r="AI12767" s="82"/>
      <c r="AJ12767" s="78"/>
    </row>
    <row r="12768" spans="34:36" x14ac:dyDescent="0.15">
      <c r="AH12768" s="81"/>
      <c r="AI12768" s="82"/>
      <c r="AJ12768" s="78"/>
    </row>
    <row r="12769" spans="34:36" x14ac:dyDescent="0.15">
      <c r="AH12769" s="81"/>
      <c r="AI12769" s="82"/>
      <c r="AJ12769" s="78"/>
    </row>
    <row r="12770" spans="34:36" x14ac:dyDescent="0.15">
      <c r="AH12770" s="81"/>
      <c r="AI12770" s="82"/>
      <c r="AJ12770" s="78"/>
    </row>
    <row r="12771" spans="34:36" x14ac:dyDescent="0.15">
      <c r="AH12771" s="81"/>
      <c r="AI12771" s="82"/>
      <c r="AJ12771" s="78"/>
    </row>
    <row r="12772" spans="34:36" x14ac:dyDescent="0.15">
      <c r="AH12772" s="81"/>
      <c r="AI12772" s="82"/>
      <c r="AJ12772" s="78"/>
    </row>
    <row r="12773" spans="34:36" x14ac:dyDescent="0.15">
      <c r="AH12773" s="81"/>
      <c r="AI12773" s="82"/>
      <c r="AJ12773" s="78"/>
    </row>
    <row r="12774" spans="34:36" x14ac:dyDescent="0.15">
      <c r="AH12774" s="81"/>
      <c r="AI12774" s="82"/>
      <c r="AJ12774" s="78"/>
    </row>
    <row r="12775" spans="34:36" x14ac:dyDescent="0.15">
      <c r="AH12775" s="81"/>
      <c r="AI12775" s="82"/>
      <c r="AJ12775" s="78"/>
    </row>
    <row r="12776" spans="34:36" x14ac:dyDescent="0.15">
      <c r="AH12776" s="81"/>
      <c r="AI12776" s="82"/>
      <c r="AJ12776" s="78"/>
    </row>
    <row r="12777" spans="34:36" x14ac:dyDescent="0.15">
      <c r="AH12777" s="81"/>
      <c r="AI12777" s="82"/>
      <c r="AJ12777" s="78"/>
    </row>
    <row r="12778" spans="34:36" x14ac:dyDescent="0.15">
      <c r="AH12778" s="81"/>
      <c r="AI12778" s="82"/>
      <c r="AJ12778" s="78"/>
    </row>
    <row r="12779" spans="34:36" x14ac:dyDescent="0.15">
      <c r="AH12779" s="81"/>
      <c r="AI12779" s="82"/>
      <c r="AJ12779" s="78"/>
    </row>
    <row r="12780" spans="34:36" x14ac:dyDescent="0.15">
      <c r="AH12780" s="81"/>
      <c r="AI12780" s="82"/>
      <c r="AJ12780" s="78"/>
    </row>
    <row r="12781" spans="34:36" x14ac:dyDescent="0.15">
      <c r="AH12781" s="81"/>
      <c r="AI12781" s="82"/>
      <c r="AJ12781" s="78"/>
    </row>
    <row r="12782" spans="34:36" x14ac:dyDescent="0.15">
      <c r="AH12782" s="81"/>
      <c r="AI12782" s="82"/>
      <c r="AJ12782" s="78"/>
    </row>
    <row r="12783" spans="34:36" x14ac:dyDescent="0.15">
      <c r="AH12783" s="81"/>
      <c r="AI12783" s="82"/>
      <c r="AJ12783" s="78"/>
    </row>
    <row r="12784" spans="34:36" x14ac:dyDescent="0.15">
      <c r="AH12784" s="81"/>
      <c r="AI12784" s="82"/>
      <c r="AJ12784" s="78"/>
    </row>
    <row r="12785" spans="34:36" x14ac:dyDescent="0.15">
      <c r="AH12785" s="81"/>
      <c r="AI12785" s="82"/>
      <c r="AJ12785" s="78"/>
    </row>
    <row r="12786" spans="34:36" x14ac:dyDescent="0.15">
      <c r="AH12786" s="81"/>
      <c r="AI12786" s="82"/>
      <c r="AJ12786" s="78"/>
    </row>
    <row r="12787" spans="34:36" x14ac:dyDescent="0.15">
      <c r="AH12787" s="81"/>
      <c r="AI12787" s="82"/>
      <c r="AJ12787" s="78"/>
    </row>
    <row r="12788" spans="34:36" x14ac:dyDescent="0.15">
      <c r="AH12788" s="81"/>
      <c r="AI12788" s="82"/>
      <c r="AJ12788" s="78"/>
    </row>
    <row r="12789" spans="34:36" x14ac:dyDescent="0.15">
      <c r="AH12789" s="81"/>
      <c r="AI12789" s="82"/>
      <c r="AJ12789" s="78"/>
    </row>
    <row r="12790" spans="34:36" x14ac:dyDescent="0.15">
      <c r="AH12790" s="81"/>
      <c r="AI12790" s="82"/>
      <c r="AJ12790" s="78"/>
    </row>
    <row r="12791" spans="34:36" x14ac:dyDescent="0.15">
      <c r="AH12791" s="81"/>
      <c r="AI12791" s="82"/>
      <c r="AJ12791" s="78"/>
    </row>
    <row r="12792" spans="34:36" x14ac:dyDescent="0.15">
      <c r="AH12792" s="81"/>
      <c r="AI12792" s="82"/>
      <c r="AJ12792" s="78"/>
    </row>
    <row r="12793" spans="34:36" x14ac:dyDescent="0.15">
      <c r="AH12793" s="81"/>
      <c r="AI12793" s="82"/>
      <c r="AJ12793" s="78"/>
    </row>
    <row r="12794" spans="34:36" x14ac:dyDescent="0.15">
      <c r="AH12794" s="81"/>
      <c r="AI12794" s="82"/>
      <c r="AJ12794" s="78"/>
    </row>
    <row r="12795" spans="34:36" x14ac:dyDescent="0.15">
      <c r="AH12795" s="81"/>
      <c r="AI12795" s="82"/>
      <c r="AJ12795" s="78"/>
    </row>
    <row r="12796" spans="34:36" x14ac:dyDescent="0.15">
      <c r="AH12796" s="81"/>
      <c r="AI12796" s="82"/>
      <c r="AJ12796" s="78"/>
    </row>
    <row r="12797" spans="34:36" x14ac:dyDescent="0.15">
      <c r="AH12797" s="81"/>
      <c r="AI12797" s="82"/>
      <c r="AJ12797" s="78"/>
    </row>
    <row r="12798" spans="34:36" x14ac:dyDescent="0.15">
      <c r="AH12798" s="81"/>
      <c r="AI12798" s="82"/>
      <c r="AJ12798" s="78"/>
    </row>
    <row r="12799" spans="34:36" x14ac:dyDescent="0.15">
      <c r="AH12799" s="81"/>
      <c r="AI12799" s="82"/>
      <c r="AJ12799" s="78"/>
    </row>
    <row r="12800" spans="34:36" x14ac:dyDescent="0.15">
      <c r="AH12800" s="81"/>
      <c r="AI12800" s="82"/>
      <c r="AJ12800" s="78"/>
    </row>
    <row r="12801" spans="34:36" x14ac:dyDescent="0.15">
      <c r="AH12801" s="81"/>
      <c r="AI12801" s="82"/>
      <c r="AJ12801" s="78"/>
    </row>
    <row r="12802" spans="34:36" x14ac:dyDescent="0.15">
      <c r="AH12802" s="81"/>
      <c r="AI12802" s="82"/>
      <c r="AJ12802" s="78"/>
    </row>
    <row r="12803" spans="34:36" x14ac:dyDescent="0.15">
      <c r="AH12803" s="81"/>
      <c r="AI12803" s="82"/>
      <c r="AJ12803" s="78"/>
    </row>
    <row r="12804" spans="34:36" x14ac:dyDescent="0.15">
      <c r="AH12804" s="81"/>
      <c r="AI12804" s="82"/>
      <c r="AJ12804" s="78"/>
    </row>
    <row r="12805" spans="34:36" x14ac:dyDescent="0.15">
      <c r="AH12805" s="81"/>
      <c r="AI12805" s="82"/>
      <c r="AJ12805" s="78"/>
    </row>
    <row r="12806" spans="34:36" x14ac:dyDescent="0.15">
      <c r="AH12806" s="81"/>
      <c r="AI12806" s="82"/>
      <c r="AJ12806" s="78"/>
    </row>
    <row r="12807" spans="34:36" x14ac:dyDescent="0.15">
      <c r="AH12807" s="81"/>
      <c r="AI12807" s="82"/>
      <c r="AJ12807" s="78"/>
    </row>
    <row r="12808" spans="34:36" x14ac:dyDescent="0.15">
      <c r="AH12808" s="81"/>
      <c r="AI12808" s="82"/>
      <c r="AJ12808" s="78"/>
    </row>
    <row r="12809" spans="34:36" x14ac:dyDescent="0.15">
      <c r="AH12809" s="81"/>
      <c r="AI12809" s="82"/>
      <c r="AJ12809" s="78"/>
    </row>
    <row r="12810" spans="34:36" x14ac:dyDescent="0.15">
      <c r="AH12810" s="81"/>
      <c r="AI12810" s="82"/>
      <c r="AJ12810" s="78"/>
    </row>
    <row r="12811" spans="34:36" x14ac:dyDescent="0.15">
      <c r="AH12811" s="81"/>
      <c r="AI12811" s="82"/>
      <c r="AJ12811" s="78"/>
    </row>
    <row r="12812" spans="34:36" x14ac:dyDescent="0.15">
      <c r="AH12812" s="81"/>
      <c r="AI12812" s="82"/>
      <c r="AJ12812" s="78"/>
    </row>
    <row r="12813" spans="34:36" x14ac:dyDescent="0.15">
      <c r="AH12813" s="81"/>
      <c r="AI12813" s="82"/>
      <c r="AJ12813" s="78"/>
    </row>
    <row r="12814" spans="34:36" x14ac:dyDescent="0.15">
      <c r="AH12814" s="81"/>
      <c r="AI12814" s="82"/>
      <c r="AJ12814" s="78"/>
    </row>
    <row r="12815" spans="34:36" x14ac:dyDescent="0.15">
      <c r="AH12815" s="81"/>
      <c r="AI12815" s="82"/>
      <c r="AJ12815" s="78"/>
    </row>
    <row r="12816" spans="34:36" x14ac:dyDescent="0.15">
      <c r="AH12816" s="81"/>
      <c r="AI12816" s="82"/>
      <c r="AJ12816" s="78"/>
    </row>
    <row r="12817" spans="34:36" x14ac:dyDescent="0.15">
      <c r="AH12817" s="81"/>
      <c r="AI12817" s="82"/>
      <c r="AJ12817" s="78"/>
    </row>
    <row r="12818" spans="34:36" x14ac:dyDescent="0.15">
      <c r="AH12818" s="81"/>
      <c r="AI12818" s="82"/>
      <c r="AJ12818" s="78"/>
    </row>
    <row r="12819" spans="34:36" x14ac:dyDescent="0.15">
      <c r="AH12819" s="81"/>
      <c r="AI12819" s="82"/>
      <c r="AJ12819" s="78"/>
    </row>
    <row r="12820" spans="34:36" x14ac:dyDescent="0.15">
      <c r="AH12820" s="81"/>
      <c r="AI12820" s="82"/>
      <c r="AJ12820" s="78"/>
    </row>
    <row r="12821" spans="34:36" x14ac:dyDescent="0.15">
      <c r="AH12821" s="81"/>
      <c r="AI12821" s="82"/>
      <c r="AJ12821" s="78"/>
    </row>
    <row r="12822" spans="34:36" x14ac:dyDescent="0.15">
      <c r="AH12822" s="81"/>
      <c r="AI12822" s="82"/>
      <c r="AJ12822" s="78"/>
    </row>
    <row r="12823" spans="34:36" x14ac:dyDescent="0.15">
      <c r="AH12823" s="81"/>
      <c r="AI12823" s="82"/>
      <c r="AJ12823" s="78"/>
    </row>
    <row r="12824" spans="34:36" x14ac:dyDescent="0.15">
      <c r="AH12824" s="81"/>
      <c r="AI12824" s="82"/>
      <c r="AJ12824" s="78"/>
    </row>
    <row r="12825" spans="34:36" x14ac:dyDescent="0.15">
      <c r="AH12825" s="81"/>
      <c r="AI12825" s="82"/>
      <c r="AJ12825" s="78"/>
    </row>
    <row r="12826" spans="34:36" x14ac:dyDescent="0.15">
      <c r="AH12826" s="81"/>
      <c r="AI12826" s="82"/>
      <c r="AJ12826" s="78"/>
    </row>
    <row r="12827" spans="34:36" x14ac:dyDescent="0.15">
      <c r="AH12827" s="81"/>
      <c r="AI12827" s="82"/>
      <c r="AJ12827" s="78"/>
    </row>
    <row r="12828" spans="34:36" x14ac:dyDescent="0.15">
      <c r="AH12828" s="81"/>
      <c r="AI12828" s="82"/>
      <c r="AJ12828" s="78"/>
    </row>
    <row r="12829" spans="34:36" x14ac:dyDescent="0.15">
      <c r="AH12829" s="81"/>
      <c r="AI12829" s="82"/>
      <c r="AJ12829" s="78"/>
    </row>
    <row r="12830" spans="34:36" x14ac:dyDescent="0.15">
      <c r="AH12830" s="81"/>
      <c r="AI12830" s="82"/>
      <c r="AJ12830" s="78"/>
    </row>
    <row r="12831" spans="34:36" x14ac:dyDescent="0.15">
      <c r="AH12831" s="81"/>
      <c r="AI12831" s="82"/>
      <c r="AJ12831" s="78"/>
    </row>
    <row r="12832" spans="34:36" x14ac:dyDescent="0.15">
      <c r="AH12832" s="81"/>
      <c r="AI12832" s="82"/>
      <c r="AJ12832" s="78"/>
    </row>
    <row r="12833" spans="34:36" x14ac:dyDescent="0.15">
      <c r="AH12833" s="81"/>
      <c r="AI12833" s="82"/>
      <c r="AJ12833" s="78"/>
    </row>
    <row r="12834" spans="34:36" x14ac:dyDescent="0.15">
      <c r="AH12834" s="81"/>
      <c r="AI12834" s="82"/>
      <c r="AJ12834" s="78"/>
    </row>
    <row r="12835" spans="34:36" x14ac:dyDescent="0.15">
      <c r="AH12835" s="81"/>
      <c r="AI12835" s="82"/>
      <c r="AJ12835" s="78"/>
    </row>
    <row r="12836" spans="34:36" x14ac:dyDescent="0.15">
      <c r="AH12836" s="81"/>
      <c r="AI12836" s="82"/>
      <c r="AJ12836" s="78"/>
    </row>
    <row r="12837" spans="34:36" x14ac:dyDescent="0.15">
      <c r="AH12837" s="81"/>
      <c r="AI12837" s="82"/>
      <c r="AJ12837" s="78"/>
    </row>
    <row r="12838" spans="34:36" x14ac:dyDescent="0.15">
      <c r="AH12838" s="81"/>
      <c r="AI12838" s="82"/>
      <c r="AJ12838" s="78"/>
    </row>
    <row r="12839" spans="34:36" x14ac:dyDescent="0.15">
      <c r="AH12839" s="81"/>
      <c r="AI12839" s="82"/>
      <c r="AJ12839" s="78"/>
    </row>
    <row r="12840" spans="34:36" x14ac:dyDescent="0.15">
      <c r="AH12840" s="81"/>
      <c r="AI12840" s="82"/>
      <c r="AJ12840" s="78"/>
    </row>
    <row r="12841" spans="34:36" x14ac:dyDescent="0.15">
      <c r="AH12841" s="81"/>
      <c r="AI12841" s="82"/>
      <c r="AJ12841" s="78"/>
    </row>
    <row r="12842" spans="34:36" x14ac:dyDescent="0.15">
      <c r="AH12842" s="81"/>
      <c r="AI12842" s="82"/>
      <c r="AJ12842" s="78"/>
    </row>
    <row r="12843" spans="34:36" x14ac:dyDescent="0.15">
      <c r="AH12843" s="81"/>
      <c r="AI12843" s="82"/>
      <c r="AJ12843" s="78"/>
    </row>
    <row r="12844" spans="34:36" x14ac:dyDescent="0.15">
      <c r="AH12844" s="81"/>
      <c r="AI12844" s="82"/>
      <c r="AJ12844" s="78"/>
    </row>
    <row r="12845" spans="34:36" x14ac:dyDescent="0.15">
      <c r="AH12845" s="81"/>
      <c r="AI12845" s="82"/>
      <c r="AJ12845" s="78"/>
    </row>
    <row r="12846" spans="34:36" x14ac:dyDescent="0.15">
      <c r="AH12846" s="81"/>
      <c r="AI12846" s="82"/>
      <c r="AJ12846" s="78"/>
    </row>
    <row r="12847" spans="34:36" x14ac:dyDescent="0.15">
      <c r="AH12847" s="81"/>
      <c r="AI12847" s="82"/>
      <c r="AJ12847" s="78"/>
    </row>
    <row r="12848" spans="34:36" x14ac:dyDescent="0.15">
      <c r="AH12848" s="81"/>
      <c r="AI12848" s="82"/>
      <c r="AJ12848" s="78"/>
    </row>
    <row r="12849" spans="34:36" x14ac:dyDescent="0.15">
      <c r="AH12849" s="81"/>
      <c r="AI12849" s="82"/>
      <c r="AJ12849" s="78"/>
    </row>
    <row r="12850" spans="34:36" x14ac:dyDescent="0.15">
      <c r="AH12850" s="81"/>
      <c r="AI12850" s="82"/>
      <c r="AJ12850" s="78"/>
    </row>
    <row r="12851" spans="34:36" x14ac:dyDescent="0.15">
      <c r="AH12851" s="81"/>
      <c r="AI12851" s="82"/>
      <c r="AJ12851" s="78"/>
    </row>
    <row r="12852" spans="34:36" x14ac:dyDescent="0.15">
      <c r="AH12852" s="81"/>
      <c r="AI12852" s="82"/>
      <c r="AJ12852" s="78"/>
    </row>
    <row r="12853" spans="34:36" x14ac:dyDescent="0.15">
      <c r="AH12853" s="81"/>
      <c r="AI12853" s="82"/>
      <c r="AJ12853" s="78"/>
    </row>
    <row r="12854" spans="34:36" x14ac:dyDescent="0.15">
      <c r="AH12854" s="81"/>
      <c r="AI12854" s="82"/>
      <c r="AJ12854" s="78"/>
    </row>
    <row r="12855" spans="34:36" x14ac:dyDescent="0.15">
      <c r="AH12855" s="81"/>
      <c r="AI12855" s="82"/>
      <c r="AJ12855" s="78"/>
    </row>
    <row r="12856" spans="34:36" x14ac:dyDescent="0.15">
      <c r="AH12856" s="81"/>
      <c r="AI12856" s="82"/>
      <c r="AJ12856" s="78"/>
    </row>
    <row r="12857" spans="34:36" x14ac:dyDescent="0.15">
      <c r="AH12857" s="81"/>
      <c r="AI12857" s="82"/>
      <c r="AJ12857" s="78"/>
    </row>
    <row r="12858" spans="34:36" x14ac:dyDescent="0.15">
      <c r="AH12858" s="81"/>
      <c r="AI12858" s="82"/>
      <c r="AJ12858" s="78"/>
    </row>
    <row r="12859" spans="34:36" x14ac:dyDescent="0.15">
      <c r="AH12859" s="81"/>
      <c r="AI12859" s="82"/>
      <c r="AJ12859" s="78"/>
    </row>
    <row r="12860" spans="34:36" x14ac:dyDescent="0.15">
      <c r="AH12860" s="81"/>
      <c r="AI12860" s="82"/>
      <c r="AJ12860" s="78"/>
    </row>
    <row r="12861" spans="34:36" x14ac:dyDescent="0.15">
      <c r="AH12861" s="81"/>
      <c r="AI12861" s="82"/>
      <c r="AJ12861" s="78"/>
    </row>
    <row r="12862" spans="34:36" x14ac:dyDescent="0.15">
      <c r="AH12862" s="81"/>
      <c r="AI12862" s="82"/>
      <c r="AJ12862" s="78"/>
    </row>
    <row r="12863" spans="34:36" x14ac:dyDescent="0.15">
      <c r="AH12863" s="81"/>
      <c r="AI12863" s="82"/>
      <c r="AJ12863" s="78"/>
    </row>
    <row r="12864" spans="34:36" x14ac:dyDescent="0.15">
      <c r="AH12864" s="81"/>
      <c r="AI12864" s="82"/>
      <c r="AJ12864" s="78"/>
    </row>
    <row r="12865" spans="34:36" x14ac:dyDescent="0.15">
      <c r="AH12865" s="81"/>
      <c r="AI12865" s="82"/>
      <c r="AJ12865" s="78"/>
    </row>
    <row r="12866" spans="34:36" x14ac:dyDescent="0.15">
      <c r="AH12866" s="81"/>
      <c r="AI12866" s="82"/>
      <c r="AJ12866" s="78"/>
    </row>
    <row r="12867" spans="34:36" x14ac:dyDescent="0.15">
      <c r="AH12867" s="81"/>
      <c r="AI12867" s="82"/>
      <c r="AJ12867" s="78"/>
    </row>
    <row r="12868" spans="34:36" x14ac:dyDescent="0.15">
      <c r="AH12868" s="81"/>
      <c r="AI12868" s="82"/>
      <c r="AJ12868" s="78"/>
    </row>
    <row r="12869" spans="34:36" x14ac:dyDescent="0.15">
      <c r="AH12869" s="81"/>
      <c r="AI12869" s="82"/>
      <c r="AJ12869" s="78"/>
    </row>
    <row r="12870" spans="34:36" x14ac:dyDescent="0.15">
      <c r="AH12870" s="81"/>
      <c r="AI12870" s="82"/>
      <c r="AJ12870" s="78"/>
    </row>
    <row r="12871" spans="34:36" x14ac:dyDescent="0.15">
      <c r="AH12871" s="81"/>
      <c r="AI12871" s="82"/>
      <c r="AJ12871" s="78"/>
    </row>
    <row r="12872" spans="34:36" x14ac:dyDescent="0.15">
      <c r="AH12872" s="81"/>
      <c r="AI12872" s="82"/>
      <c r="AJ12872" s="78"/>
    </row>
    <row r="12873" spans="34:36" x14ac:dyDescent="0.15">
      <c r="AH12873" s="81"/>
      <c r="AI12873" s="82"/>
      <c r="AJ12873" s="78"/>
    </row>
    <row r="12874" spans="34:36" x14ac:dyDescent="0.15">
      <c r="AH12874" s="81"/>
      <c r="AI12874" s="82"/>
      <c r="AJ12874" s="78"/>
    </row>
    <row r="12875" spans="34:36" x14ac:dyDescent="0.15">
      <c r="AH12875" s="81"/>
      <c r="AI12875" s="82"/>
      <c r="AJ12875" s="78"/>
    </row>
    <row r="12876" spans="34:36" x14ac:dyDescent="0.15">
      <c r="AH12876" s="81"/>
      <c r="AI12876" s="82"/>
      <c r="AJ12876" s="78"/>
    </row>
    <row r="12877" spans="34:36" x14ac:dyDescent="0.15">
      <c r="AH12877" s="81"/>
      <c r="AI12877" s="82"/>
      <c r="AJ12877" s="78"/>
    </row>
    <row r="12878" spans="34:36" x14ac:dyDescent="0.15">
      <c r="AH12878" s="81"/>
      <c r="AI12878" s="82"/>
      <c r="AJ12878" s="78"/>
    </row>
    <row r="12879" spans="34:36" x14ac:dyDescent="0.15">
      <c r="AH12879" s="81"/>
      <c r="AI12879" s="82"/>
      <c r="AJ12879" s="78"/>
    </row>
    <row r="12880" spans="34:36" x14ac:dyDescent="0.15">
      <c r="AH12880" s="81"/>
      <c r="AI12880" s="82"/>
      <c r="AJ12880" s="78"/>
    </row>
    <row r="12881" spans="34:36" x14ac:dyDescent="0.15">
      <c r="AH12881" s="81"/>
      <c r="AI12881" s="82"/>
      <c r="AJ12881" s="78"/>
    </row>
    <row r="12882" spans="34:36" x14ac:dyDescent="0.15">
      <c r="AH12882" s="81"/>
      <c r="AI12882" s="82"/>
      <c r="AJ12882" s="78"/>
    </row>
    <row r="12883" spans="34:36" x14ac:dyDescent="0.15">
      <c r="AH12883" s="81"/>
      <c r="AI12883" s="82"/>
      <c r="AJ12883" s="78"/>
    </row>
    <row r="12884" spans="34:36" x14ac:dyDescent="0.15">
      <c r="AH12884" s="81"/>
      <c r="AI12884" s="82"/>
      <c r="AJ12884" s="78"/>
    </row>
    <row r="12885" spans="34:36" x14ac:dyDescent="0.15">
      <c r="AH12885" s="81"/>
      <c r="AI12885" s="82"/>
      <c r="AJ12885" s="78"/>
    </row>
    <row r="12886" spans="34:36" x14ac:dyDescent="0.15">
      <c r="AH12886" s="81"/>
      <c r="AI12886" s="82"/>
      <c r="AJ12886" s="78"/>
    </row>
    <row r="12887" spans="34:36" x14ac:dyDescent="0.15">
      <c r="AH12887" s="81"/>
      <c r="AI12887" s="82"/>
      <c r="AJ12887" s="78"/>
    </row>
    <row r="12888" spans="34:36" x14ac:dyDescent="0.15">
      <c r="AH12888" s="81"/>
      <c r="AI12888" s="82"/>
      <c r="AJ12888" s="78"/>
    </row>
    <row r="12889" spans="34:36" x14ac:dyDescent="0.15">
      <c r="AH12889" s="81"/>
      <c r="AI12889" s="82"/>
      <c r="AJ12889" s="78"/>
    </row>
    <row r="12890" spans="34:36" x14ac:dyDescent="0.15">
      <c r="AH12890" s="81"/>
      <c r="AI12890" s="82"/>
      <c r="AJ12890" s="78"/>
    </row>
    <row r="12891" spans="34:36" x14ac:dyDescent="0.15">
      <c r="AH12891" s="81"/>
      <c r="AI12891" s="82"/>
      <c r="AJ12891" s="78"/>
    </row>
    <row r="12892" spans="34:36" x14ac:dyDescent="0.15">
      <c r="AH12892" s="81"/>
      <c r="AI12892" s="82"/>
      <c r="AJ12892" s="78"/>
    </row>
    <row r="12893" spans="34:36" x14ac:dyDescent="0.15">
      <c r="AH12893" s="81"/>
      <c r="AI12893" s="82"/>
      <c r="AJ12893" s="78"/>
    </row>
    <row r="12894" spans="34:36" x14ac:dyDescent="0.15">
      <c r="AH12894" s="81"/>
      <c r="AI12894" s="82"/>
      <c r="AJ12894" s="78"/>
    </row>
    <row r="12895" spans="34:36" x14ac:dyDescent="0.15">
      <c r="AH12895" s="81"/>
      <c r="AI12895" s="82"/>
      <c r="AJ12895" s="78"/>
    </row>
    <row r="12896" spans="34:36" x14ac:dyDescent="0.15">
      <c r="AH12896" s="81"/>
      <c r="AI12896" s="82"/>
      <c r="AJ12896" s="78"/>
    </row>
    <row r="12897" spans="34:36" x14ac:dyDescent="0.15">
      <c r="AH12897" s="81"/>
      <c r="AI12897" s="82"/>
      <c r="AJ12897" s="78"/>
    </row>
    <row r="12898" spans="34:36" x14ac:dyDescent="0.15">
      <c r="AH12898" s="81"/>
      <c r="AI12898" s="82"/>
      <c r="AJ12898" s="78"/>
    </row>
    <row r="12899" spans="34:36" x14ac:dyDescent="0.15">
      <c r="AH12899" s="81"/>
      <c r="AI12899" s="82"/>
      <c r="AJ12899" s="78"/>
    </row>
    <row r="12900" spans="34:36" x14ac:dyDescent="0.15">
      <c r="AH12900" s="81"/>
      <c r="AI12900" s="82"/>
      <c r="AJ12900" s="78"/>
    </row>
    <row r="12901" spans="34:36" x14ac:dyDescent="0.15">
      <c r="AH12901" s="81"/>
      <c r="AI12901" s="82"/>
      <c r="AJ12901" s="78"/>
    </row>
    <row r="12902" spans="34:36" x14ac:dyDescent="0.15">
      <c r="AH12902" s="81"/>
      <c r="AI12902" s="82"/>
      <c r="AJ12902" s="78"/>
    </row>
    <row r="12903" spans="34:36" x14ac:dyDescent="0.15">
      <c r="AH12903" s="81"/>
      <c r="AI12903" s="82"/>
      <c r="AJ12903" s="78"/>
    </row>
    <row r="12904" spans="34:36" x14ac:dyDescent="0.15">
      <c r="AH12904" s="81"/>
      <c r="AI12904" s="82"/>
      <c r="AJ12904" s="78"/>
    </row>
    <row r="12905" spans="34:36" x14ac:dyDescent="0.15">
      <c r="AH12905" s="81"/>
      <c r="AI12905" s="82"/>
      <c r="AJ12905" s="78"/>
    </row>
    <row r="12906" spans="34:36" x14ac:dyDescent="0.15">
      <c r="AH12906" s="81"/>
      <c r="AI12906" s="82"/>
      <c r="AJ12906" s="78"/>
    </row>
    <row r="12907" spans="34:36" x14ac:dyDescent="0.15">
      <c r="AH12907" s="81"/>
      <c r="AI12907" s="82"/>
      <c r="AJ12907" s="78"/>
    </row>
    <row r="12908" spans="34:36" x14ac:dyDescent="0.15">
      <c r="AH12908" s="81"/>
      <c r="AI12908" s="82"/>
      <c r="AJ12908" s="78"/>
    </row>
    <row r="12909" spans="34:36" x14ac:dyDescent="0.15">
      <c r="AH12909" s="81"/>
      <c r="AI12909" s="82"/>
      <c r="AJ12909" s="78"/>
    </row>
    <row r="12910" spans="34:36" x14ac:dyDescent="0.15">
      <c r="AH12910" s="81"/>
      <c r="AI12910" s="82"/>
      <c r="AJ12910" s="78"/>
    </row>
    <row r="12911" spans="34:36" x14ac:dyDescent="0.15">
      <c r="AH12911" s="81"/>
      <c r="AI12911" s="82"/>
      <c r="AJ12911" s="78"/>
    </row>
    <row r="12912" spans="34:36" x14ac:dyDescent="0.15">
      <c r="AH12912" s="81"/>
      <c r="AI12912" s="82"/>
      <c r="AJ12912" s="78"/>
    </row>
    <row r="12913" spans="34:36" x14ac:dyDescent="0.15">
      <c r="AH12913" s="81"/>
      <c r="AI12913" s="82"/>
      <c r="AJ12913" s="78"/>
    </row>
    <row r="12914" spans="34:36" x14ac:dyDescent="0.15">
      <c r="AH12914" s="81"/>
      <c r="AI12914" s="82"/>
      <c r="AJ12914" s="78"/>
    </row>
    <row r="12915" spans="34:36" x14ac:dyDescent="0.15">
      <c r="AH12915" s="81"/>
      <c r="AI12915" s="82"/>
      <c r="AJ12915" s="78"/>
    </row>
    <row r="12916" spans="34:36" x14ac:dyDescent="0.15">
      <c r="AH12916" s="81"/>
      <c r="AI12916" s="82"/>
      <c r="AJ12916" s="78"/>
    </row>
    <row r="12917" spans="34:36" x14ac:dyDescent="0.15">
      <c r="AH12917" s="81"/>
      <c r="AI12917" s="82"/>
      <c r="AJ12917" s="78"/>
    </row>
    <row r="12918" spans="34:36" x14ac:dyDescent="0.15">
      <c r="AH12918" s="81"/>
      <c r="AI12918" s="82"/>
      <c r="AJ12918" s="78"/>
    </row>
    <row r="12919" spans="34:36" x14ac:dyDescent="0.15">
      <c r="AH12919" s="81"/>
      <c r="AI12919" s="82"/>
      <c r="AJ12919" s="78"/>
    </row>
    <row r="12920" spans="34:36" x14ac:dyDescent="0.15">
      <c r="AH12920" s="81"/>
      <c r="AI12920" s="82"/>
      <c r="AJ12920" s="78"/>
    </row>
    <row r="12921" spans="34:36" x14ac:dyDescent="0.15">
      <c r="AH12921" s="81"/>
      <c r="AI12921" s="82"/>
      <c r="AJ12921" s="78"/>
    </row>
    <row r="12922" spans="34:36" x14ac:dyDescent="0.15">
      <c r="AH12922" s="81"/>
      <c r="AI12922" s="82"/>
      <c r="AJ12922" s="78"/>
    </row>
    <row r="12923" spans="34:36" x14ac:dyDescent="0.15">
      <c r="AH12923" s="81"/>
      <c r="AI12923" s="82"/>
      <c r="AJ12923" s="78"/>
    </row>
    <row r="12924" spans="34:36" x14ac:dyDescent="0.15">
      <c r="AH12924" s="81"/>
      <c r="AI12924" s="82"/>
      <c r="AJ12924" s="78"/>
    </row>
    <row r="12925" spans="34:36" x14ac:dyDescent="0.15">
      <c r="AH12925" s="81"/>
      <c r="AI12925" s="82"/>
      <c r="AJ12925" s="78"/>
    </row>
    <row r="12926" spans="34:36" x14ac:dyDescent="0.15">
      <c r="AH12926" s="81"/>
      <c r="AI12926" s="82"/>
      <c r="AJ12926" s="78"/>
    </row>
    <row r="12927" spans="34:36" x14ac:dyDescent="0.15">
      <c r="AH12927" s="81"/>
      <c r="AI12927" s="82"/>
      <c r="AJ12927" s="78"/>
    </row>
    <row r="12928" spans="34:36" x14ac:dyDescent="0.15">
      <c r="AH12928" s="81"/>
      <c r="AI12928" s="82"/>
      <c r="AJ12928" s="78"/>
    </row>
    <row r="12929" spans="34:36" x14ac:dyDescent="0.15">
      <c r="AH12929" s="81"/>
      <c r="AI12929" s="82"/>
      <c r="AJ12929" s="78"/>
    </row>
    <row r="12930" spans="34:36" x14ac:dyDescent="0.15">
      <c r="AH12930" s="81"/>
      <c r="AI12930" s="82"/>
      <c r="AJ12930" s="78"/>
    </row>
    <row r="12931" spans="34:36" x14ac:dyDescent="0.15">
      <c r="AH12931" s="81"/>
      <c r="AI12931" s="82"/>
      <c r="AJ12931" s="78"/>
    </row>
    <row r="12932" spans="34:36" x14ac:dyDescent="0.15">
      <c r="AH12932" s="81"/>
      <c r="AI12932" s="82"/>
      <c r="AJ12932" s="78"/>
    </row>
    <row r="12933" spans="34:36" x14ac:dyDescent="0.15">
      <c r="AH12933" s="81"/>
      <c r="AI12933" s="82"/>
      <c r="AJ12933" s="78"/>
    </row>
    <row r="12934" spans="34:36" x14ac:dyDescent="0.15">
      <c r="AH12934" s="81"/>
      <c r="AI12934" s="82"/>
      <c r="AJ12934" s="78"/>
    </row>
    <row r="12935" spans="34:36" x14ac:dyDescent="0.15">
      <c r="AH12935" s="81"/>
      <c r="AI12935" s="82"/>
      <c r="AJ12935" s="78"/>
    </row>
    <row r="12936" spans="34:36" x14ac:dyDescent="0.15">
      <c r="AH12936" s="81"/>
      <c r="AI12936" s="82"/>
      <c r="AJ12936" s="78"/>
    </row>
    <row r="12937" spans="34:36" x14ac:dyDescent="0.15">
      <c r="AH12937" s="81"/>
      <c r="AI12937" s="82"/>
      <c r="AJ12937" s="78"/>
    </row>
    <row r="12938" spans="34:36" x14ac:dyDescent="0.15">
      <c r="AH12938" s="81"/>
      <c r="AI12938" s="82"/>
      <c r="AJ12938" s="78"/>
    </row>
    <row r="12939" spans="34:36" x14ac:dyDescent="0.15">
      <c r="AH12939" s="81"/>
      <c r="AI12939" s="82"/>
      <c r="AJ12939" s="78"/>
    </row>
    <row r="12940" spans="34:36" x14ac:dyDescent="0.15">
      <c r="AH12940" s="81"/>
      <c r="AI12940" s="82"/>
      <c r="AJ12940" s="78"/>
    </row>
    <row r="12941" spans="34:36" x14ac:dyDescent="0.15">
      <c r="AH12941" s="81"/>
      <c r="AI12941" s="82"/>
      <c r="AJ12941" s="78"/>
    </row>
    <row r="12942" spans="34:36" x14ac:dyDescent="0.15">
      <c r="AH12942" s="81"/>
      <c r="AI12942" s="82"/>
      <c r="AJ12942" s="78"/>
    </row>
    <row r="12943" spans="34:36" x14ac:dyDescent="0.15">
      <c r="AH12943" s="81"/>
      <c r="AI12943" s="82"/>
      <c r="AJ12943" s="78"/>
    </row>
    <row r="12944" spans="34:36" x14ac:dyDescent="0.15">
      <c r="AH12944" s="81"/>
      <c r="AI12944" s="82"/>
      <c r="AJ12944" s="78"/>
    </row>
    <row r="12945" spans="34:36" x14ac:dyDescent="0.15">
      <c r="AH12945" s="81"/>
      <c r="AI12945" s="82"/>
      <c r="AJ12945" s="78"/>
    </row>
    <row r="12946" spans="34:36" x14ac:dyDescent="0.15">
      <c r="AH12946" s="81"/>
      <c r="AI12946" s="82"/>
      <c r="AJ12946" s="78"/>
    </row>
    <row r="12947" spans="34:36" x14ac:dyDescent="0.15">
      <c r="AH12947" s="81"/>
      <c r="AI12947" s="82"/>
      <c r="AJ12947" s="78"/>
    </row>
    <row r="12948" spans="34:36" x14ac:dyDescent="0.15">
      <c r="AH12948" s="81"/>
      <c r="AI12948" s="82"/>
      <c r="AJ12948" s="78"/>
    </row>
    <row r="12949" spans="34:36" x14ac:dyDescent="0.15">
      <c r="AH12949" s="81"/>
      <c r="AI12949" s="82"/>
      <c r="AJ12949" s="78"/>
    </row>
    <row r="12950" spans="34:36" x14ac:dyDescent="0.15">
      <c r="AH12950" s="81"/>
      <c r="AI12950" s="82"/>
      <c r="AJ12950" s="78"/>
    </row>
    <row r="12951" spans="34:36" x14ac:dyDescent="0.15">
      <c r="AH12951" s="81"/>
      <c r="AI12951" s="82"/>
      <c r="AJ12951" s="78"/>
    </row>
    <row r="12952" spans="34:36" x14ac:dyDescent="0.15">
      <c r="AH12952" s="81"/>
      <c r="AI12952" s="82"/>
      <c r="AJ12952" s="78"/>
    </row>
    <row r="12953" spans="34:36" x14ac:dyDescent="0.15">
      <c r="AH12953" s="81"/>
      <c r="AI12953" s="82"/>
      <c r="AJ12953" s="78"/>
    </row>
    <row r="12954" spans="34:36" x14ac:dyDescent="0.15">
      <c r="AH12954" s="81"/>
      <c r="AI12954" s="82"/>
      <c r="AJ12954" s="78"/>
    </row>
    <row r="12955" spans="34:36" x14ac:dyDescent="0.15">
      <c r="AH12955" s="81"/>
      <c r="AI12955" s="82"/>
      <c r="AJ12955" s="78"/>
    </row>
    <row r="12956" spans="34:36" x14ac:dyDescent="0.15">
      <c r="AH12956" s="81"/>
      <c r="AI12956" s="82"/>
      <c r="AJ12956" s="78"/>
    </row>
    <row r="12957" spans="34:36" x14ac:dyDescent="0.15">
      <c r="AH12957" s="81"/>
      <c r="AI12957" s="82"/>
      <c r="AJ12957" s="78"/>
    </row>
    <row r="12958" spans="34:36" x14ac:dyDescent="0.15">
      <c r="AH12958" s="81"/>
      <c r="AI12958" s="82"/>
      <c r="AJ12958" s="78"/>
    </row>
    <row r="12959" spans="34:36" x14ac:dyDescent="0.15">
      <c r="AH12959" s="81"/>
      <c r="AI12959" s="82"/>
      <c r="AJ12959" s="78"/>
    </row>
    <row r="12960" spans="34:36" x14ac:dyDescent="0.15">
      <c r="AH12960" s="81"/>
      <c r="AI12960" s="82"/>
      <c r="AJ12960" s="78"/>
    </row>
    <row r="12961" spans="34:36" x14ac:dyDescent="0.15">
      <c r="AH12961" s="81"/>
      <c r="AI12961" s="82"/>
      <c r="AJ12961" s="78"/>
    </row>
    <row r="12962" spans="34:36" x14ac:dyDescent="0.15">
      <c r="AH12962" s="81"/>
      <c r="AI12962" s="82"/>
      <c r="AJ12962" s="78"/>
    </row>
    <row r="12963" spans="34:36" x14ac:dyDescent="0.15">
      <c r="AH12963" s="81"/>
      <c r="AI12963" s="82"/>
      <c r="AJ12963" s="78"/>
    </row>
    <row r="12964" spans="34:36" x14ac:dyDescent="0.15">
      <c r="AH12964" s="81"/>
      <c r="AI12964" s="82"/>
      <c r="AJ12964" s="78"/>
    </row>
    <row r="12965" spans="34:36" x14ac:dyDescent="0.15">
      <c r="AH12965" s="81"/>
      <c r="AI12965" s="82"/>
      <c r="AJ12965" s="78"/>
    </row>
    <row r="12966" spans="34:36" x14ac:dyDescent="0.15">
      <c r="AH12966" s="81"/>
      <c r="AI12966" s="82"/>
      <c r="AJ12966" s="78"/>
    </row>
    <row r="12967" spans="34:36" x14ac:dyDescent="0.15">
      <c r="AH12967" s="81"/>
      <c r="AI12967" s="82"/>
      <c r="AJ12967" s="78"/>
    </row>
    <row r="12968" spans="34:36" x14ac:dyDescent="0.15">
      <c r="AH12968" s="81"/>
      <c r="AI12968" s="82"/>
      <c r="AJ12968" s="78"/>
    </row>
    <row r="12969" spans="34:36" x14ac:dyDescent="0.15">
      <c r="AH12969" s="81"/>
      <c r="AI12969" s="82"/>
      <c r="AJ12969" s="78"/>
    </row>
    <row r="12970" spans="34:36" x14ac:dyDescent="0.15">
      <c r="AH12970" s="81"/>
      <c r="AI12970" s="82"/>
      <c r="AJ12970" s="78"/>
    </row>
    <row r="12971" spans="34:36" x14ac:dyDescent="0.15">
      <c r="AH12971" s="81"/>
      <c r="AI12971" s="82"/>
      <c r="AJ12971" s="78"/>
    </row>
    <row r="12972" spans="34:36" x14ac:dyDescent="0.15">
      <c r="AH12972" s="81"/>
      <c r="AI12972" s="82"/>
      <c r="AJ12972" s="78"/>
    </row>
    <row r="12973" spans="34:36" x14ac:dyDescent="0.15">
      <c r="AH12973" s="81"/>
      <c r="AI12973" s="82"/>
      <c r="AJ12973" s="78"/>
    </row>
    <row r="12974" spans="34:36" x14ac:dyDescent="0.15">
      <c r="AH12974" s="81"/>
      <c r="AI12974" s="82"/>
      <c r="AJ12974" s="78"/>
    </row>
    <row r="12975" spans="34:36" x14ac:dyDescent="0.15">
      <c r="AH12975" s="81"/>
      <c r="AI12975" s="82"/>
      <c r="AJ12975" s="78"/>
    </row>
    <row r="12976" spans="34:36" x14ac:dyDescent="0.15">
      <c r="AH12976" s="81"/>
      <c r="AI12976" s="82"/>
      <c r="AJ12976" s="78"/>
    </row>
    <row r="12977" spans="34:36" x14ac:dyDescent="0.15">
      <c r="AH12977" s="81"/>
      <c r="AI12977" s="82"/>
      <c r="AJ12977" s="78"/>
    </row>
    <row r="12978" spans="34:36" x14ac:dyDescent="0.15">
      <c r="AH12978" s="81"/>
      <c r="AI12978" s="82"/>
      <c r="AJ12978" s="78"/>
    </row>
    <row r="12979" spans="34:36" x14ac:dyDescent="0.15">
      <c r="AH12979" s="81"/>
      <c r="AI12979" s="82"/>
      <c r="AJ12979" s="78"/>
    </row>
    <row r="12980" spans="34:36" x14ac:dyDescent="0.15">
      <c r="AH12980" s="81"/>
      <c r="AI12980" s="82"/>
      <c r="AJ12980" s="78"/>
    </row>
    <row r="12981" spans="34:36" x14ac:dyDescent="0.15">
      <c r="AH12981" s="81"/>
      <c r="AI12981" s="82"/>
      <c r="AJ12981" s="78"/>
    </row>
    <row r="12982" spans="34:36" x14ac:dyDescent="0.15">
      <c r="AH12982" s="81"/>
      <c r="AI12982" s="82"/>
      <c r="AJ12982" s="78"/>
    </row>
    <row r="12983" spans="34:36" x14ac:dyDescent="0.15">
      <c r="AH12983" s="81"/>
      <c r="AI12983" s="82"/>
      <c r="AJ12983" s="78"/>
    </row>
    <row r="12984" spans="34:36" x14ac:dyDescent="0.15">
      <c r="AH12984" s="81"/>
      <c r="AI12984" s="82"/>
      <c r="AJ12984" s="78"/>
    </row>
    <row r="12985" spans="34:36" x14ac:dyDescent="0.15">
      <c r="AH12985" s="81"/>
      <c r="AI12985" s="82"/>
      <c r="AJ12985" s="78"/>
    </row>
    <row r="12986" spans="34:36" x14ac:dyDescent="0.15">
      <c r="AH12986" s="81"/>
      <c r="AI12986" s="82"/>
      <c r="AJ12986" s="78"/>
    </row>
    <row r="12987" spans="34:36" x14ac:dyDescent="0.15">
      <c r="AH12987" s="81"/>
      <c r="AI12987" s="82"/>
      <c r="AJ12987" s="78"/>
    </row>
    <row r="12988" spans="34:36" x14ac:dyDescent="0.15">
      <c r="AH12988" s="81"/>
      <c r="AI12988" s="82"/>
      <c r="AJ12988" s="78"/>
    </row>
    <row r="12989" spans="34:36" x14ac:dyDescent="0.15">
      <c r="AH12989" s="81"/>
      <c r="AI12989" s="82"/>
      <c r="AJ12989" s="78"/>
    </row>
    <row r="12990" spans="34:36" x14ac:dyDescent="0.15">
      <c r="AH12990" s="81"/>
      <c r="AI12990" s="82"/>
      <c r="AJ12990" s="78"/>
    </row>
    <row r="12991" spans="34:36" x14ac:dyDescent="0.15">
      <c r="AH12991" s="81"/>
      <c r="AI12991" s="82"/>
      <c r="AJ12991" s="78"/>
    </row>
    <row r="12992" spans="34:36" x14ac:dyDescent="0.15">
      <c r="AH12992" s="81"/>
      <c r="AI12992" s="82"/>
      <c r="AJ12992" s="78"/>
    </row>
    <row r="12993" spans="34:36" x14ac:dyDescent="0.15">
      <c r="AH12993" s="81"/>
      <c r="AI12993" s="82"/>
      <c r="AJ12993" s="78"/>
    </row>
    <row r="12994" spans="34:36" x14ac:dyDescent="0.15">
      <c r="AH12994" s="81"/>
      <c r="AI12994" s="82"/>
      <c r="AJ12994" s="78"/>
    </row>
    <row r="12995" spans="34:36" x14ac:dyDescent="0.15">
      <c r="AH12995" s="81"/>
      <c r="AI12995" s="82"/>
      <c r="AJ12995" s="78"/>
    </row>
    <row r="12996" spans="34:36" x14ac:dyDescent="0.15">
      <c r="AH12996" s="81"/>
      <c r="AI12996" s="82"/>
      <c r="AJ12996" s="78"/>
    </row>
    <row r="12997" spans="34:36" x14ac:dyDescent="0.15">
      <c r="AH12997" s="81"/>
      <c r="AI12997" s="82"/>
      <c r="AJ12997" s="78"/>
    </row>
    <row r="12998" spans="34:36" x14ac:dyDescent="0.15">
      <c r="AH12998" s="81"/>
      <c r="AI12998" s="82"/>
      <c r="AJ12998" s="78"/>
    </row>
    <row r="12999" spans="34:36" x14ac:dyDescent="0.15">
      <c r="AH12999" s="81"/>
      <c r="AI12999" s="82"/>
      <c r="AJ12999" s="78"/>
    </row>
    <row r="13000" spans="34:36" x14ac:dyDescent="0.15">
      <c r="AH13000" s="81"/>
      <c r="AI13000" s="82"/>
      <c r="AJ13000" s="78"/>
    </row>
    <row r="13001" spans="34:36" x14ac:dyDescent="0.15">
      <c r="AH13001" s="81"/>
      <c r="AI13001" s="82"/>
      <c r="AJ13001" s="78"/>
    </row>
    <row r="13002" spans="34:36" x14ac:dyDescent="0.15">
      <c r="AH13002" s="81"/>
      <c r="AI13002" s="82"/>
      <c r="AJ13002" s="78"/>
    </row>
    <row r="13003" spans="34:36" x14ac:dyDescent="0.15">
      <c r="AH13003" s="81"/>
      <c r="AI13003" s="82"/>
      <c r="AJ13003" s="78"/>
    </row>
    <row r="13004" spans="34:36" x14ac:dyDescent="0.15">
      <c r="AH13004" s="81"/>
      <c r="AI13004" s="82"/>
      <c r="AJ13004" s="78"/>
    </row>
    <row r="13005" spans="34:36" x14ac:dyDescent="0.15">
      <c r="AH13005" s="81"/>
      <c r="AI13005" s="82"/>
      <c r="AJ13005" s="78"/>
    </row>
    <row r="13006" spans="34:36" x14ac:dyDescent="0.15">
      <c r="AH13006" s="81"/>
      <c r="AI13006" s="82"/>
      <c r="AJ13006" s="78"/>
    </row>
    <row r="13007" spans="34:36" x14ac:dyDescent="0.15">
      <c r="AH13007" s="81"/>
      <c r="AI13007" s="82"/>
      <c r="AJ13007" s="78"/>
    </row>
    <row r="13008" spans="34:36" x14ac:dyDescent="0.15">
      <c r="AH13008" s="81"/>
      <c r="AI13008" s="82"/>
      <c r="AJ13008" s="78"/>
    </row>
    <row r="13009" spans="34:36" x14ac:dyDescent="0.15">
      <c r="AH13009" s="81"/>
      <c r="AI13009" s="82"/>
      <c r="AJ13009" s="78"/>
    </row>
    <row r="13010" spans="34:36" x14ac:dyDescent="0.15">
      <c r="AH13010" s="81"/>
      <c r="AI13010" s="82"/>
      <c r="AJ13010" s="78"/>
    </row>
    <row r="13011" spans="34:36" x14ac:dyDescent="0.15">
      <c r="AH13011" s="81"/>
      <c r="AI13011" s="82"/>
      <c r="AJ13011" s="78"/>
    </row>
    <row r="13012" spans="34:36" x14ac:dyDescent="0.15">
      <c r="AH13012" s="81"/>
      <c r="AI13012" s="82"/>
      <c r="AJ13012" s="78"/>
    </row>
    <row r="13013" spans="34:36" x14ac:dyDescent="0.15">
      <c r="AH13013" s="81"/>
      <c r="AI13013" s="82"/>
      <c r="AJ13013" s="78"/>
    </row>
    <row r="13014" spans="34:36" x14ac:dyDescent="0.15">
      <c r="AH13014" s="81"/>
      <c r="AI13014" s="82"/>
      <c r="AJ13014" s="78"/>
    </row>
    <row r="13015" spans="34:36" x14ac:dyDescent="0.15">
      <c r="AH13015" s="81"/>
      <c r="AI13015" s="82"/>
      <c r="AJ13015" s="78"/>
    </row>
    <row r="13016" spans="34:36" x14ac:dyDescent="0.15">
      <c r="AH13016" s="81"/>
      <c r="AI13016" s="82"/>
      <c r="AJ13016" s="78"/>
    </row>
    <row r="13017" spans="34:36" x14ac:dyDescent="0.15">
      <c r="AH13017" s="81"/>
      <c r="AI13017" s="82"/>
      <c r="AJ13017" s="78"/>
    </row>
    <row r="13018" spans="34:36" x14ac:dyDescent="0.15">
      <c r="AH13018" s="81"/>
      <c r="AI13018" s="82"/>
      <c r="AJ13018" s="78"/>
    </row>
    <row r="13019" spans="34:36" x14ac:dyDescent="0.15">
      <c r="AH13019" s="81"/>
      <c r="AI13019" s="82"/>
      <c r="AJ13019" s="78"/>
    </row>
    <row r="13020" spans="34:36" x14ac:dyDescent="0.15">
      <c r="AH13020" s="81"/>
      <c r="AI13020" s="82"/>
      <c r="AJ13020" s="78"/>
    </row>
    <row r="13021" spans="34:36" x14ac:dyDescent="0.15">
      <c r="AH13021" s="81"/>
      <c r="AI13021" s="82"/>
      <c r="AJ13021" s="78"/>
    </row>
    <row r="13022" spans="34:36" x14ac:dyDescent="0.15">
      <c r="AH13022" s="81"/>
      <c r="AI13022" s="82"/>
      <c r="AJ13022" s="78"/>
    </row>
    <row r="13023" spans="34:36" x14ac:dyDescent="0.15">
      <c r="AH13023" s="81"/>
      <c r="AI13023" s="82"/>
      <c r="AJ13023" s="78"/>
    </row>
    <row r="13024" spans="34:36" x14ac:dyDescent="0.15">
      <c r="AH13024" s="81"/>
      <c r="AI13024" s="82"/>
      <c r="AJ13024" s="78"/>
    </row>
    <row r="13025" spans="34:36" x14ac:dyDescent="0.15">
      <c r="AH13025" s="81"/>
      <c r="AI13025" s="82"/>
      <c r="AJ13025" s="78"/>
    </row>
    <row r="13026" spans="34:36" x14ac:dyDescent="0.15">
      <c r="AH13026" s="81"/>
      <c r="AI13026" s="82"/>
      <c r="AJ13026" s="78"/>
    </row>
    <row r="13027" spans="34:36" x14ac:dyDescent="0.15">
      <c r="AH13027" s="81"/>
      <c r="AI13027" s="82"/>
      <c r="AJ13027" s="78"/>
    </row>
    <row r="13028" spans="34:36" x14ac:dyDescent="0.15">
      <c r="AH13028" s="81"/>
      <c r="AI13028" s="82"/>
      <c r="AJ13028" s="78"/>
    </row>
    <row r="13029" spans="34:36" x14ac:dyDescent="0.15">
      <c r="AH13029" s="81"/>
      <c r="AI13029" s="82"/>
      <c r="AJ13029" s="78"/>
    </row>
    <row r="13030" spans="34:36" x14ac:dyDescent="0.15">
      <c r="AH13030" s="81"/>
      <c r="AI13030" s="82"/>
      <c r="AJ13030" s="78"/>
    </row>
    <row r="13031" spans="34:36" x14ac:dyDescent="0.15">
      <c r="AH13031" s="81"/>
      <c r="AI13031" s="82"/>
      <c r="AJ13031" s="78"/>
    </row>
    <row r="13032" spans="34:36" x14ac:dyDescent="0.15">
      <c r="AH13032" s="81"/>
      <c r="AI13032" s="82"/>
      <c r="AJ13032" s="78"/>
    </row>
    <row r="13033" spans="34:36" x14ac:dyDescent="0.15">
      <c r="AH13033" s="81"/>
      <c r="AI13033" s="82"/>
      <c r="AJ13033" s="78"/>
    </row>
    <row r="13034" spans="34:36" x14ac:dyDescent="0.15">
      <c r="AH13034" s="81"/>
      <c r="AI13034" s="82"/>
      <c r="AJ13034" s="78"/>
    </row>
    <row r="13035" spans="34:36" x14ac:dyDescent="0.15">
      <c r="AH13035" s="81"/>
      <c r="AI13035" s="82"/>
      <c r="AJ13035" s="78"/>
    </row>
    <row r="13036" spans="34:36" x14ac:dyDescent="0.15">
      <c r="AH13036" s="81"/>
      <c r="AI13036" s="82"/>
      <c r="AJ13036" s="78"/>
    </row>
    <row r="13037" spans="34:36" x14ac:dyDescent="0.15">
      <c r="AH13037" s="81"/>
      <c r="AI13037" s="82"/>
      <c r="AJ13037" s="78"/>
    </row>
    <row r="13038" spans="34:36" x14ac:dyDescent="0.15">
      <c r="AH13038" s="81"/>
      <c r="AI13038" s="82"/>
      <c r="AJ13038" s="78"/>
    </row>
    <row r="13039" spans="34:36" x14ac:dyDescent="0.15">
      <c r="AH13039" s="81"/>
      <c r="AI13039" s="82"/>
      <c r="AJ13039" s="78"/>
    </row>
    <row r="13040" spans="34:36" x14ac:dyDescent="0.15">
      <c r="AH13040" s="81"/>
      <c r="AI13040" s="82"/>
      <c r="AJ13040" s="78"/>
    </row>
    <row r="13041" spans="34:36" x14ac:dyDescent="0.15">
      <c r="AH13041" s="81"/>
      <c r="AI13041" s="82"/>
      <c r="AJ13041" s="78"/>
    </row>
    <row r="13042" spans="34:36" x14ac:dyDescent="0.15">
      <c r="AH13042" s="81"/>
      <c r="AI13042" s="82"/>
      <c r="AJ13042" s="78"/>
    </row>
    <row r="13043" spans="34:36" x14ac:dyDescent="0.15">
      <c r="AH13043" s="81"/>
      <c r="AI13043" s="82"/>
      <c r="AJ13043" s="78"/>
    </row>
    <row r="13044" spans="34:36" x14ac:dyDescent="0.15">
      <c r="AH13044" s="81"/>
      <c r="AI13044" s="82"/>
      <c r="AJ13044" s="78"/>
    </row>
    <row r="13045" spans="34:36" x14ac:dyDescent="0.15">
      <c r="AH13045" s="81"/>
      <c r="AI13045" s="82"/>
      <c r="AJ13045" s="78"/>
    </row>
    <row r="13046" spans="34:36" x14ac:dyDescent="0.15">
      <c r="AH13046" s="81"/>
      <c r="AI13046" s="82"/>
      <c r="AJ13046" s="78"/>
    </row>
    <row r="13047" spans="34:36" x14ac:dyDescent="0.15">
      <c r="AH13047" s="81"/>
      <c r="AI13047" s="82"/>
      <c r="AJ13047" s="78"/>
    </row>
    <row r="13048" spans="34:36" x14ac:dyDescent="0.15">
      <c r="AH13048" s="81"/>
      <c r="AI13048" s="82"/>
      <c r="AJ13048" s="78"/>
    </row>
    <row r="13049" spans="34:36" x14ac:dyDescent="0.15">
      <c r="AH13049" s="81"/>
      <c r="AI13049" s="82"/>
      <c r="AJ13049" s="78"/>
    </row>
    <row r="13050" spans="34:36" x14ac:dyDescent="0.15">
      <c r="AH13050" s="81"/>
      <c r="AI13050" s="82"/>
      <c r="AJ13050" s="78"/>
    </row>
    <row r="13051" spans="34:36" x14ac:dyDescent="0.15">
      <c r="AH13051" s="81"/>
      <c r="AI13051" s="82"/>
      <c r="AJ13051" s="78"/>
    </row>
    <row r="13052" spans="34:36" x14ac:dyDescent="0.15">
      <c r="AH13052" s="81"/>
      <c r="AI13052" s="82"/>
      <c r="AJ13052" s="78"/>
    </row>
    <row r="13053" spans="34:36" x14ac:dyDescent="0.15">
      <c r="AH13053" s="81"/>
      <c r="AI13053" s="82"/>
      <c r="AJ13053" s="78"/>
    </row>
    <row r="13054" spans="34:36" x14ac:dyDescent="0.15">
      <c r="AH13054" s="81"/>
      <c r="AI13054" s="82"/>
      <c r="AJ13054" s="78"/>
    </row>
    <row r="13055" spans="34:36" x14ac:dyDescent="0.15">
      <c r="AH13055" s="81"/>
      <c r="AI13055" s="82"/>
      <c r="AJ13055" s="78"/>
    </row>
    <row r="13056" spans="34:36" x14ac:dyDescent="0.15">
      <c r="AH13056" s="81"/>
      <c r="AI13056" s="82"/>
      <c r="AJ13056" s="78"/>
    </row>
    <row r="13057" spans="34:36" x14ac:dyDescent="0.15">
      <c r="AH13057" s="81"/>
      <c r="AI13057" s="82"/>
      <c r="AJ13057" s="78"/>
    </row>
    <row r="13058" spans="34:36" x14ac:dyDescent="0.15">
      <c r="AH13058" s="81"/>
      <c r="AI13058" s="82"/>
      <c r="AJ13058" s="78"/>
    </row>
    <row r="13059" spans="34:36" x14ac:dyDescent="0.15">
      <c r="AH13059" s="81"/>
      <c r="AI13059" s="82"/>
      <c r="AJ13059" s="78"/>
    </row>
    <row r="13060" spans="34:36" x14ac:dyDescent="0.15">
      <c r="AH13060" s="81"/>
      <c r="AI13060" s="82"/>
      <c r="AJ13060" s="78"/>
    </row>
    <row r="13061" spans="34:36" x14ac:dyDescent="0.15">
      <c r="AH13061" s="81"/>
      <c r="AI13061" s="82"/>
      <c r="AJ13061" s="78"/>
    </row>
    <row r="13062" spans="34:36" x14ac:dyDescent="0.15">
      <c r="AH13062" s="81"/>
      <c r="AI13062" s="82"/>
      <c r="AJ13062" s="78"/>
    </row>
    <row r="13063" spans="34:36" x14ac:dyDescent="0.15">
      <c r="AH13063" s="81"/>
      <c r="AI13063" s="82"/>
      <c r="AJ13063" s="78"/>
    </row>
    <row r="13064" spans="34:36" x14ac:dyDescent="0.15">
      <c r="AH13064" s="81"/>
      <c r="AI13064" s="82"/>
      <c r="AJ13064" s="78"/>
    </row>
    <row r="13065" spans="34:36" x14ac:dyDescent="0.15">
      <c r="AH13065" s="81"/>
      <c r="AI13065" s="82"/>
      <c r="AJ13065" s="78"/>
    </row>
    <row r="13066" spans="34:36" x14ac:dyDescent="0.15">
      <c r="AH13066" s="81"/>
      <c r="AI13066" s="82"/>
      <c r="AJ13066" s="78"/>
    </row>
    <row r="13067" spans="34:36" x14ac:dyDescent="0.15">
      <c r="AH13067" s="81"/>
      <c r="AI13067" s="82"/>
      <c r="AJ13067" s="78"/>
    </row>
    <row r="13068" spans="34:36" x14ac:dyDescent="0.15">
      <c r="AH13068" s="81"/>
      <c r="AI13068" s="82"/>
      <c r="AJ13068" s="78"/>
    </row>
    <row r="13069" spans="34:36" x14ac:dyDescent="0.15">
      <c r="AH13069" s="81"/>
      <c r="AI13069" s="82"/>
      <c r="AJ13069" s="78"/>
    </row>
    <row r="13070" spans="34:36" x14ac:dyDescent="0.15">
      <c r="AH13070" s="81"/>
      <c r="AI13070" s="82"/>
      <c r="AJ13070" s="78"/>
    </row>
    <row r="13071" spans="34:36" x14ac:dyDescent="0.15">
      <c r="AH13071" s="81"/>
      <c r="AI13071" s="82"/>
      <c r="AJ13071" s="78"/>
    </row>
    <row r="13072" spans="34:36" x14ac:dyDescent="0.15">
      <c r="AH13072" s="81"/>
      <c r="AI13072" s="82"/>
      <c r="AJ13072" s="78"/>
    </row>
    <row r="13073" spans="34:36" x14ac:dyDescent="0.15">
      <c r="AH13073" s="81"/>
      <c r="AI13073" s="82"/>
      <c r="AJ13073" s="78"/>
    </row>
    <row r="13074" spans="34:36" x14ac:dyDescent="0.15">
      <c r="AH13074" s="81"/>
      <c r="AI13074" s="82"/>
      <c r="AJ13074" s="78"/>
    </row>
    <row r="13075" spans="34:36" x14ac:dyDescent="0.15">
      <c r="AH13075" s="81"/>
      <c r="AI13075" s="82"/>
      <c r="AJ13075" s="78"/>
    </row>
    <row r="13076" spans="34:36" x14ac:dyDescent="0.15">
      <c r="AH13076" s="81"/>
      <c r="AI13076" s="82"/>
      <c r="AJ13076" s="78"/>
    </row>
    <row r="13077" spans="34:36" x14ac:dyDescent="0.15">
      <c r="AH13077" s="81"/>
      <c r="AI13077" s="82"/>
      <c r="AJ13077" s="78"/>
    </row>
    <row r="13078" spans="34:36" x14ac:dyDescent="0.15">
      <c r="AH13078" s="81"/>
      <c r="AI13078" s="82"/>
      <c r="AJ13078" s="78"/>
    </row>
    <row r="13079" spans="34:36" x14ac:dyDescent="0.15">
      <c r="AH13079" s="81"/>
      <c r="AI13079" s="82"/>
      <c r="AJ13079" s="78"/>
    </row>
    <row r="13080" spans="34:36" x14ac:dyDescent="0.15">
      <c r="AH13080" s="81"/>
      <c r="AI13080" s="82"/>
      <c r="AJ13080" s="78"/>
    </row>
    <row r="13081" spans="34:36" x14ac:dyDescent="0.15">
      <c r="AH13081" s="81"/>
      <c r="AI13081" s="82"/>
      <c r="AJ13081" s="78"/>
    </row>
    <row r="13082" spans="34:36" x14ac:dyDescent="0.15">
      <c r="AH13082" s="81"/>
      <c r="AI13082" s="82"/>
      <c r="AJ13082" s="78"/>
    </row>
    <row r="13083" spans="34:36" x14ac:dyDescent="0.15">
      <c r="AH13083" s="81"/>
      <c r="AI13083" s="82"/>
      <c r="AJ13083" s="78"/>
    </row>
    <row r="13084" spans="34:36" x14ac:dyDescent="0.15">
      <c r="AH13084" s="81"/>
      <c r="AI13084" s="82"/>
      <c r="AJ13084" s="78"/>
    </row>
    <row r="13085" spans="34:36" x14ac:dyDescent="0.15">
      <c r="AH13085" s="81"/>
      <c r="AI13085" s="82"/>
      <c r="AJ13085" s="78"/>
    </row>
    <row r="13086" spans="34:36" x14ac:dyDescent="0.15">
      <c r="AH13086" s="81"/>
      <c r="AI13086" s="82"/>
      <c r="AJ13086" s="78"/>
    </row>
    <row r="13087" spans="34:36" x14ac:dyDescent="0.15">
      <c r="AH13087" s="81"/>
      <c r="AI13087" s="82"/>
      <c r="AJ13087" s="78"/>
    </row>
    <row r="13088" spans="34:36" x14ac:dyDescent="0.15">
      <c r="AH13088" s="81"/>
      <c r="AI13088" s="82"/>
      <c r="AJ13088" s="78"/>
    </row>
    <row r="13089" spans="34:36" x14ac:dyDescent="0.15">
      <c r="AH13089" s="81"/>
      <c r="AI13089" s="82"/>
      <c r="AJ13089" s="78"/>
    </row>
    <row r="13090" spans="34:36" x14ac:dyDescent="0.15">
      <c r="AH13090" s="81"/>
      <c r="AI13090" s="82"/>
      <c r="AJ13090" s="78"/>
    </row>
    <row r="13091" spans="34:36" x14ac:dyDescent="0.15">
      <c r="AH13091" s="81"/>
      <c r="AI13091" s="82"/>
      <c r="AJ13091" s="78"/>
    </row>
    <row r="13092" spans="34:36" x14ac:dyDescent="0.15">
      <c r="AH13092" s="81"/>
      <c r="AI13092" s="82"/>
      <c r="AJ13092" s="78"/>
    </row>
    <row r="13093" spans="34:36" x14ac:dyDescent="0.15">
      <c r="AH13093" s="81"/>
      <c r="AI13093" s="82"/>
      <c r="AJ13093" s="78"/>
    </row>
    <row r="13094" spans="34:36" x14ac:dyDescent="0.15">
      <c r="AH13094" s="81"/>
      <c r="AI13094" s="82"/>
      <c r="AJ13094" s="78"/>
    </row>
    <row r="13095" spans="34:36" x14ac:dyDescent="0.15">
      <c r="AH13095" s="81"/>
      <c r="AI13095" s="82"/>
      <c r="AJ13095" s="78"/>
    </row>
    <row r="13096" spans="34:36" x14ac:dyDescent="0.15">
      <c r="AH13096" s="81"/>
      <c r="AI13096" s="82"/>
      <c r="AJ13096" s="78"/>
    </row>
    <row r="13097" spans="34:36" x14ac:dyDescent="0.15">
      <c r="AH13097" s="81"/>
      <c r="AI13097" s="82"/>
      <c r="AJ13097" s="78"/>
    </row>
    <row r="13098" spans="34:36" x14ac:dyDescent="0.15">
      <c r="AH13098" s="81"/>
      <c r="AI13098" s="82"/>
      <c r="AJ13098" s="78"/>
    </row>
    <row r="13099" spans="34:36" x14ac:dyDescent="0.15">
      <c r="AH13099" s="81"/>
      <c r="AI13099" s="82"/>
      <c r="AJ13099" s="78"/>
    </row>
    <row r="13100" spans="34:36" x14ac:dyDescent="0.15">
      <c r="AH13100" s="81"/>
      <c r="AI13100" s="82"/>
      <c r="AJ13100" s="78"/>
    </row>
    <row r="13101" spans="34:36" x14ac:dyDescent="0.15">
      <c r="AH13101" s="81"/>
      <c r="AI13101" s="82"/>
      <c r="AJ13101" s="78"/>
    </row>
    <row r="13102" spans="34:36" x14ac:dyDescent="0.15">
      <c r="AH13102" s="81"/>
      <c r="AI13102" s="82"/>
      <c r="AJ13102" s="78"/>
    </row>
    <row r="13103" spans="34:36" x14ac:dyDescent="0.15">
      <c r="AH13103" s="81"/>
      <c r="AI13103" s="82"/>
      <c r="AJ13103" s="78"/>
    </row>
    <row r="13104" spans="34:36" x14ac:dyDescent="0.15">
      <c r="AH13104" s="81"/>
      <c r="AI13104" s="82"/>
      <c r="AJ13104" s="78"/>
    </row>
    <row r="13105" spans="34:36" x14ac:dyDescent="0.15">
      <c r="AH13105" s="81"/>
      <c r="AI13105" s="82"/>
      <c r="AJ13105" s="78"/>
    </row>
    <row r="13106" spans="34:36" x14ac:dyDescent="0.15">
      <c r="AH13106" s="81"/>
      <c r="AI13106" s="82"/>
      <c r="AJ13106" s="78"/>
    </row>
    <row r="13107" spans="34:36" x14ac:dyDescent="0.15">
      <c r="AH13107" s="81"/>
      <c r="AI13107" s="82"/>
      <c r="AJ13107" s="78"/>
    </row>
    <row r="13108" spans="34:36" x14ac:dyDescent="0.15">
      <c r="AH13108" s="81"/>
      <c r="AI13108" s="82"/>
      <c r="AJ13108" s="78"/>
    </row>
    <row r="13109" spans="34:36" x14ac:dyDescent="0.15">
      <c r="AH13109" s="81"/>
      <c r="AI13109" s="82"/>
      <c r="AJ13109" s="78"/>
    </row>
    <row r="13110" spans="34:36" x14ac:dyDescent="0.15">
      <c r="AH13110" s="81"/>
      <c r="AI13110" s="82"/>
      <c r="AJ13110" s="78"/>
    </row>
    <row r="13111" spans="34:36" x14ac:dyDescent="0.15">
      <c r="AH13111" s="81"/>
      <c r="AI13111" s="82"/>
      <c r="AJ13111" s="78"/>
    </row>
    <row r="13112" spans="34:36" x14ac:dyDescent="0.15">
      <c r="AH13112" s="81"/>
      <c r="AI13112" s="82"/>
      <c r="AJ13112" s="78"/>
    </row>
    <row r="13113" spans="34:36" x14ac:dyDescent="0.15">
      <c r="AH13113" s="81"/>
      <c r="AI13113" s="82"/>
      <c r="AJ13113" s="78"/>
    </row>
    <row r="13114" spans="34:36" x14ac:dyDescent="0.15">
      <c r="AH13114" s="81"/>
      <c r="AI13114" s="82"/>
      <c r="AJ13114" s="78"/>
    </row>
    <row r="13115" spans="34:36" x14ac:dyDescent="0.15">
      <c r="AH13115" s="81"/>
      <c r="AI13115" s="82"/>
      <c r="AJ13115" s="78"/>
    </row>
    <row r="13116" spans="34:36" x14ac:dyDescent="0.15">
      <c r="AH13116" s="81"/>
      <c r="AI13116" s="82"/>
      <c r="AJ13116" s="78"/>
    </row>
    <row r="13117" spans="34:36" x14ac:dyDescent="0.15">
      <c r="AH13117" s="81"/>
      <c r="AI13117" s="82"/>
      <c r="AJ13117" s="78"/>
    </row>
    <row r="13118" spans="34:36" x14ac:dyDescent="0.15">
      <c r="AH13118" s="81"/>
      <c r="AI13118" s="82"/>
      <c r="AJ13118" s="78"/>
    </row>
    <row r="13119" spans="34:36" x14ac:dyDescent="0.15">
      <c r="AH13119" s="81"/>
      <c r="AI13119" s="82"/>
      <c r="AJ13119" s="78"/>
    </row>
    <row r="13120" spans="34:36" x14ac:dyDescent="0.15">
      <c r="AH13120" s="81"/>
      <c r="AI13120" s="82"/>
      <c r="AJ13120" s="78"/>
    </row>
    <row r="13121" spans="34:36" x14ac:dyDescent="0.15">
      <c r="AH13121" s="81"/>
      <c r="AI13121" s="82"/>
      <c r="AJ13121" s="78"/>
    </row>
    <row r="13122" spans="34:36" x14ac:dyDescent="0.15">
      <c r="AH13122" s="81"/>
      <c r="AI13122" s="82"/>
      <c r="AJ13122" s="78"/>
    </row>
    <row r="13123" spans="34:36" x14ac:dyDescent="0.15">
      <c r="AH13123" s="81"/>
      <c r="AI13123" s="82"/>
      <c r="AJ13123" s="78"/>
    </row>
    <row r="13124" spans="34:36" x14ac:dyDescent="0.15">
      <c r="AH13124" s="81"/>
      <c r="AI13124" s="82"/>
      <c r="AJ13124" s="78"/>
    </row>
    <row r="13125" spans="34:36" x14ac:dyDescent="0.15">
      <c r="AH13125" s="81"/>
      <c r="AI13125" s="82"/>
      <c r="AJ13125" s="78"/>
    </row>
    <row r="13126" spans="34:36" x14ac:dyDescent="0.15">
      <c r="AH13126" s="81"/>
      <c r="AI13126" s="82"/>
      <c r="AJ13126" s="78"/>
    </row>
    <row r="13127" spans="34:36" x14ac:dyDescent="0.15">
      <c r="AH13127" s="81"/>
      <c r="AI13127" s="82"/>
      <c r="AJ13127" s="78"/>
    </row>
    <row r="13128" spans="34:36" x14ac:dyDescent="0.15">
      <c r="AH13128" s="81"/>
      <c r="AI13128" s="82"/>
      <c r="AJ13128" s="78"/>
    </row>
    <row r="13129" spans="34:36" x14ac:dyDescent="0.15">
      <c r="AH13129" s="81"/>
      <c r="AI13129" s="82"/>
      <c r="AJ13129" s="78"/>
    </row>
    <row r="13130" spans="34:36" x14ac:dyDescent="0.15">
      <c r="AH13130" s="81"/>
      <c r="AI13130" s="82"/>
      <c r="AJ13130" s="78"/>
    </row>
    <row r="13131" spans="34:36" x14ac:dyDescent="0.15">
      <c r="AH13131" s="81"/>
      <c r="AI13131" s="82"/>
      <c r="AJ13131" s="78"/>
    </row>
    <row r="13132" spans="34:36" x14ac:dyDescent="0.15">
      <c r="AH13132" s="81"/>
      <c r="AI13132" s="82"/>
      <c r="AJ13132" s="78"/>
    </row>
    <row r="13133" spans="34:36" x14ac:dyDescent="0.15">
      <c r="AH13133" s="81"/>
      <c r="AI13133" s="82"/>
      <c r="AJ13133" s="78"/>
    </row>
    <row r="13134" spans="34:36" x14ac:dyDescent="0.15">
      <c r="AH13134" s="81"/>
      <c r="AI13134" s="82"/>
      <c r="AJ13134" s="78"/>
    </row>
    <row r="13135" spans="34:36" x14ac:dyDescent="0.15">
      <c r="AH13135" s="81"/>
      <c r="AI13135" s="82"/>
      <c r="AJ13135" s="78"/>
    </row>
    <row r="13136" spans="34:36" x14ac:dyDescent="0.15">
      <c r="AH13136" s="81"/>
      <c r="AI13136" s="82"/>
      <c r="AJ13136" s="78"/>
    </row>
    <row r="13137" spans="34:36" x14ac:dyDescent="0.15">
      <c r="AH13137" s="81"/>
      <c r="AI13137" s="82"/>
      <c r="AJ13137" s="78"/>
    </row>
    <row r="13138" spans="34:36" x14ac:dyDescent="0.15">
      <c r="AH13138" s="81"/>
      <c r="AI13138" s="82"/>
      <c r="AJ13138" s="78"/>
    </row>
    <row r="13139" spans="34:36" x14ac:dyDescent="0.15">
      <c r="AH13139" s="81"/>
      <c r="AI13139" s="82"/>
      <c r="AJ13139" s="78"/>
    </row>
    <row r="13140" spans="34:36" x14ac:dyDescent="0.15">
      <c r="AH13140" s="81"/>
      <c r="AI13140" s="82"/>
      <c r="AJ13140" s="78"/>
    </row>
    <row r="13141" spans="34:36" x14ac:dyDescent="0.15">
      <c r="AH13141" s="81"/>
      <c r="AI13141" s="82"/>
      <c r="AJ13141" s="78"/>
    </row>
    <row r="13142" spans="34:36" x14ac:dyDescent="0.15">
      <c r="AH13142" s="81"/>
      <c r="AI13142" s="82"/>
      <c r="AJ13142" s="78"/>
    </row>
    <row r="13143" spans="34:36" x14ac:dyDescent="0.15">
      <c r="AH13143" s="81"/>
      <c r="AI13143" s="82"/>
      <c r="AJ13143" s="78"/>
    </row>
    <row r="13144" spans="34:36" x14ac:dyDescent="0.15">
      <c r="AH13144" s="81"/>
      <c r="AI13144" s="82"/>
      <c r="AJ13144" s="78"/>
    </row>
    <row r="13145" spans="34:36" x14ac:dyDescent="0.15">
      <c r="AH13145" s="81"/>
      <c r="AI13145" s="82"/>
      <c r="AJ13145" s="78"/>
    </row>
    <row r="13146" spans="34:36" x14ac:dyDescent="0.15">
      <c r="AH13146" s="81"/>
      <c r="AI13146" s="82"/>
      <c r="AJ13146" s="78"/>
    </row>
    <row r="13147" spans="34:36" x14ac:dyDescent="0.15">
      <c r="AH13147" s="81"/>
      <c r="AI13147" s="82"/>
      <c r="AJ13147" s="78"/>
    </row>
    <row r="13148" spans="34:36" x14ac:dyDescent="0.15">
      <c r="AH13148" s="81"/>
      <c r="AI13148" s="82"/>
      <c r="AJ13148" s="78"/>
    </row>
    <row r="13149" spans="34:36" x14ac:dyDescent="0.15">
      <c r="AH13149" s="81"/>
      <c r="AI13149" s="82"/>
      <c r="AJ13149" s="78"/>
    </row>
    <row r="13150" spans="34:36" x14ac:dyDescent="0.15">
      <c r="AH13150" s="81"/>
      <c r="AI13150" s="82"/>
      <c r="AJ13150" s="78"/>
    </row>
    <row r="13151" spans="34:36" x14ac:dyDescent="0.15">
      <c r="AH13151" s="81"/>
      <c r="AI13151" s="82"/>
      <c r="AJ13151" s="78"/>
    </row>
    <row r="13152" spans="34:36" x14ac:dyDescent="0.15">
      <c r="AH13152" s="81"/>
      <c r="AI13152" s="82"/>
      <c r="AJ13152" s="78"/>
    </row>
    <row r="13153" spans="34:36" x14ac:dyDescent="0.15">
      <c r="AH13153" s="81"/>
      <c r="AI13153" s="82"/>
      <c r="AJ13153" s="78"/>
    </row>
    <row r="13154" spans="34:36" x14ac:dyDescent="0.15">
      <c r="AH13154" s="81"/>
      <c r="AI13154" s="82"/>
      <c r="AJ13154" s="78"/>
    </row>
    <row r="13155" spans="34:36" x14ac:dyDescent="0.15">
      <c r="AH13155" s="81"/>
      <c r="AI13155" s="82"/>
      <c r="AJ13155" s="78"/>
    </row>
    <row r="13156" spans="34:36" x14ac:dyDescent="0.15">
      <c r="AH13156" s="81"/>
      <c r="AI13156" s="82"/>
      <c r="AJ13156" s="78"/>
    </row>
    <row r="13157" spans="34:36" x14ac:dyDescent="0.15">
      <c r="AH13157" s="81"/>
      <c r="AI13157" s="82"/>
      <c r="AJ13157" s="78"/>
    </row>
    <row r="13158" spans="34:36" x14ac:dyDescent="0.15">
      <c r="AH13158" s="81"/>
      <c r="AI13158" s="82"/>
      <c r="AJ13158" s="78"/>
    </row>
    <row r="13159" spans="34:36" x14ac:dyDescent="0.15">
      <c r="AH13159" s="81"/>
      <c r="AI13159" s="82"/>
      <c r="AJ13159" s="78"/>
    </row>
    <row r="13160" spans="34:36" x14ac:dyDescent="0.15">
      <c r="AH13160" s="81"/>
      <c r="AI13160" s="82"/>
      <c r="AJ13160" s="78"/>
    </row>
    <row r="13161" spans="34:36" x14ac:dyDescent="0.15">
      <c r="AH13161" s="81"/>
      <c r="AI13161" s="82"/>
      <c r="AJ13161" s="78"/>
    </row>
    <row r="13162" spans="34:36" x14ac:dyDescent="0.15">
      <c r="AH13162" s="81"/>
      <c r="AI13162" s="82"/>
      <c r="AJ13162" s="78"/>
    </row>
    <row r="13163" spans="34:36" x14ac:dyDescent="0.15">
      <c r="AH13163" s="81"/>
      <c r="AI13163" s="82"/>
      <c r="AJ13163" s="78"/>
    </row>
    <row r="13164" spans="34:36" x14ac:dyDescent="0.15">
      <c r="AH13164" s="81"/>
      <c r="AI13164" s="82"/>
      <c r="AJ13164" s="78"/>
    </row>
    <row r="13165" spans="34:36" x14ac:dyDescent="0.15">
      <c r="AH13165" s="81"/>
      <c r="AI13165" s="82"/>
      <c r="AJ13165" s="78"/>
    </row>
    <row r="13166" spans="34:36" x14ac:dyDescent="0.15">
      <c r="AH13166" s="81"/>
      <c r="AI13166" s="82"/>
      <c r="AJ13166" s="78"/>
    </row>
    <row r="13167" spans="34:36" x14ac:dyDescent="0.15">
      <c r="AH13167" s="81"/>
      <c r="AI13167" s="82"/>
      <c r="AJ13167" s="78"/>
    </row>
    <row r="13168" spans="34:36" x14ac:dyDescent="0.15">
      <c r="AH13168" s="81"/>
      <c r="AI13168" s="82"/>
      <c r="AJ13168" s="78"/>
    </row>
    <row r="13169" spans="34:36" x14ac:dyDescent="0.15">
      <c r="AH13169" s="81"/>
      <c r="AI13169" s="82"/>
      <c r="AJ13169" s="78"/>
    </row>
    <row r="13170" spans="34:36" x14ac:dyDescent="0.15">
      <c r="AH13170" s="81"/>
      <c r="AI13170" s="82"/>
      <c r="AJ13170" s="78"/>
    </row>
    <row r="13171" spans="34:36" x14ac:dyDescent="0.15">
      <c r="AH13171" s="81"/>
      <c r="AI13171" s="82"/>
      <c r="AJ13171" s="78"/>
    </row>
    <row r="13172" spans="34:36" x14ac:dyDescent="0.15">
      <c r="AH13172" s="81"/>
      <c r="AI13172" s="82"/>
      <c r="AJ13172" s="78"/>
    </row>
    <row r="13173" spans="34:36" x14ac:dyDescent="0.15">
      <c r="AH13173" s="81"/>
      <c r="AI13173" s="82"/>
      <c r="AJ13173" s="78"/>
    </row>
    <row r="13174" spans="34:36" x14ac:dyDescent="0.15">
      <c r="AH13174" s="81"/>
      <c r="AI13174" s="82"/>
      <c r="AJ13174" s="78"/>
    </row>
    <row r="13175" spans="34:36" x14ac:dyDescent="0.15">
      <c r="AH13175" s="81"/>
      <c r="AI13175" s="82"/>
      <c r="AJ13175" s="78"/>
    </row>
    <row r="13176" spans="34:36" x14ac:dyDescent="0.15">
      <c r="AH13176" s="81"/>
      <c r="AI13176" s="82"/>
      <c r="AJ13176" s="78"/>
    </row>
    <row r="13177" spans="34:36" x14ac:dyDescent="0.15">
      <c r="AH13177" s="81"/>
      <c r="AI13177" s="82"/>
      <c r="AJ13177" s="78"/>
    </row>
    <row r="13178" spans="34:36" x14ac:dyDescent="0.15">
      <c r="AH13178" s="81"/>
      <c r="AI13178" s="82"/>
      <c r="AJ13178" s="78"/>
    </row>
    <row r="13179" spans="34:36" x14ac:dyDescent="0.15">
      <c r="AH13179" s="81"/>
      <c r="AI13179" s="82"/>
      <c r="AJ13179" s="78"/>
    </row>
    <row r="13180" spans="34:36" x14ac:dyDescent="0.15">
      <c r="AH13180" s="81"/>
      <c r="AI13180" s="82"/>
      <c r="AJ13180" s="78"/>
    </row>
    <row r="13181" spans="34:36" x14ac:dyDescent="0.15">
      <c r="AH13181" s="81"/>
      <c r="AI13181" s="82"/>
      <c r="AJ13181" s="78"/>
    </row>
    <row r="13182" spans="34:36" x14ac:dyDescent="0.15">
      <c r="AH13182" s="81"/>
      <c r="AI13182" s="82"/>
      <c r="AJ13182" s="78"/>
    </row>
    <row r="13183" spans="34:36" x14ac:dyDescent="0.15">
      <c r="AH13183" s="81"/>
      <c r="AI13183" s="82"/>
      <c r="AJ13183" s="78"/>
    </row>
    <row r="13184" spans="34:36" x14ac:dyDescent="0.15">
      <c r="AH13184" s="81"/>
      <c r="AI13184" s="82"/>
      <c r="AJ13184" s="78"/>
    </row>
    <row r="13185" spans="34:36" x14ac:dyDescent="0.15">
      <c r="AH13185" s="81"/>
      <c r="AI13185" s="82"/>
      <c r="AJ13185" s="78"/>
    </row>
    <row r="13186" spans="34:36" x14ac:dyDescent="0.15">
      <c r="AH13186" s="81"/>
      <c r="AI13186" s="82"/>
      <c r="AJ13186" s="78"/>
    </row>
    <row r="13187" spans="34:36" x14ac:dyDescent="0.15">
      <c r="AH13187" s="81"/>
      <c r="AI13187" s="82"/>
      <c r="AJ13187" s="78"/>
    </row>
    <row r="13188" spans="34:36" x14ac:dyDescent="0.15">
      <c r="AH13188" s="81"/>
      <c r="AI13188" s="82"/>
      <c r="AJ13188" s="78"/>
    </row>
    <row r="13189" spans="34:36" x14ac:dyDescent="0.15">
      <c r="AH13189" s="81"/>
      <c r="AI13189" s="82"/>
      <c r="AJ13189" s="78"/>
    </row>
    <row r="13190" spans="34:36" x14ac:dyDescent="0.15">
      <c r="AH13190" s="81"/>
      <c r="AI13190" s="82"/>
      <c r="AJ13190" s="78"/>
    </row>
    <row r="13191" spans="34:36" x14ac:dyDescent="0.15">
      <c r="AH13191" s="81"/>
      <c r="AI13191" s="82"/>
      <c r="AJ13191" s="78"/>
    </row>
    <row r="13192" spans="34:36" x14ac:dyDescent="0.15">
      <c r="AH13192" s="81"/>
      <c r="AI13192" s="82"/>
      <c r="AJ13192" s="78"/>
    </row>
    <row r="13193" spans="34:36" x14ac:dyDescent="0.15">
      <c r="AH13193" s="81"/>
      <c r="AI13193" s="82"/>
      <c r="AJ13193" s="78"/>
    </row>
    <row r="13194" spans="34:36" x14ac:dyDescent="0.15">
      <c r="AH13194" s="81"/>
      <c r="AI13194" s="82"/>
      <c r="AJ13194" s="78"/>
    </row>
    <row r="13195" spans="34:36" x14ac:dyDescent="0.15">
      <c r="AH13195" s="81"/>
      <c r="AI13195" s="82"/>
      <c r="AJ13195" s="78"/>
    </row>
    <row r="13196" spans="34:36" x14ac:dyDescent="0.15">
      <c r="AH13196" s="81"/>
      <c r="AI13196" s="82"/>
      <c r="AJ13196" s="78"/>
    </row>
    <row r="13197" spans="34:36" x14ac:dyDescent="0.15">
      <c r="AH13197" s="81"/>
      <c r="AI13197" s="82"/>
      <c r="AJ13197" s="78"/>
    </row>
    <row r="13198" spans="34:36" x14ac:dyDescent="0.15">
      <c r="AH13198" s="81"/>
      <c r="AI13198" s="82"/>
      <c r="AJ13198" s="78"/>
    </row>
    <row r="13199" spans="34:36" x14ac:dyDescent="0.15">
      <c r="AH13199" s="81"/>
      <c r="AI13199" s="82"/>
      <c r="AJ13199" s="78"/>
    </row>
    <row r="13200" spans="34:36" x14ac:dyDescent="0.15">
      <c r="AH13200" s="81"/>
      <c r="AI13200" s="82"/>
      <c r="AJ13200" s="78"/>
    </row>
    <row r="13201" spans="34:36" x14ac:dyDescent="0.15">
      <c r="AH13201" s="81"/>
      <c r="AI13201" s="82"/>
      <c r="AJ13201" s="78"/>
    </row>
    <row r="13202" spans="34:36" x14ac:dyDescent="0.15">
      <c r="AH13202" s="81"/>
      <c r="AI13202" s="82"/>
      <c r="AJ13202" s="78"/>
    </row>
    <row r="13203" spans="34:36" x14ac:dyDescent="0.15">
      <c r="AH13203" s="81"/>
      <c r="AI13203" s="82"/>
      <c r="AJ13203" s="78"/>
    </row>
    <row r="13204" spans="34:36" x14ac:dyDescent="0.15">
      <c r="AH13204" s="81"/>
      <c r="AI13204" s="82"/>
      <c r="AJ13204" s="78"/>
    </row>
    <row r="13205" spans="34:36" x14ac:dyDescent="0.15">
      <c r="AH13205" s="81"/>
      <c r="AI13205" s="82"/>
      <c r="AJ13205" s="78"/>
    </row>
    <row r="13206" spans="34:36" x14ac:dyDescent="0.15">
      <c r="AH13206" s="81"/>
      <c r="AI13206" s="82"/>
      <c r="AJ13206" s="78"/>
    </row>
    <row r="13207" spans="34:36" x14ac:dyDescent="0.15">
      <c r="AH13207" s="81"/>
      <c r="AI13207" s="82"/>
      <c r="AJ13207" s="78"/>
    </row>
    <row r="13208" spans="34:36" x14ac:dyDescent="0.15">
      <c r="AH13208" s="81"/>
      <c r="AI13208" s="82"/>
      <c r="AJ13208" s="78"/>
    </row>
    <row r="13209" spans="34:36" x14ac:dyDescent="0.15">
      <c r="AH13209" s="81"/>
      <c r="AI13209" s="82"/>
      <c r="AJ13209" s="78"/>
    </row>
    <row r="13210" spans="34:36" x14ac:dyDescent="0.15">
      <c r="AH13210" s="81"/>
      <c r="AI13210" s="82"/>
      <c r="AJ13210" s="78"/>
    </row>
    <row r="13211" spans="34:36" x14ac:dyDescent="0.15">
      <c r="AH13211" s="81"/>
      <c r="AI13211" s="82"/>
      <c r="AJ13211" s="78"/>
    </row>
    <row r="13212" spans="34:36" x14ac:dyDescent="0.15">
      <c r="AH13212" s="81"/>
      <c r="AI13212" s="82"/>
      <c r="AJ13212" s="78"/>
    </row>
    <row r="13213" spans="34:36" x14ac:dyDescent="0.15">
      <c r="AH13213" s="81"/>
      <c r="AI13213" s="82"/>
      <c r="AJ13213" s="78"/>
    </row>
    <row r="13214" spans="34:36" x14ac:dyDescent="0.15">
      <c r="AH13214" s="81"/>
      <c r="AI13214" s="82"/>
      <c r="AJ13214" s="78"/>
    </row>
    <row r="13215" spans="34:36" x14ac:dyDescent="0.15">
      <c r="AH13215" s="81"/>
      <c r="AI13215" s="82"/>
      <c r="AJ13215" s="78"/>
    </row>
    <row r="13216" spans="34:36" x14ac:dyDescent="0.15">
      <c r="AH13216" s="81"/>
      <c r="AI13216" s="82"/>
      <c r="AJ13216" s="78"/>
    </row>
    <row r="13217" spans="34:36" x14ac:dyDescent="0.15">
      <c r="AH13217" s="81"/>
      <c r="AI13217" s="82"/>
      <c r="AJ13217" s="78"/>
    </row>
    <row r="13218" spans="34:36" x14ac:dyDescent="0.15">
      <c r="AH13218" s="81"/>
      <c r="AI13218" s="82"/>
      <c r="AJ13218" s="78"/>
    </row>
    <row r="13219" spans="34:36" x14ac:dyDescent="0.15">
      <c r="AH13219" s="81"/>
      <c r="AI13219" s="82"/>
      <c r="AJ13219" s="78"/>
    </row>
    <row r="13220" spans="34:36" x14ac:dyDescent="0.15">
      <c r="AH13220" s="81"/>
      <c r="AI13220" s="82"/>
      <c r="AJ13220" s="78"/>
    </row>
    <row r="13221" spans="34:36" x14ac:dyDescent="0.15">
      <c r="AH13221" s="81"/>
      <c r="AI13221" s="82"/>
      <c r="AJ13221" s="78"/>
    </row>
    <row r="13222" spans="34:36" x14ac:dyDescent="0.15">
      <c r="AH13222" s="81"/>
      <c r="AI13222" s="82"/>
      <c r="AJ13222" s="78"/>
    </row>
    <row r="13223" spans="34:36" x14ac:dyDescent="0.15">
      <c r="AH13223" s="81"/>
      <c r="AI13223" s="82"/>
      <c r="AJ13223" s="78"/>
    </row>
    <row r="13224" spans="34:36" x14ac:dyDescent="0.15">
      <c r="AH13224" s="81"/>
      <c r="AI13224" s="82"/>
      <c r="AJ13224" s="78"/>
    </row>
    <row r="13225" spans="34:36" x14ac:dyDescent="0.15">
      <c r="AH13225" s="81"/>
      <c r="AI13225" s="82"/>
      <c r="AJ13225" s="78"/>
    </row>
    <row r="13226" spans="34:36" x14ac:dyDescent="0.15">
      <c r="AH13226" s="81"/>
      <c r="AI13226" s="82"/>
      <c r="AJ13226" s="78"/>
    </row>
    <row r="13227" spans="34:36" x14ac:dyDescent="0.15">
      <c r="AH13227" s="81"/>
      <c r="AI13227" s="82"/>
      <c r="AJ13227" s="78"/>
    </row>
    <row r="13228" spans="34:36" x14ac:dyDescent="0.15">
      <c r="AH13228" s="81"/>
      <c r="AI13228" s="82"/>
      <c r="AJ13228" s="78"/>
    </row>
    <row r="13229" spans="34:36" x14ac:dyDescent="0.15">
      <c r="AH13229" s="81"/>
      <c r="AI13229" s="82"/>
      <c r="AJ13229" s="78"/>
    </row>
    <row r="13230" spans="34:36" x14ac:dyDescent="0.15">
      <c r="AH13230" s="81"/>
      <c r="AI13230" s="82"/>
      <c r="AJ13230" s="78"/>
    </row>
    <row r="13231" spans="34:36" x14ac:dyDescent="0.15">
      <c r="AH13231" s="81"/>
      <c r="AI13231" s="82"/>
      <c r="AJ13231" s="78"/>
    </row>
    <row r="13232" spans="34:36" x14ac:dyDescent="0.15">
      <c r="AH13232" s="81"/>
      <c r="AI13232" s="82"/>
      <c r="AJ13232" s="78"/>
    </row>
    <row r="13233" spans="34:36" x14ac:dyDescent="0.15">
      <c r="AH13233" s="81"/>
      <c r="AI13233" s="82"/>
      <c r="AJ13233" s="78"/>
    </row>
    <row r="13234" spans="34:36" x14ac:dyDescent="0.15">
      <c r="AH13234" s="81"/>
      <c r="AI13234" s="82"/>
      <c r="AJ13234" s="78"/>
    </row>
    <row r="13235" spans="34:36" x14ac:dyDescent="0.15">
      <c r="AH13235" s="81"/>
      <c r="AI13235" s="82"/>
      <c r="AJ13235" s="78"/>
    </row>
    <row r="13236" spans="34:36" x14ac:dyDescent="0.15">
      <c r="AH13236" s="81"/>
      <c r="AI13236" s="82"/>
      <c r="AJ13236" s="78"/>
    </row>
    <row r="13237" spans="34:36" x14ac:dyDescent="0.15">
      <c r="AH13237" s="81"/>
      <c r="AI13237" s="82"/>
      <c r="AJ13237" s="78"/>
    </row>
    <row r="13238" spans="34:36" x14ac:dyDescent="0.15">
      <c r="AH13238" s="81"/>
      <c r="AI13238" s="82"/>
      <c r="AJ13238" s="78"/>
    </row>
    <row r="13239" spans="34:36" x14ac:dyDescent="0.15">
      <c r="AH13239" s="81"/>
      <c r="AI13239" s="82"/>
      <c r="AJ13239" s="78"/>
    </row>
    <row r="13240" spans="34:36" x14ac:dyDescent="0.15">
      <c r="AH13240" s="81"/>
      <c r="AI13240" s="82"/>
      <c r="AJ13240" s="78"/>
    </row>
    <row r="13241" spans="34:36" x14ac:dyDescent="0.15">
      <c r="AH13241" s="81"/>
      <c r="AI13241" s="82"/>
      <c r="AJ13241" s="78"/>
    </row>
    <row r="13242" spans="34:36" x14ac:dyDescent="0.15">
      <c r="AH13242" s="81"/>
      <c r="AI13242" s="82"/>
      <c r="AJ13242" s="78"/>
    </row>
    <row r="13243" spans="34:36" x14ac:dyDescent="0.15">
      <c r="AH13243" s="81"/>
      <c r="AI13243" s="82"/>
      <c r="AJ13243" s="78"/>
    </row>
    <row r="13244" spans="34:36" x14ac:dyDescent="0.15">
      <c r="AH13244" s="81"/>
      <c r="AI13244" s="82"/>
      <c r="AJ13244" s="78"/>
    </row>
    <row r="13245" spans="34:36" x14ac:dyDescent="0.15">
      <c r="AH13245" s="81"/>
      <c r="AI13245" s="82"/>
      <c r="AJ13245" s="78"/>
    </row>
    <row r="13246" spans="34:36" x14ac:dyDescent="0.15">
      <c r="AH13246" s="81"/>
      <c r="AI13246" s="82"/>
      <c r="AJ13246" s="78"/>
    </row>
    <row r="13247" spans="34:36" x14ac:dyDescent="0.15">
      <c r="AH13247" s="81"/>
      <c r="AI13247" s="82"/>
      <c r="AJ13247" s="78"/>
    </row>
    <row r="13248" spans="34:36" x14ac:dyDescent="0.15">
      <c r="AH13248" s="81"/>
      <c r="AI13248" s="82"/>
      <c r="AJ13248" s="78"/>
    </row>
    <row r="13249" spans="34:36" x14ac:dyDescent="0.15">
      <c r="AH13249" s="81"/>
      <c r="AI13249" s="82"/>
      <c r="AJ13249" s="78"/>
    </row>
    <row r="13250" spans="34:36" x14ac:dyDescent="0.15">
      <c r="AH13250" s="81"/>
      <c r="AI13250" s="82"/>
      <c r="AJ13250" s="78"/>
    </row>
    <row r="13251" spans="34:36" x14ac:dyDescent="0.15">
      <c r="AH13251" s="81"/>
      <c r="AI13251" s="82"/>
      <c r="AJ13251" s="78"/>
    </row>
    <row r="13252" spans="34:36" x14ac:dyDescent="0.15">
      <c r="AH13252" s="81"/>
      <c r="AI13252" s="82"/>
      <c r="AJ13252" s="78"/>
    </row>
    <row r="13253" spans="34:36" x14ac:dyDescent="0.15">
      <c r="AH13253" s="81"/>
      <c r="AI13253" s="82"/>
      <c r="AJ13253" s="78"/>
    </row>
    <row r="13254" spans="34:36" x14ac:dyDescent="0.15">
      <c r="AH13254" s="81"/>
      <c r="AI13254" s="82"/>
      <c r="AJ13254" s="78"/>
    </row>
    <row r="13255" spans="34:36" x14ac:dyDescent="0.15">
      <c r="AH13255" s="81"/>
      <c r="AI13255" s="82"/>
      <c r="AJ13255" s="78"/>
    </row>
    <row r="13256" spans="34:36" x14ac:dyDescent="0.15">
      <c r="AH13256" s="81"/>
      <c r="AI13256" s="82"/>
      <c r="AJ13256" s="78"/>
    </row>
    <row r="13257" spans="34:36" x14ac:dyDescent="0.15">
      <c r="AH13257" s="81"/>
      <c r="AI13257" s="82"/>
      <c r="AJ13257" s="78"/>
    </row>
    <row r="13258" spans="34:36" x14ac:dyDescent="0.15">
      <c r="AH13258" s="81"/>
      <c r="AI13258" s="82"/>
      <c r="AJ13258" s="78"/>
    </row>
    <row r="13259" spans="34:36" x14ac:dyDescent="0.15">
      <c r="AH13259" s="81"/>
      <c r="AI13259" s="82"/>
      <c r="AJ13259" s="78"/>
    </row>
    <row r="13260" spans="34:36" x14ac:dyDescent="0.15">
      <c r="AH13260" s="81"/>
      <c r="AI13260" s="82"/>
      <c r="AJ13260" s="78"/>
    </row>
    <row r="13261" spans="34:36" x14ac:dyDescent="0.15">
      <c r="AH13261" s="81"/>
      <c r="AI13261" s="82"/>
      <c r="AJ13261" s="78"/>
    </row>
    <row r="13262" spans="34:36" x14ac:dyDescent="0.15">
      <c r="AH13262" s="81"/>
      <c r="AI13262" s="82"/>
      <c r="AJ13262" s="78"/>
    </row>
    <row r="13263" spans="34:36" x14ac:dyDescent="0.15">
      <c r="AH13263" s="81"/>
      <c r="AI13263" s="82"/>
      <c r="AJ13263" s="78"/>
    </row>
    <row r="13264" spans="34:36" x14ac:dyDescent="0.15">
      <c r="AH13264" s="81"/>
      <c r="AI13264" s="82"/>
      <c r="AJ13264" s="78"/>
    </row>
    <row r="13265" spans="34:36" x14ac:dyDescent="0.15">
      <c r="AH13265" s="81"/>
      <c r="AI13265" s="82"/>
      <c r="AJ13265" s="78"/>
    </row>
    <row r="13266" spans="34:36" x14ac:dyDescent="0.15">
      <c r="AH13266" s="81"/>
      <c r="AI13266" s="82"/>
      <c r="AJ13266" s="78"/>
    </row>
    <row r="13267" spans="34:36" x14ac:dyDescent="0.15">
      <c r="AH13267" s="81"/>
      <c r="AI13267" s="82"/>
      <c r="AJ13267" s="78"/>
    </row>
    <row r="13268" spans="34:36" x14ac:dyDescent="0.15">
      <c r="AH13268" s="81"/>
      <c r="AI13268" s="82"/>
      <c r="AJ13268" s="78"/>
    </row>
    <row r="13269" spans="34:36" x14ac:dyDescent="0.15">
      <c r="AH13269" s="81"/>
      <c r="AI13269" s="82"/>
      <c r="AJ13269" s="78"/>
    </row>
    <row r="13270" spans="34:36" x14ac:dyDescent="0.15">
      <c r="AH13270" s="81"/>
      <c r="AI13270" s="82"/>
      <c r="AJ13270" s="78"/>
    </row>
    <row r="13271" spans="34:36" x14ac:dyDescent="0.15">
      <c r="AH13271" s="81"/>
      <c r="AI13271" s="82"/>
      <c r="AJ13271" s="78"/>
    </row>
    <row r="13272" spans="34:36" x14ac:dyDescent="0.15">
      <c r="AH13272" s="81"/>
      <c r="AI13272" s="82"/>
      <c r="AJ13272" s="78"/>
    </row>
    <row r="13273" spans="34:36" x14ac:dyDescent="0.15">
      <c r="AH13273" s="81"/>
      <c r="AI13273" s="82"/>
      <c r="AJ13273" s="78"/>
    </row>
    <row r="13274" spans="34:36" x14ac:dyDescent="0.15">
      <c r="AH13274" s="81"/>
      <c r="AI13274" s="82"/>
      <c r="AJ13274" s="78"/>
    </row>
    <row r="13275" spans="34:36" x14ac:dyDescent="0.15">
      <c r="AH13275" s="81"/>
      <c r="AI13275" s="82"/>
      <c r="AJ13275" s="78"/>
    </row>
    <row r="13276" spans="34:36" x14ac:dyDescent="0.15">
      <c r="AH13276" s="81"/>
      <c r="AI13276" s="82"/>
      <c r="AJ13276" s="78"/>
    </row>
    <row r="13277" spans="34:36" x14ac:dyDescent="0.15">
      <c r="AH13277" s="81"/>
      <c r="AI13277" s="82"/>
      <c r="AJ13277" s="78"/>
    </row>
    <row r="13278" spans="34:36" x14ac:dyDescent="0.15">
      <c r="AH13278" s="81"/>
      <c r="AI13278" s="82"/>
      <c r="AJ13278" s="78"/>
    </row>
    <row r="13279" spans="34:36" x14ac:dyDescent="0.15">
      <c r="AH13279" s="81"/>
      <c r="AI13279" s="82"/>
      <c r="AJ13279" s="78"/>
    </row>
    <row r="13280" spans="34:36" x14ac:dyDescent="0.15">
      <c r="AH13280" s="81"/>
      <c r="AI13280" s="82"/>
      <c r="AJ13280" s="78"/>
    </row>
    <row r="13281" spans="34:36" x14ac:dyDescent="0.15">
      <c r="AH13281" s="81"/>
      <c r="AI13281" s="82"/>
      <c r="AJ13281" s="78"/>
    </row>
    <row r="13282" spans="34:36" x14ac:dyDescent="0.15">
      <c r="AH13282" s="81"/>
      <c r="AI13282" s="82"/>
      <c r="AJ13282" s="78"/>
    </row>
    <row r="13283" spans="34:36" x14ac:dyDescent="0.15">
      <c r="AH13283" s="81"/>
      <c r="AI13283" s="82"/>
      <c r="AJ13283" s="78"/>
    </row>
    <row r="13284" spans="34:36" x14ac:dyDescent="0.15">
      <c r="AH13284" s="81"/>
      <c r="AI13284" s="82"/>
      <c r="AJ13284" s="78"/>
    </row>
    <row r="13285" spans="34:36" x14ac:dyDescent="0.15">
      <c r="AH13285" s="81"/>
      <c r="AI13285" s="82"/>
      <c r="AJ13285" s="78"/>
    </row>
    <row r="13286" spans="34:36" x14ac:dyDescent="0.15">
      <c r="AH13286" s="81"/>
      <c r="AI13286" s="82"/>
      <c r="AJ13286" s="78"/>
    </row>
    <row r="13287" spans="34:36" x14ac:dyDescent="0.15">
      <c r="AH13287" s="81"/>
      <c r="AI13287" s="82"/>
      <c r="AJ13287" s="78"/>
    </row>
    <row r="13288" spans="34:36" x14ac:dyDescent="0.15">
      <c r="AH13288" s="81"/>
      <c r="AI13288" s="82"/>
      <c r="AJ13288" s="78"/>
    </row>
    <row r="13289" spans="34:36" x14ac:dyDescent="0.15">
      <c r="AH13289" s="81"/>
      <c r="AI13289" s="82"/>
      <c r="AJ13289" s="78"/>
    </row>
    <row r="13290" spans="34:36" x14ac:dyDescent="0.15">
      <c r="AH13290" s="81"/>
      <c r="AI13290" s="82"/>
      <c r="AJ13290" s="78"/>
    </row>
    <row r="13291" spans="34:36" x14ac:dyDescent="0.15">
      <c r="AH13291" s="81"/>
      <c r="AI13291" s="82"/>
      <c r="AJ13291" s="78"/>
    </row>
    <row r="13292" spans="34:36" x14ac:dyDescent="0.15">
      <c r="AH13292" s="81"/>
      <c r="AI13292" s="82"/>
      <c r="AJ13292" s="78"/>
    </row>
    <row r="13293" spans="34:36" x14ac:dyDescent="0.15">
      <c r="AH13293" s="81"/>
      <c r="AI13293" s="82"/>
      <c r="AJ13293" s="78"/>
    </row>
    <row r="13294" spans="34:36" x14ac:dyDescent="0.15">
      <c r="AH13294" s="81"/>
      <c r="AI13294" s="82"/>
      <c r="AJ13294" s="78"/>
    </row>
    <row r="13295" spans="34:36" x14ac:dyDescent="0.15">
      <c r="AH13295" s="81"/>
      <c r="AI13295" s="82"/>
      <c r="AJ13295" s="78"/>
    </row>
    <row r="13296" spans="34:36" x14ac:dyDescent="0.15">
      <c r="AH13296" s="81"/>
      <c r="AI13296" s="82"/>
      <c r="AJ13296" s="78"/>
    </row>
    <row r="13297" spans="34:36" x14ac:dyDescent="0.15">
      <c r="AH13297" s="81"/>
      <c r="AI13297" s="82"/>
      <c r="AJ13297" s="78"/>
    </row>
    <row r="13298" spans="34:36" x14ac:dyDescent="0.15">
      <c r="AH13298" s="81"/>
      <c r="AI13298" s="82"/>
      <c r="AJ13298" s="78"/>
    </row>
    <row r="13299" spans="34:36" x14ac:dyDescent="0.15">
      <c r="AH13299" s="81"/>
      <c r="AI13299" s="82"/>
      <c r="AJ13299" s="78"/>
    </row>
    <row r="13300" spans="34:36" x14ac:dyDescent="0.15">
      <c r="AH13300" s="81"/>
      <c r="AI13300" s="82"/>
      <c r="AJ13300" s="78"/>
    </row>
    <row r="13301" spans="34:36" x14ac:dyDescent="0.15">
      <c r="AH13301" s="81"/>
      <c r="AI13301" s="82"/>
      <c r="AJ13301" s="78"/>
    </row>
    <row r="13302" spans="34:36" x14ac:dyDescent="0.15">
      <c r="AH13302" s="81"/>
      <c r="AI13302" s="82"/>
      <c r="AJ13302" s="78"/>
    </row>
    <row r="13303" spans="34:36" x14ac:dyDescent="0.15">
      <c r="AH13303" s="81"/>
      <c r="AI13303" s="82"/>
      <c r="AJ13303" s="78"/>
    </row>
    <row r="13304" spans="34:36" x14ac:dyDescent="0.15">
      <c r="AH13304" s="81"/>
      <c r="AI13304" s="82"/>
      <c r="AJ13304" s="78"/>
    </row>
    <row r="13305" spans="34:36" x14ac:dyDescent="0.15">
      <c r="AH13305" s="81"/>
      <c r="AI13305" s="82"/>
      <c r="AJ13305" s="78"/>
    </row>
    <row r="13306" spans="34:36" x14ac:dyDescent="0.15">
      <c r="AH13306" s="81"/>
      <c r="AI13306" s="82"/>
      <c r="AJ13306" s="78"/>
    </row>
    <row r="13307" spans="34:36" x14ac:dyDescent="0.15">
      <c r="AH13307" s="81"/>
      <c r="AI13307" s="82"/>
      <c r="AJ13307" s="78"/>
    </row>
    <row r="13308" spans="34:36" x14ac:dyDescent="0.15">
      <c r="AH13308" s="81"/>
      <c r="AI13308" s="82"/>
      <c r="AJ13308" s="78"/>
    </row>
    <row r="13309" spans="34:36" x14ac:dyDescent="0.15">
      <c r="AH13309" s="81"/>
      <c r="AI13309" s="82"/>
      <c r="AJ13309" s="78"/>
    </row>
    <row r="13310" spans="34:36" x14ac:dyDescent="0.15">
      <c r="AH13310" s="81"/>
      <c r="AI13310" s="82"/>
      <c r="AJ13310" s="78"/>
    </row>
    <row r="13311" spans="34:36" x14ac:dyDescent="0.15">
      <c r="AH13311" s="81"/>
      <c r="AI13311" s="82"/>
      <c r="AJ13311" s="78"/>
    </row>
    <row r="13312" spans="34:36" x14ac:dyDescent="0.15">
      <c r="AH13312" s="81"/>
      <c r="AI13312" s="82"/>
      <c r="AJ13312" s="78"/>
    </row>
    <row r="13313" spans="34:36" x14ac:dyDescent="0.15">
      <c r="AH13313" s="81"/>
      <c r="AI13313" s="82"/>
      <c r="AJ13313" s="78"/>
    </row>
    <row r="13314" spans="34:36" x14ac:dyDescent="0.15">
      <c r="AH13314" s="81"/>
      <c r="AI13314" s="82"/>
      <c r="AJ13314" s="78"/>
    </row>
    <row r="13315" spans="34:36" x14ac:dyDescent="0.15">
      <c r="AH13315" s="81"/>
      <c r="AI13315" s="82"/>
      <c r="AJ13315" s="78"/>
    </row>
    <row r="13316" spans="34:36" x14ac:dyDescent="0.15">
      <c r="AH13316" s="81"/>
      <c r="AI13316" s="82"/>
      <c r="AJ13316" s="78"/>
    </row>
    <row r="13317" spans="34:36" x14ac:dyDescent="0.15">
      <c r="AH13317" s="81"/>
      <c r="AI13317" s="82"/>
      <c r="AJ13317" s="78"/>
    </row>
    <row r="13318" spans="34:36" x14ac:dyDescent="0.15">
      <c r="AH13318" s="81"/>
      <c r="AI13318" s="82"/>
      <c r="AJ13318" s="78"/>
    </row>
    <row r="13319" spans="34:36" x14ac:dyDescent="0.15">
      <c r="AH13319" s="81"/>
      <c r="AI13319" s="82"/>
      <c r="AJ13319" s="78"/>
    </row>
    <row r="13320" spans="34:36" x14ac:dyDescent="0.15">
      <c r="AH13320" s="81"/>
      <c r="AI13320" s="82"/>
      <c r="AJ13320" s="78"/>
    </row>
    <row r="13321" spans="34:36" x14ac:dyDescent="0.15">
      <c r="AH13321" s="81"/>
      <c r="AI13321" s="82"/>
      <c r="AJ13321" s="78"/>
    </row>
    <row r="13322" spans="34:36" x14ac:dyDescent="0.15">
      <c r="AH13322" s="81"/>
      <c r="AI13322" s="82"/>
      <c r="AJ13322" s="78"/>
    </row>
    <row r="13323" spans="34:36" x14ac:dyDescent="0.15">
      <c r="AH13323" s="81"/>
      <c r="AI13323" s="82"/>
      <c r="AJ13323" s="78"/>
    </row>
    <row r="13324" spans="34:36" x14ac:dyDescent="0.15">
      <c r="AH13324" s="81"/>
      <c r="AI13324" s="82"/>
      <c r="AJ13324" s="78"/>
    </row>
    <row r="13325" spans="34:36" x14ac:dyDescent="0.15">
      <c r="AH13325" s="81"/>
      <c r="AI13325" s="82"/>
      <c r="AJ13325" s="78"/>
    </row>
    <row r="13326" spans="34:36" x14ac:dyDescent="0.15">
      <c r="AH13326" s="81"/>
      <c r="AI13326" s="82"/>
      <c r="AJ13326" s="78"/>
    </row>
    <row r="13327" spans="34:36" x14ac:dyDescent="0.15">
      <c r="AH13327" s="81"/>
      <c r="AI13327" s="82"/>
      <c r="AJ13327" s="78"/>
    </row>
    <row r="13328" spans="34:36" x14ac:dyDescent="0.15">
      <c r="AH13328" s="81"/>
      <c r="AI13328" s="82"/>
      <c r="AJ13328" s="78"/>
    </row>
    <row r="13329" spans="34:36" x14ac:dyDescent="0.15">
      <c r="AH13329" s="81"/>
      <c r="AI13329" s="82"/>
      <c r="AJ13329" s="78"/>
    </row>
    <row r="13330" spans="34:36" x14ac:dyDescent="0.15">
      <c r="AH13330" s="81"/>
      <c r="AI13330" s="82"/>
      <c r="AJ13330" s="78"/>
    </row>
    <row r="13331" spans="34:36" x14ac:dyDescent="0.15">
      <c r="AH13331" s="81"/>
      <c r="AI13331" s="82"/>
      <c r="AJ13331" s="78"/>
    </row>
    <row r="13332" spans="34:36" x14ac:dyDescent="0.15">
      <c r="AH13332" s="81"/>
      <c r="AI13332" s="82"/>
      <c r="AJ13332" s="78"/>
    </row>
    <row r="13333" spans="34:36" x14ac:dyDescent="0.15">
      <c r="AH13333" s="81"/>
      <c r="AI13333" s="82"/>
      <c r="AJ13333" s="78"/>
    </row>
    <row r="13334" spans="34:36" x14ac:dyDescent="0.15">
      <c r="AH13334" s="81"/>
      <c r="AI13334" s="82"/>
      <c r="AJ13334" s="78"/>
    </row>
    <row r="13335" spans="34:36" x14ac:dyDescent="0.15">
      <c r="AH13335" s="81"/>
      <c r="AI13335" s="82"/>
      <c r="AJ13335" s="78"/>
    </row>
    <row r="13336" spans="34:36" x14ac:dyDescent="0.15">
      <c r="AH13336" s="81"/>
      <c r="AI13336" s="82"/>
      <c r="AJ13336" s="78"/>
    </row>
    <row r="13337" spans="34:36" x14ac:dyDescent="0.15">
      <c r="AH13337" s="81"/>
      <c r="AI13337" s="82"/>
      <c r="AJ13337" s="78"/>
    </row>
    <row r="13338" spans="34:36" x14ac:dyDescent="0.15">
      <c r="AH13338" s="81"/>
      <c r="AI13338" s="82"/>
      <c r="AJ13338" s="78"/>
    </row>
    <row r="13339" spans="34:36" x14ac:dyDescent="0.15">
      <c r="AH13339" s="81"/>
      <c r="AI13339" s="82"/>
      <c r="AJ13339" s="78"/>
    </row>
    <row r="13340" spans="34:36" x14ac:dyDescent="0.15">
      <c r="AH13340" s="81"/>
      <c r="AI13340" s="82"/>
      <c r="AJ13340" s="78"/>
    </row>
    <row r="13341" spans="34:36" x14ac:dyDescent="0.15">
      <c r="AH13341" s="81"/>
      <c r="AI13341" s="82"/>
      <c r="AJ13341" s="78"/>
    </row>
    <row r="13342" spans="34:36" x14ac:dyDescent="0.15">
      <c r="AH13342" s="81"/>
      <c r="AI13342" s="82"/>
      <c r="AJ13342" s="78"/>
    </row>
    <row r="13343" spans="34:36" x14ac:dyDescent="0.15">
      <c r="AH13343" s="81"/>
      <c r="AI13343" s="82"/>
      <c r="AJ13343" s="78"/>
    </row>
    <row r="13344" spans="34:36" x14ac:dyDescent="0.15">
      <c r="AH13344" s="81"/>
      <c r="AI13344" s="82"/>
      <c r="AJ13344" s="78"/>
    </row>
    <row r="13345" spans="34:36" x14ac:dyDescent="0.15">
      <c r="AH13345" s="81"/>
      <c r="AI13345" s="82"/>
      <c r="AJ13345" s="78"/>
    </row>
    <row r="13346" spans="34:36" x14ac:dyDescent="0.15">
      <c r="AH13346" s="81"/>
      <c r="AI13346" s="82"/>
      <c r="AJ13346" s="78"/>
    </row>
    <row r="13347" spans="34:36" x14ac:dyDescent="0.15">
      <c r="AH13347" s="81"/>
      <c r="AI13347" s="82"/>
      <c r="AJ13347" s="78"/>
    </row>
    <row r="13348" spans="34:36" x14ac:dyDescent="0.15">
      <c r="AH13348" s="81"/>
      <c r="AI13348" s="82"/>
      <c r="AJ13348" s="78"/>
    </row>
    <row r="13349" spans="34:36" x14ac:dyDescent="0.15">
      <c r="AH13349" s="81"/>
      <c r="AI13349" s="82"/>
      <c r="AJ13349" s="78"/>
    </row>
    <row r="13350" spans="34:36" x14ac:dyDescent="0.15">
      <c r="AH13350" s="81"/>
      <c r="AI13350" s="82"/>
      <c r="AJ13350" s="78"/>
    </row>
    <row r="13351" spans="34:36" x14ac:dyDescent="0.15">
      <c r="AH13351" s="81"/>
      <c r="AI13351" s="82"/>
      <c r="AJ13351" s="78"/>
    </row>
    <row r="13352" spans="34:36" x14ac:dyDescent="0.15">
      <c r="AH13352" s="81"/>
      <c r="AI13352" s="82"/>
      <c r="AJ13352" s="78"/>
    </row>
    <row r="13353" spans="34:36" x14ac:dyDescent="0.15">
      <c r="AH13353" s="81"/>
      <c r="AI13353" s="82"/>
      <c r="AJ13353" s="78"/>
    </row>
    <row r="13354" spans="34:36" x14ac:dyDescent="0.15">
      <c r="AH13354" s="81"/>
      <c r="AI13354" s="82"/>
      <c r="AJ13354" s="78"/>
    </row>
    <row r="13355" spans="34:36" x14ac:dyDescent="0.15">
      <c r="AH13355" s="81"/>
      <c r="AI13355" s="82"/>
      <c r="AJ13355" s="78"/>
    </row>
    <row r="13356" spans="34:36" x14ac:dyDescent="0.15">
      <c r="AH13356" s="81"/>
      <c r="AI13356" s="82"/>
      <c r="AJ13356" s="78"/>
    </row>
    <row r="13357" spans="34:36" x14ac:dyDescent="0.15">
      <c r="AH13357" s="81"/>
      <c r="AI13357" s="82"/>
      <c r="AJ13357" s="78"/>
    </row>
    <row r="13358" spans="34:36" x14ac:dyDescent="0.15">
      <c r="AH13358" s="81"/>
      <c r="AI13358" s="82"/>
      <c r="AJ13358" s="78"/>
    </row>
    <row r="13359" spans="34:36" x14ac:dyDescent="0.15">
      <c r="AH13359" s="81"/>
      <c r="AI13359" s="82"/>
      <c r="AJ13359" s="78"/>
    </row>
    <row r="13360" spans="34:36" x14ac:dyDescent="0.15">
      <c r="AH13360" s="81"/>
      <c r="AI13360" s="82"/>
      <c r="AJ13360" s="78"/>
    </row>
    <row r="13361" spans="34:36" x14ac:dyDescent="0.15">
      <c r="AH13361" s="81"/>
      <c r="AI13361" s="82"/>
      <c r="AJ13361" s="78"/>
    </row>
    <row r="13362" spans="34:36" x14ac:dyDescent="0.15">
      <c r="AH13362" s="81"/>
      <c r="AI13362" s="82"/>
      <c r="AJ13362" s="78"/>
    </row>
    <row r="13363" spans="34:36" x14ac:dyDescent="0.15">
      <c r="AH13363" s="81"/>
      <c r="AI13363" s="82"/>
      <c r="AJ13363" s="78"/>
    </row>
    <row r="13364" spans="34:36" x14ac:dyDescent="0.15">
      <c r="AH13364" s="81"/>
      <c r="AI13364" s="82"/>
      <c r="AJ13364" s="78"/>
    </row>
    <row r="13365" spans="34:36" x14ac:dyDescent="0.15">
      <c r="AH13365" s="81"/>
      <c r="AI13365" s="82"/>
      <c r="AJ13365" s="78"/>
    </row>
    <row r="13366" spans="34:36" x14ac:dyDescent="0.15">
      <c r="AH13366" s="81"/>
      <c r="AI13366" s="82"/>
      <c r="AJ13366" s="78"/>
    </row>
    <row r="13367" spans="34:36" x14ac:dyDescent="0.15">
      <c r="AH13367" s="81"/>
      <c r="AI13367" s="82"/>
      <c r="AJ13367" s="78"/>
    </row>
    <row r="13368" spans="34:36" x14ac:dyDescent="0.15">
      <c r="AH13368" s="81"/>
      <c r="AI13368" s="82"/>
      <c r="AJ13368" s="78"/>
    </row>
    <row r="13369" spans="34:36" x14ac:dyDescent="0.15">
      <c r="AH13369" s="81"/>
      <c r="AI13369" s="82"/>
      <c r="AJ13369" s="78"/>
    </row>
    <row r="13370" spans="34:36" x14ac:dyDescent="0.15">
      <c r="AH13370" s="81"/>
      <c r="AI13370" s="82"/>
      <c r="AJ13370" s="78"/>
    </row>
    <row r="13371" spans="34:36" x14ac:dyDescent="0.15">
      <c r="AH13371" s="81"/>
      <c r="AI13371" s="82"/>
      <c r="AJ13371" s="78"/>
    </row>
    <row r="13372" spans="34:36" x14ac:dyDescent="0.15">
      <c r="AH13372" s="81"/>
      <c r="AI13372" s="82"/>
      <c r="AJ13372" s="78"/>
    </row>
    <row r="13373" spans="34:36" x14ac:dyDescent="0.15">
      <c r="AH13373" s="81"/>
      <c r="AI13373" s="82"/>
      <c r="AJ13373" s="78"/>
    </row>
    <row r="13374" spans="34:36" x14ac:dyDescent="0.15">
      <c r="AH13374" s="81"/>
      <c r="AI13374" s="82"/>
      <c r="AJ13374" s="78"/>
    </row>
    <row r="13375" spans="34:36" x14ac:dyDescent="0.15">
      <c r="AH13375" s="81"/>
      <c r="AI13375" s="82"/>
      <c r="AJ13375" s="78"/>
    </row>
    <row r="13376" spans="34:36" x14ac:dyDescent="0.15">
      <c r="AH13376" s="81"/>
      <c r="AI13376" s="82"/>
      <c r="AJ13376" s="78"/>
    </row>
    <row r="13377" spans="34:36" x14ac:dyDescent="0.15">
      <c r="AH13377" s="81"/>
      <c r="AI13377" s="82"/>
      <c r="AJ13377" s="78"/>
    </row>
    <row r="13378" spans="34:36" x14ac:dyDescent="0.15">
      <c r="AH13378" s="81"/>
      <c r="AI13378" s="82"/>
      <c r="AJ13378" s="78"/>
    </row>
    <row r="13379" spans="34:36" x14ac:dyDescent="0.15">
      <c r="AH13379" s="81"/>
      <c r="AI13379" s="82"/>
      <c r="AJ13379" s="78"/>
    </row>
    <row r="13380" spans="34:36" x14ac:dyDescent="0.15">
      <c r="AH13380" s="81"/>
      <c r="AI13380" s="82"/>
      <c r="AJ13380" s="78"/>
    </row>
    <row r="13381" spans="34:36" x14ac:dyDescent="0.15">
      <c r="AH13381" s="81"/>
      <c r="AI13381" s="82"/>
      <c r="AJ13381" s="78"/>
    </row>
    <row r="13382" spans="34:36" x14ac:dyDescent="0.15">
      <c r="AH13382" s="81"/>
      <c r="AI13382" s="82"/>
      <c r="AJ13382" s="78"/>
    </row>
    <row r="13383" spans="34:36" x14ac:dyDescent="0.15">
      <c r="AH13383" s="81"/>
      <c r="AI13383" s="82"/>
      <c r="AJ13383" s="78"/>
    </row>
    <row r="13384" spans="34:36" x14ac:dyDescent="0.15">
      <c r="AH13384" s="81"/>
      <c r="AI13384" s="82"/>
      <c r="AJ13384" s="78"/>
    </row>
    <row r="13385" spans="34:36" x14ac:dyDescent="0.15">
      <c r="AH13385" s="81"/>
      <c r="AI13385" s="82"/>
      <c r="AJ13385" s="78"/>
    </row>
    <row r="13386" spans="34:36" x14ac:dyDescent="0.15">
      <c r="AH13386" s="81"/>
      <c r="AI13386" s="82"/>
      <c r="AJ13386" s="78"/>
    </row>
    <row r="13387" spans="34:36" x14ac:dyDescent="0.15">
      <c r="AH13387" s="81"/>
      <c r="AI13387" s="82"/>
      <c r="AJ13387" s="78"/>
    </row>
    <row r="13388" spans="34:36" x14ac:dyDescent="0.15">
      <c r="AH13388" s="81"/>
      <c r="AI13388" s="82"/>
      <c r="AJ13388" s="78"/>
    </row>
    <row r="13389" spans="34:36" x14ac:dyDescent="0.15">
      <c r="AH13389" s="81"/>
      <c r="AI13389" s="82"/>
      <c r="AJ13389" s="78"/>
    </row>
    <row r="13390" spans="34:36" x14ac:dyDescent="0.15">
      <c r="AH13390" s="81"/>
      <c r="AI13390" s="82"/>
      <c r="AJ13390" s="78"/>
    </row>
    <row r="13391" spans="34:36" x14ac:dyDescent="0.15">
      <c r="AH13391" s="81"/>
      <c r="AI13391" s="82"/>
      <c r="AJ13391" s="78"/>
    </row>
    <row r="13392" spans="34:36" x14ac:dyDescent="0.15">
      <c r="AH13392" s="81"/>
      <c r="AI13392" s="82"/>
      <c r="AJ13392" s="78"/>
    </row>
    <row r="13393" spans="34:36" x14ac:dyDescent="0.15">
      <c r="AH13393" s="81"/>
      <c r="AI13393" s="82"/>
      <c r="AJ13393" s="78"/>
    </row>
    <row r="13394" spans="34:36" x14ac:dyDescent="0.15">
      <c r="AH13394" s="81"/>
      <c r="AI13394" s="82"/>
      <c r="AJ13394" s="78"/>
    </row>
    <row r="13395" spans="34:36" x14ac:dyDescent="0.15">
      <c r="AH13395" s="81"/>
      <c r="AI13395" s="82"/>
      <c r="AJ13395" s="78"/>
    </row>
    <row r="13396" spans="34:36" x14ac:dyDescent="0.15">
      <c r="AH13396" s="81"/>
      <c r="AI13396" s="82"/>
      <c r="AJ13396" s="78"/>
    </row>
    <row r="13397" spans="34:36" x14ac:dyDescent="0.15">
      <c r="AH13397" s="81"/>
      <c r="AI13397" s="82"/>
      <c r="AJ13397" s="78"/>
    </row>
    <row r="13398" spans="34:36" x14ac:dyDescent="0.15">
      <c r="AH13398" s="81"/>
      <c r="AI13398" s="82"/>
      <c r="AJ13398" s="78"/>
    </row>
    <row r="13399" spans="34:36" x14ac:dyDescent="0.15">
      <c r="AH13399" s="81"/>
      <c r="AI13399" s="82"/>
      <c r="AJ13399" s="78"/>
    </row>
    <row r="13400" spans="34:36" x14ac:dyDescent="0.15">
      <c r="AH13400" s="81"/>
      <c r="AI13400" s="82"/>
      <c r="AJ13400" s="78"/>
    </row>
    <row r="13401" spans="34:36" x14ac:dyDescent="0.15">
      <c r="AH13401" s="81"/>
      <c r="AI13401" s="82"/>
      <c r="AJ13401" s="78"/>
    </row>
    <row r="13402" spans="34:36" x14ac:dyDescent="0.15">
      <c r="AH13402" s="81"/>
      <c r="AI13402" s="82"/>
      <c r="AJ13402" s="78"/>
    </row>
    <row r="13403" spans="34:36" x14ac:dyDescent="0.15">
      <c r="AH13403" s="81"/>
      <c r="AI13403" s="82"/>
      <c r="AJ13403" s="78"/>
    </row>
    <row r="13404" spans="34:36" x14ac:dyDescent="0.15">
      <c r="AH13404" s="81"/>
      <c r="AI13404" s="82"/>
      <c r="AJ13404" s="78"/>
    </row>
    <row r="13405" spans="34:36" x14ac:dyDescent="0.15">
      <c r="AH13405" s="81"/>
      <c r="AI13405" s="82"/>
      <c r="AJ13405" s="78"/>
    </row>
    <row r="13406" spans="34:36" x14ac:dyDescent="0.15">
      <c r="AH13406" s="81"/>
      <c r="AI13406" s="82"/>
      <c r="AJ13406" s="78"/>
    </row>
    <row r="13407" spans="34:36" x14ac:dyDescent="0.15">
      <c r="AH13407" s="81"/>
      <c r="AI13407" s="82"/>
      <c r="AJ13407" s="78"/>
    </row>
    <row r="13408" spans="34:36" x14ac:dyDescent="0.15">
      <c r="AH13408" s="81"/>
      <c r="AI13408" s="82"/>
      <c r="AJ13408" s="78"/>
    </row>
    <row r="13409" spans="34:36" x14ac:dyDescent="0.15">
      <c r="AH13409" s="81"/>
      <c r="AI13409" s="82"/>
      <c r="AJ13409" s="78"/>
    </row>
    <row r="13410" spans="34:36" x14ac:dyDescent="0.15">
      <c r="AH13410" s="81"/>
      <c r="AI13410" s="82"/>
      <c r="AJ13410" s="78"/>
    </row>
    <row r="13411" spans="34:36" x14ac:dyDescent="0.15">
      <c r="AH13411" s="81"/>
      <c r="AI13411" s="82"/>
      <c r="AJ13411" s="78"/>
    </row>
    <row r="13412" spans="34:36" x14ac:dyDescent="0.15">
      <c r="AH13412" s="81"/>
      <c r="AI13412" s="82"/>
      <c r="AJ13412" s="78"/>
    </row>
    <row r="13413" spans="34:36" x14ac:dyDescent="0.15">
      <c r="AH13413" s="81"/>
      <c r="AI13413" s="82"/>
      <c r="AJ13413" s="78"/>
    </row>
    <row r="13414" spans="34:36" x14ac:dyDescent="0.15">
      <c r="AH13414" s="81"/>
      <c r="AI13414" s="82"/>
      <c r="AJ13414" s="78"/>
    </row>
    <row r="13415" spans="34:36" x14ac:dyDescent="0.15">
      <c r="AH13415" s="81"/>
      <c r="AI13415" s="82"/>
      <c r="AJ13415" s="78"/>
    </row>
    <row r="13416" spans="34:36" x14ac:dyDescent="0.15">
      <c r="AH13416" s="81"/>
      <c r="AI13416" s="82"/>
      <c r="AJ13416" s="78"/>
    </row>
    <row r="13417" spans="34:36" x14ac:dyDescent="0.15">
      <c r="AH13417" s="81"/>
      <c r="AI13417" s="82"/>
      <c r="AJ13417" s="78"/>
    </row>
    <row r="13418" spans="34:36" x14ac:dyDescent="0.15">
      <c r="AH13418" s="81"/>
      <c r="AI13418" s="82"/>
      <c r="AJ13418" s="78"/>
    </row>
    <row r="13419" spans="34:36" x14ac:dyDescent="0.15">
      <c r="AH13419" s="81"/>
      <c r="AI13419" s="82"/>
      <c r="AJ13419" s="78"/>
    </row>
    <row r="13420" spans="34:36" x14ac:dyDescent="0.15">
      <c r="AH13420" s="81"/>
      <c r="AI13420" s="82"/>
      <c r="AJ13420" s="78"/>
    </row>
    <row r="13421" spans="34:36" x14ac:dyDescent="0.15">
      <c r="AH13421" s="81"/>
      <c r="AI13421" s="82"/>
      <c r="AJ13421" s="78"/>
    </row>
    <row r="13422" spans="34:36" x14ac:dyDescent="0.15">
      <c r="AH13422" s="81"/>
      <c r="AI13422" s="82"/>
      <c r="AJ13422" s="78"/>
    </row>
    <row r="13423" spans="34:36" x14ac:dyDescent="0.15">
      <c r="AH13423" s="81"/>
      <c r="AI13423" s="82"/>
      <c r="AJ13423" s="78"/>
    </row>
    <row r="13424" spans="34:36" x14ac:dyDescent="0.15">
      <c r="AH13424" s="81"/>
      <c r="AI13424" s="82"/>
      <c r="AJ13424" s="78"/>
    </row>
    <row r="13425" spans="34:36" x14ac:dyDescent="0.15">
      <c r="AH13425" s="81"/>
      <c r="AI13425" s="82"/>
      <c r="AJ13425" s="78"/>
    </row>
    <row r="13426" spans="34:36" x14ac:dyDescent="0.15">
      <c r="AH13426" s="81"/>
      <c r="AI13426" s="82"/>
      <c r="AJ13426" s="78"/>
    </row>
    <row r="13427" spans="34:36" x14ac:dyDescent="0.15">
      <c r="AH13427" s="81"/>
      <c r="AI13427" s="82"/>
      <c r="AJ13427" s="78"/>
    </row>
    <row r="13428" spans="34:36" x14ac:dyDescent="0.15">
      <c r="AH13428" s="81"/>
      <c r="AI13428" s="82"/>
      <c r="AJ13428" s="78"/>
    </row>
    <row r="13429" spans="34:36" x14ac:dyDescent="0.15">
      <c r="AH13429" s="81"/>
      <c r="AI13429" s="82"/>
      <c r="AJ13429" s="78"/>
    </row>
    <row r="13430" spans="34:36" x14ac:dyDescent="0.15">
      <c r="AH13430" s="81"/>
      <c r="AI13430" s="82"/>
      <c r="AJ13430" s="78"/>
    </row>
    <row r="13431" spans="34:36" x14ac:dyDescent="0.15">
      <c r="AH13431" s="81"/>
      <c r="AI13431" s="82"/>
      <c r="AJ13431" s="78"/>
    </row>
    <row r="13432" spans="34:36" x14ac:dyDescent="0.15">
      <c r="AH13432" s="81"/>
      <c r="AI13432" s="82"/>
      <c r="AJ13432" s="78"/>
    </row>
    <row r="13433" spans="34:36" x14ac:dyDescent="0.15">
      <c r="AH13433" s="81"/>
      <c r="AI13433" s="82"/>
      <c r="AJ13433" s="78"/>
    </row>
    <row r="13434" spans="34:36" x14ac:dyDescent="0.15">
      <c r="AH13434" s="81"/>
      <c r="AI13434" s="82"/>
      <c r="AJ13434" s="78"/>
    </row>
    <row r="13435" spans="34:36" x14ac:dyDescent="0.15">
      <c r="AH13435" s="81"/>
      <c r="AI13435" s="82"/>
      <c r="AJ13435" s="78"/>
    </row>
    <row r="13436" spans="34:36" x14ac:dyDescent="0.15">
      <c r="AH13436" s="81"/>
      <c r="AI13436" s="82"/>
      <c r="AJ13436" s="78"/>
    </row>
    <row r="13437" spans="34:36" x14ac:dyDescent="0.15">
      <c r="AH13437" s="81"/>
      <c r="AI13437" s="82"/>
      <c r="AJ13437" s="78"/>
    </row>
    <row r="13438" spans="34:36" x14ac:dyDescent="0.15">
      <c r="AH13438" s="81"/>
      <c r="AI13438" s="82"/>
      <c r="AJ13438" s="78"/>
    </row>
    <row r="13439" spans="34:36" x14ac:dyDescent="0.15">
      <c r="AH13439" s="81"/>
      <c r="AI13439" s="82"/>
      <c r="AJ13439" s="78"/>
    </row>
    <row r="13440" spans="34:36" x14ac:dyDescent="0.15">
      <c r="AH13440" s="81"/>
      <c r="AI13440" s="82"/>
      <c r="AJ13440" s="78"/>
    </row>
    <row r="13441" spans="34:36" x14ac:dyDescent="0.15">
      <c r="AH13441" s="81"/>
      <c r="AI13441" s="82"/>
      <c r="AJ13441" s="78"/>
    </row>
    <row r="13442" spans="34:36" x14ac:dyDescent="0.15">
      <c r="AH13442" s="81"/>
      <c r="AI13442" s="82"/>
      <c r="AJ13442" s="78"/>
    </row>
    <row r="13443" spans="34:36" x14ac:dyDescent="0.15">
      <c r="AH13443" s="81"/>
      <c r="AI13443" s="82"/>
      <c r="AJ13443" s="78"/>
    </row>
    <row r="13444" spans="34:36" x14ac:dyDescent="0.15">
      <c r="AH13444" s="81"/>
      <c r="AI13444" s="82"/>
      <c r="AJ13444" s="78"/>
    </row>
    <row r="13445" spans="34:36" x14ac:dyDescent="0.15">
      <c r="AH13445" s="81"/>
      <c r="AI13445" s="82"/>
      <c r="AJ13445" s="78"/>
    </row>
    <row r="13446" spans="34:36" x14ac:dyDescent="0.15">
      <c r="AH13446" s="81"/>
      <c r="AI13446" s="82"/>
      <c r="AJ13446" s="78"/>
    </row>
    <row r="13447" spans="34:36" x14ac:dyDescent="0.15">
      <c r="AH13447" s="81"/>
      <c r="AI13447" s="82"/>
      <c r="AJ13447" s="78"/>
    </row>
    <row r="13448" spans="34:36" x14ac:dyDescent="0.15">
      <c r="AH13448" s="81"/>
      <c r="AI13448" s="82"/>
      <c r="AJ13448" s="78"/>
    </row>
    <row r="13449" spans="34:36" x14ac:dyDescent="0.15">
      <c r="AH13449" s="81"/>
      <c r="AI13449" s="82"/>
      <c r="AJ13449" s="78"/>
    </row>
    <row r="13450" spans="34:36" x14ac:dyDescent="0.15">
      <c r="AH13450" s="81"/>
      <c r="AI13450" s="82"/>
      <c r="AJ13450" s="78"/>
    </row>
    <row r="13451" spans="34:36" x14ac:dyDescent="0.15">
      <c r="AH13451" s="81"/>
      <c r="AI13451" s="82"/>
      <c r="AJ13451" s="78"/>
    </row>
    <row r="13452" spans="34:36" x14ac:dyDescent="0.15">
      <c r="AH13452" s="81"/>
      <c r="AI13452" s="82"/>
      <c r="AJ13452" s="78"/>
    </row>
    <row r="13453" spans="34:36" x14ac:dyDescent="0.15">
      <c r="AH13453" s="81"/>
      <c r="AI13453" s="82"/>
      <c r="AJ13453" s="78"/>
    </row>
    <row r="13454" spans="34:36" x14ac:dyDescent="0.15">
      <c r="AH13454" s="81"/>
      <c r="AI13454" s="82"/>
      <c r="AJ13454" s="78"/>
    </row>
    <row r="13455" spans="34:36" x14ac:dyDescent="0.15">
      <c r="AH13455" s="81"/>
      <c r="AI13455" s="82"/>
      <c r="AJ13455" s="78"/>
    </row>
    <row r="13456" spans="34:36" x14ac:dyDescent="0.15">
      <c r="AH13456" s="81"/>
      <c r="AI13456" s="82"/>
      <c r="AJ13456" s="78"/>
    </row>
    <row r="13457" spans="34:36" x14ac:dyDescent="0.15">
      <c r="AH13457" s="81"/>
      <c r="AI13457" s="82"/>
      <c r="AJ13457" s="78"/>
    </row>
    <row r="13458" spans="34:36" x14ac:dyDescent="0.15">
      <c r="AH13458" s="81"/>
      <c r="AI13458" s="82"/>
      <c r="AJ13458" s="78"/>
    </row>
    <row r="13459" spans="34:36" x14ac:dyDescent="0.15">
      <c r="AH13459" s="81"/>
      <c r="AI13459" s="82"/>
      <c r="AJ13459" s="78"/>
    </row>
    <row r="13460" spans="34:36" x14ac:dyDescent="0.15">
      <c r="AH13460" s="81"/>
      <c r="AI13460" s="82"/>
      <c r="AJ13460" s="78"/>
    </row>
    <row r="13461" spans="34:36" x14ac:dyDescent="0.15">
      <c r="AH13461" s="81"/>
      <c r="AI13461" s="82"/>
      <c r="AJ13461" s="78"/>
    </row>
    <row r="13462" spans="34:36" x14ac:dyDescent="0.15">
      <c r="AH13462" s="81"/>
      <c r="AI13462" s="82"/>
      <c r="AJ13462" s="78"/>
    </row>
    <row r="13463" spans="34:36" x14ac:dyDescent="0.15">
      <c r="AH13463" s="81"/>
      <c r="AI13463" s="82"/>
      <c r="AJ13463" s="78"/>
    </row>
    <row r="13464" spans="34:36" x14ac:dyDescent="0.15">
      <c r="AH13464" s="81"/>
      <c r="AI13464" s="82"/>
      <c r="AJ13464" s="78"/>
    </row>
    <row r="13465" spans="34:36" x14ac:dyDescent="0.15">
      <c r="AH13465" s="81"/>
      <c r="AI13465" s="82"/>
      <c r="AJ13465" s="78"/>
    </row>
    <row r="13466" spans="34:36" x14ac:dyDescent="0.15">
      <c r="AH13466" s="81"/>
      <c r="AI13466" s="82"/>
      <c r="AJ13466" s="78"/>
    </row>
    <row r="13467" spans="34:36" x14ac:dyDescent="0.15">
      <c r="AH13467" s="81"/>
      <c r="AI13467" s="82"/>
      <c r="AJ13467" s="78"/>
    </row>
    <row r="13468" spans="34:36" x14ac:dyDescent="0.15">
      <c r="AH13468" s="81"/>
      <c r="AI13468" s="82"/>
      <c r="AJ13468" s="78"/>
    </row>
    <row r="13469" spans="34:36" x14ac:dyDescent="0.15">
      <c r="AH13469" s="81"/>
      <c r="AI13469" s="82"/>
      <c r="AJ13469" s="78"/>
    </row>
    <row r="13470" spans="34:36" x14ac:dyDescent="0.15">
      <c r="AH13470" s="81"/>
      <c r="AI13470" s="82"/>
      <c r="AJ13470" s="78"/>
    </row>
    <row r="13471" spans="34:36" x14ac:dyDescent="0.15">
      <c r="AH13471" s="81"/>
      <c r="AI13471" s="82"/>
      <c r="AJ13471" s="78"/>
    </row>
    <row r="13472" spans="34:36" x14ac:dyDescent="0.15">
      <c r="AH13472" s="81"/>
      <c r="AI13472" s="82"/>
      <c r="AJ13472" s="78"/>
    </row>
    <row r="13473" spans="34:36" x14ac:dyDescent="0.15">
      <c r="AH13473" s="81"/>
      <c r="AI13473" s="82"/>
      <c r="AJ13473" s="78"/>
    </row>
    <row r="13474" spans="34:36" x14ac:dyDescent="0.15">
      <c r="AH13474" s="81"/>
      <c r="AI13474" s="82"/>
      <c r="AJ13474" s="78"/>
    </row>
    <row r="13475" spans="34:36" x14ac:dyDescent="0.15">
      <c r="AH13475" s="81"/>
      <c r="AI13475" s="82"/>
      <c r="AJ13475" s="78"/>
    </row>
    <row r="13476" spans="34:36" x14ac:dyDescent="0.15">
      <c r="AH13476" s="81"/>
      <c r="AI13476" s="82"/>
      <c r="AJ13476" s="78"/>
    </row>
    <row r="13477" spans="34:36" x14ac:dyDescent="0.15">
      <c r="AH13477" s="81"/>
      <c r="AI13477" s="82"/>
      <c r="AJ13477" s="78"/>
    </row>
    <row r="13478" spans="34:36" x14ac:dyDescent="0.15">
      <c r="AH13478" s="81"/>
      <c r="AI13478" s="82"/>
      <c r="AJ13478" s="78"/>
    </row>
    <row r="13479" spans="34:36" x14ac:dyDescent="0.15">
      <c r="AH13479" s="81"/>
      <c r="AI13479" s="82"/>
      <c r="AJ13479" s="78"/>
    </row>
    <row r="13480" spans="34:36" x14ac:dyDescent="0.15">
      <c r="AH13480" s="81"/>
      <c r="AI13480" s="82"/>
      <c r="AJ13480" s="78"/>
    </row>
    <row r="13481" spans="34:36" x14ac:dyDescent="0.15">
      <c r="AH13481" s="81"/>
      <c r="AI13481" s="82"/>
      <c r="AJ13481" s="78"/>
    </row>
    <row r="13482" spans="34:36" x14ac:dyDescent="0.15">
      <c r="AH13482" s="81"/>
      <c r="AI13482" s="82"/>
      <c r="AJ13482" s="78"/>
    </row>
    <row r="13483" spans="34:36" x14ac:dyDescent="0.15">
      <c r="AH13483" s="81"/>
      <c r="AI13483" s="82"/>
      <c r="AJ13483" s="78"/>
    </row>
    <row r="13484" spans="34:36" x14ac:dyDescent="0.15">
      <c r="AH13484" s="81"/>
      <c r="AI13484" s="82"/>
      <c r="AJ13484" s="78"/>
    </row>
    <row r="13485" spans="34:36" x14ac:dyDescent="0.15">
      <c r="AH13485" s="81"/>
      <c r="AI13485" s="82"/>
      <c r="AJ13485" s="78"/>
    </row>
    <row r="13486" spans="34:36" x14ac:dyDescent="0.15">
      <c r="AH13486" s="81"/>
      <c r="AI13486" s="82"/>
      <c r="AJ13486" s="78"/>
    </row>
    <row r="13487" spans="34:36" x14ac:dyDescent="0.15">
      <c r="AH13487" s="81"/>
      <c r="AI13487" s="82"/>
      <c r="AJ13487" s="78"/>
    </row>
    <row r="13488" spans="34:36" x14ac:dyDescent="0.15">
      <c r="AH13488" s="81"/>
      <c r="AI13488" s="82"/>
      <c r="AJ13488" s="78"/>
    </row>
    <row r="13489" spans="34:36" x14ac:dyDescent="0.15">
      <c r="AH13489" s="81"/>
      <c r="AI13489" s="82"/>
      <c r="AJ13489" s="78"/>
    </row>
    <row r="13490" spans="34:36" x14ac:dyDescent="0.15">
      <c r="AH13490" s="81"/>
      <c r="AI13490" s="82"/>
      <c r="AJ13490" s="78"/>
    </row>
    <row r="13491" spans="34:36" x14ac:dyDescent="0.15">
      <c r="AH13491" s="81"/>
      <c r="AI13491" s="82"/>
      <c r="AJ13491" s="78"/>
    </row>
    <row r="13492" spans="34:36" x14ac:dyDescent="0.15">
      <c r="AH13492" s="81"/>
      <c r="AI13492" s="82"/>
      <c r="AJ13492" s="78"/>
    </row>
    <row r="13493" spans="34:36" x14ac:dyDescent="0.15">
      <c r="AH13493" s="81"/>
      <c r="AI13493" s="82"/>
      <c r="AJ13493" s="78"/>
    </row>
    <row r="13494" spans="34:36" x14ac:dyDescent="0.15">
      <c r="AH13494" s="81"/>
      <c r="AI13494" s="82"/>
      <c r="AJ13494" s="78"/>
    </row>
    <row r="13495" spans="34:36" x14ac:dyDescent="0.15">
      <c r="AH13495" s="81"/>
      <c r="AI13495" s="82"/>
      <c r="AJ13495" s="78"/>
    </row>
    <row r="13496" spans="34:36" x14ac:dyDescent="0.15">
      <c r="AH13496" s="81"/>
      <c r="AI13496" s="82"/>
      <c r="AJ13496" s="78"/>
    </row>
    <row r="13497" spans="34:36" x14ac:dyDescent="0.15">
      <c r="AH13497" s="81"/>
      <c r="AI13497" s="82"/>
      <c r="AJ13497" s="78"/>
    </row>
    <row r="13498" spans="34:36" x14ac:dyDescent="0.15">
      <c r="AH13498" s="81"/>
      <c r="AI13498" s="82"/>
      <c r="AJ13498" s="78"/>
    </row>
    <row r="13499" spans="34:36" x14ac:dyDescent="0.15">
      <c r="AH13499" s="81"/>
      <c r="AI13499" s="82"/>
      <c r="AJ13499" s="78"/>
    </row>
    <row r="13500" spans="34:36" x14ac:dyDescent="0.15">
      <c r="AH13500" s="81"/>
      <c r="AI13500" s="82"/>
      <c r="AJ13500" s="78"/>
    </row>
    <row r="13501" spans="34:36" x14ac:dyDescent="0.15">
      <c r="AH13501" s="81"/>
      <c r="AI13501" s="82"/>
      <c r="AJ13501" s="78"/>
    </row>
    <row r="13502" spans="34:36" x14ac:dyDescent="0.15">
      <c r="AH13502" s="81"/>
      <c r="AI13502" s="82"/>
      <c r="AJ13502" s="78"/>
    </row>
    <row r="13503" spans="34:36" x14ac:dyDescent="0.15">
      <c r="AH13503" s="81"/>
      <c r="AI13503" s="82"/>
      <c r="AJ13503" s="78"/>
    </row>
    <row r="13504" spans="34:36" x14ac:dyDescent="0.15">
      <c r="AH13504" s="81"/>
      <c r="AI13504" s="82"/>
      <c r="AJ13504" s="78"/>
    </row>
    <row r="13505" spans="34:36" x14ac:dyDescent="0.15">
      <c r="AH13505" s="81"/>
      <c r="AI13505" s="82"/>
      <c r="AJ13505" s="78"/>
    </row>
    <row r="13506" spans="34:36" x14ac:dyDescent="0.15">
      <c r="AH13506" s="81"/>
      <c r="AI13506" s="82"/>
      <c r="AJ13506" s="78"/>
    </row>
    <row r="13507" spans="34:36" x14ac:dyDescent="0.15">
      <c r="AH13507" s="81"/>
      <c r="AI13507" s="82"/>
      <c r="AJ13507" s="78"/>
    </row>
    <row r="13508" spans="34:36" x14ac:dyDescent="0.15">
      <c r="AH13508" s="81"/>
      <c r="AI13508" s="82"/>
      <c r="AJ13508" s="78"/>
    </row>
    <row r="13509" spans="34:36" x14ac:dyDescent="0.15">
      <c r="AH13509" s="81"/>
      <c r="AI13509" s="82"/>
      <c r="AJ13509" s="78"/>
    </row>
    <row r="13510" spans="34:36" x14ac:dyDescent="0.15">
      <c r="AH13510" s="81"/>
      <c r="AI13510" s="82"/>
      <c r="AJ13510" s="78"/>
    </row>
    <row r="13511" spans="34:36" x14ac:dyDescent="0.15">
      <c r="AH13511" s="81"/>
      <c r="AI13511" s="82"/>
      <c r="AJ13511" s="78"/>
    </row>
    <row r="13512" spans="34:36" x14ac:dyDescent="0.15">
      <c r="AH13512" s="81"/>
      <c r="AI13512" s="82"/>
      <c r="AJ13512" s="78"/>
    </row>
    <row r="13513" spans="34:36" x14ac:dyDescent="0.15">
      <c r="AH13513" s="81"/>
      <c r="AI13513" s="82"/>
      <c r="AJ13513" s="78"/>
    </row>
    <row r="13514" spans="34:36" x14ac:dyDescent="0.15">
      <c r="AH13514" s="81"/>
      <c r="AI13514" s="82"/>
      <c r="AJ13514" s="78"/>
    </row>
    <row r="13515" spans="34:36" x14ac:dyDescent="0.15">
      <c r="AH13515" s="81"/>
      <c r="AI13515" s="82"/>
      <c r="AJ13515" s="78"/>
    </row>
    <row r="13516" spans="34:36" x14ac:dyDescent="0.15">
      <c r="AH13516" s="81"/>
      <c r="AI13516" s="82"/>
      <c r="AJ13516" s="78"/>
    </row>
    <row r="13517" spans="34:36" x14ac:dyDescent="0.15">
      <c r="AH13517" s="81"/>
      <c r="AI13517" s="82"/>
      <c r="AJ13517" s="78"/>
    </row>
    <row r="13518" spans="34:36" x14ac:dyDescent="0.15">
      <c r="AH13518" s="81"/>
      <c r="AI13518" s="82"/>
      <c r="AJ13518" s="78"/>
    </row>
    <row r="13519" spans="34:36" x14ac:dyDescent="0.15">
      <c r="AH13519" s="81"/>
      <c r="AI13519" s="82"/>
      <c r="AJ13519" s="78"/>
    </row>
    <row r="13520" spans="34:36" x14ac:dyDescent="0.15">
      <c r="AH13520" s="81"/>
      <c r="AI13520" s="82"/>
      <c r="AJ13520" s="78"/>
    </row>
    <row r="13521" spans="34:36" x14ac:dyDescent="0.15">
      <c r="AH13521" s="81"/>
      <c r="AI13521" s="82"/>
      <c r="AJ13521" s="78"/>
    </row>
    <row r="13522" spans="34:36" x14ac:dyDescent="0.15">
      <c r="AH13522" s="81"/>
      <c r="AI13522" s="82"/>
      <c r="AJ13522" s="78"/>
    </row>
    <row r="13523" spans="34:36" x14ac:dyDescent="0.15">
      <c r="AH13523" s="81"/>
      <c r="AI13523" s="82"/>
      <c r="AJ13523" s="78"/>
    </row>
    <row r="13524" spans="34:36" x14ac:dyDescent="0.15">
      <c r="AH13524" s="81"/>
      <c r="AI13524" s="82"/>
      <c r="AJ13524" s="78"/>
    </row>
    <row r="13525" spans="34:36" x14ac:dyDescent="0.15">
      <c r="AH13525" s="81"/>
      <c r="AI13525" s="82"/>
      <c r="AJ13525" s="78"/>
    </row>
    <row r="13526" spans="34:36" x14ac:dyDescent="0.15">
      <c r="AH13526" s="81"/>
      <c r="AI13526" s="82"/>
      <c r="AJ13526" s="78"/>
    </row>
    <row r="13527" spans="34:36" x14ac:dyDescent="0.15">
      <c r="AH13527" s="81"/>
      <c r="AI13527" s="82"/>
      <c r="AJ13527" s="78"/>
    </row>
    <row r="13528" spans="34:36" x14ac:dyDescent="0.15">
      <c r="AH13528" s="81"/>
      <c r="AI13528" s="82"/>
      <c r="AJ13528" s="78"/>
    </row>
    <row r="13529" spans="34:36" x14ac:dyDescent="0.15">
      <c r="AH13529" s="81"/>
      <c r="AI13529" s="82"/>
      <c r="AJ13529" s="78"/>
    </row>
    <row r="13530" spans="34:36" x14ac:dyDescent="0.15">
      <c r="AH13530" s="81"/>
      <c r="AI13530" s="82"/>
      <c r="AJ13530" s="78"/>
    </row>
    <row r="13531" spans="34:36" x14ac:dyDescent="0.15">
      <c r="AH13531" s="81"/>
      <c r="AI13531" s="82"/>
      <c r="AJ13531" s="78"/>
    </row>
    <row r="13532" spans="34:36" x14ac:dyDescent="0.15">
      <c r="AH13532" s="81"/>
      <c r="AI13532" s="82"/>
      <c r="AJ13532" s="78"/>
    </row>
    <row r="13533" spans="34:36" x14ac:dyDescent="0.15">
      <c r="AH13533" s="81"/>
      <c r="AI13533" s="82"/>
      <c r="AJ13533" s="78"/>
    </row>
    <row r="13534" spans="34:36" x14ac:dyDescent="0.15">
      <c r="AH13534" s="81"/>
      <c r="AI13534" s="82"/>
      <c r="AJ13534" s="78"/>
    </row>
    <row r="13535" spans="34:36" x14ac:dyDescent="0.15">
      <c r="AH13535" s="81"/>
      <c r="AI13535" s="82"/>
      <c r="AJ13535" s="78"/>
    </row>
    <row r="13536" spans="34:36" x14ac:dyDescent="0.15">
      <c r="AH13536" s="81"/>
      <c r="AI13536" s="82"/>
      <c r="AJ13536" s="78"/>
    </row>
    <row r="13537" spans="34:36" x14ac:dyDescent="0.15">
      <c r="AH13537" s="81"/>
      <c r="AI13537" s="82"/>
      <c r="AJ13537" s="78"/>
    </row>
    <row r="13538" spans="34:36" x14ac:dyDescent="0.15">
      <c r="AH13538" s="81"/>
      <c r="AI13538" s="82"/>
      <c r="AJ13538" s="78"/>
    </row>
    <row r="13539" spans="34:36" x14ac:dyDescent="0.15">
      <c r="AH13539" s="81"/>
      <c r="AI13539" s="82"/>
      <c r="AJ13539" s="78"/>
    </row>
    <row r="13540" spans="34:36" x14ac:dyDescent="0.15">
      <c r="AH13540" s="81"/>
      <c r="AI13540" s="82"/>
      <c r="AJ13540" s="78"/>
    </row>
    <row r="13541" spans="34:36" x14ac:dyDescent="0.15">
      <c r="AH13541" s="81"/>
      <c r="AI13541" s="82"/>
      <c r="AJ13541" s="78"/>
    </row>
    <row r="13542" spans="34:36" x14ac:dyDescent="0.15">
      <c r="AH13542" s="81"/>
      <c r="AI13542" s="82"/>
      <c r="AJ13542" s="78"/>
    </row>
    <row r="13543" spans="34:36" x14ac:dyDescent="0.15">
      <c r="AH13543" s="81"/>
      <c r="AI13543" s="82"/>
      <c r="AJ13543" s="78"/>
    </row>
    <row r="13544" spans="34:36" x14ac:dyDescent="0.15">
      <c r="AH13544" s="81"/>
      <c r="AI13544" s="82"/>
      <c r="AJ13544" s="78"/>
    </row>
    <row r="13545" spans="34:36" x14ac:dyDescent="0.15">
      <c r="AH13545" s="81"/>
      <c r="AI13545" s="82"/>
      <c r="AJ13545" s="78"/>
    </row>
    <row r="13546" spans="34:36" x14ac:dyDescent="0.15">
      <c r="AH13546" s="81"/>
      <c r="AI13546" s="82"/>
      <c r="AJ13546" s="78"/>
    </row>
    <row r="13547" spans="34:36" x14ac:dyDescent="0.15">
      <c r="AH13547" s="81"/>
      <c r="AI13547" s="82"/>
      <c r="AJ13547" s="78"/>
    </row>
    <row r="13548" spans="34:36" x14ac:dyDescent="0.15">
      <c r="AH13548" s="81"/>
      <c r="AI13548" s="82"/>
      <c r="AJ13548" s="78"/>
    </row>
    <row r="13549" spans="34:36" x14ac:dyDescent="0.15">
      <c r="AH13549" s="81"/>
      <c r="AI13549" s="82"/>
      <c r="AJ13549" s="78"/>
    </row>
    <row r="13550" spans="34:36" x14ac:dyDescent="0.15">
      <c r="AH13550" s="81"/>
      <c r="AI13550" s="82"/>
      <c r="AJ13550" s="78"/>
    </row>
    <row r="13551" spans="34:36" x14ac:dyDescent="0.15">
      <c r="AH13551" s="81"/>
      <c r="AI13551" s="82"/>
      <c r="AJ13551" s="78"/>
    </row>
    <row r="13552" spans="34:36" x14ac:dyDescent="0.15">
      <c r="AH13552" s="81"/>
      <c r="AI13552" s="82"/>
      <c r="AJ13552" s="78"/>
    </row>
    <row r="13553" spans="34:36" x14ac:dyDescent="0.15">
      <c r="AH13553" s="81"/>
      <c r="AI13553" s="82"/>
      <c r="AJ13553" s="78"/>
    </row>
    <row r="13554" spans="34:36" x14ac:dyDescent="0.15">
      <c r="AH13554" s="81"/>
      <c r="AI13554" s="82"/>
      <c r="AJ13554" s="78"/>
    </row>
    <row r="13555" spans="34:36" x14ac:dyDescent="0.15">
      <c r="AH13555" s="81"/>
      <c r="AI13555" s="82"/>
      <c r="AJ13555" s="78"/>
    </row>
    <row r="13556" spans="34:36" x14ac:dyDescent="0.15">
      <c r="AH13556" s="81"/>
      <c r="AI13556" s="82"/>
      <c r="AJ13556" s="78"/>
    </row>
    <row r="13557" spans="34:36" x14ac:dyDescent="0.15">
      <c r="AH13557" s="81"/>
      <c r="AI13557" s="82"/>
      <c r="AJ13557" s="78"/>
    </row>
    <row r="13558" spans="34:36" x14ac:dyDescent="0.15">
      <c r="AH13558" s="81"/>
      <c r="AI13558" s="82"/>
      <c r="AJ13558" s="78"/>
    </row>
    <row r="13559" spans="34:36" x14ac:dyDescent="0.15">
      <c r="AH13559" s="81"/>
      <c r="AI13559" s="82"/>
      <c r="AJ13559" s="78"/>
    </row>
    <row r="13560" spans="34:36" x14ac:dyDescent="0.15">
      <c r="AH13560" s="81"/>
      <c r="AI13560" s="82"/>
      <c r="AJ13560" s="78"/>
    </row>
    <row r="13561" spans="34:36" x14ac:dyDescent="0.15">
      <c r="AH13561" s="81"/>
      <c r="AI13561" s="82"/>
      <c r="AJ13561" s="78"/>
    </row>
    <row r="13562" spans="34:36" x14ac:dyDescent="0.15">
      <c r="AH13562" s="81"/>
      <c r="AI13562" s="82"/>
      <c r="AJ13562" s="78"/>
    </row>
    <row r="13563" spans="34:36" x14ac:dyDescent="0.15">
      <c r="AH13563" s="81"/>
      <c r="AI13563" s="82"/>
      <c r="AJ13563" s="78"/>
    </row>
    <row r="13564" spans="34:36" x14ac:dyDescent="0.15">
      <c r="AH13564" s="81"/>
      <c r="AI13564" s="82"/>
      <c r="AJ13564" s="78"/>
    </row>
    <row r="13565" spans="34:36" x14ac:dyDescent="0.15">
      <c r="AH13565" s="81"/>
      <c r="AI13565" s="82"/>
      <c r="AJ13565" s="78"/>
    </row>
    <row r="13566" spans="34:36" x14ac:dyDescent="0.15">
      <c r="AH13566" s="81"/>
      <c r="AI13566" s="82"/>
      <c r="AJ13566" s="78"/>
    </row>
    <row r="13567" spans="34:36" x14ac:dyDescent="0.15">
      <c r="AH13567" s="81"/>
      <c r="AI13567" s="82"/>
      <c r="AJ13567" s="78"/>
    </row>
    <row r="13568" spans="34:36" x14ac:dyDescent="0.15">
      <c r="AH13568" s="81"/>
      <c r="AI13568" s="82"/>
      <c r="AJ13568" s="78"/>
    </row>
    <row r="13569" spans="34:36" x14ac:dyDescent="0.15">
      <c r="AH13569" s="81"/>
      <c r="AI13569" s="82"/>
      <c r="AJ13569" s="78"/>
    </row>
    <row r="13570" spans="34:36" x14ac:dyDescent="0.15">
      <c r="AH13570" s="81"/>
      <c r="AI13570" s="82"/>
      <c r="AJ13570" s="78"/>
    </row>
    <row r="13571" spans="34:36" x14ac:dyDescent="0.15">
      <c r="AH13571" s="81"/>
      <c r="AI13571" s="82"/>
      <c r="AJ13571" s="78"/>
    </row>
    <row r="13572" spans="34:36" x14ac:dyDescent="0.15">
      <c r="AH13572" s="81"/>
      <c r="AI13572" s="82"/>
      <c r="AJ13572" s="78"/>
    </row>
    <row r="13573" spans="34:36" x14ac:dyDescent="0.15">
      <c r="AH13573" s="81"/>
      <c r="AI13573" s="82"/>
      <c r="AJ13573" s="78"/>
    </row>
    <row r="13574" spans="34:36" x14ac:dyDescent="0.15">
      <c r="AH13574" s="81"/>
      <c r="AI13574" s="82"/>
      <c r="AJ13574" s="78"/>
    </row>
    <row r="13575" spans="34:36" x14ac:dyDescent="0.15">
      <c r="AH13575" s="81"/>
      <c r="AI13575" s="82"/>
      <c r="AJ13575" s="78"/>
    </row>
    <row r="13576" spans="34:36" x14ac:dyDescent="0.15">
      <c r="AH13576" s="81"/>
      <c r="AI13576" s="82"/>
      <c r="AJ13576" s="78"/>
    </row>
    <row r="13577" spans="34:36" x14ac:dyDescent="0.15">
      <c r="AH13577" s="81"/>
      <c r="AI13577" s="82"/>
      <c r="AJ13577" s="78"/>
    </row>
    <row r="13578" spans="34:36" x14ac:dyDescent="0.15">
      <c r="AH13578" s="81"/>
      <c r="AI13578" s="82"/>
      <c r="AJ13578" s="78"/>
    </row>
    <row r="13579" spans="34:36" x14ac:dyDescent="0.15">
      <c r="AH13579" s="81"/>
      <c r="AI13579" s="82"/>
      <c r="AJ13579" s="78"/>
    </row>
    <row r="13580" spans="34:36" x14ac:dyDescent="0.15">
      <c r="AH13580" s="81"/>
      <c r="AI13580" s="82"/>
      <c r="AJ13580" s="78"/>
    </row>
    <row r="13581" spans="34:36" x14ac:dyDescent="0.15">
      <c r="AH13581" s="81"/>
      <c r="AI13581" s="82"/>
      <c r="AJ13581" s="78"/>
    </row>
    <row r="13582" spans="34:36" x14ac:dyDescent="0.15">
      <c r="AH13582" s="81"/>
      <c r="AI13582" s="82"/>
      <c r="AJ13582" s="78"/>
    </row>
    <row r="13583" spans="34:36" x14ac:dyDescent="0.15">
      <c r="AH13583" s="81"/>
      <c r="AI13583" s="82"/>
      <c r="AJ13583" s="78"/>
    </row>
    <row r="13584" spans="34:36" x14ac:dyDescent="0.15">
      <c r="AH13584" s="81"/>
      <c r="AI13584" s="82"/>
      <c r="AJ13584" s="78"/>
    </row>
    <row r="13585" spans="34:36" x14ac:dyDescent="0.15">
      <c r="AH13585" s="81"/>
      <c r="AI13585" s="82"/>
      <c r="AJ13585" s="78"/>
    </row>
    <row r="13586" spans="34:36" x14ac:dyDescent="0.15">
      <c r="AH13586" s="81"/>
      <c r="AI13586" s="82"/>
      <c r="AJ13586" s="78"/>
    </row>
    <row r="13587" spans="34:36" x14ac:dyDescent="0.15">
      <c r="AH13587" s="81"/>
      <c r="AI13587" s="82"/>
      <c r="AJ13587" s="78"/>
    </row>
    <row r="13588" spans="34:36" x14ac:dyDescent="0.15">
      <c r="AH13588" s="81"/>
      <c r="AI13588" s="82"/>
      <c r="AJ13588" s="78"/>
    </row>
    <row r="13589" spans="34:36" x14ac:dyDescent="0.15">
      <c r="AH13589" s="81"/>
      <c r="AI13589" s="82"/>
      <c r="AJ13589" s="78"/>
    </row>
    <row r="13590" spans="34:36" x14ac:dyDescent="0.15">
      <c r="AH13590" s="81"/>
      <c r="AI13590" s="82"/>
      <c r="AJ13590" s="78"/>
    </row>
    <row r="13591" spans="34:36" x14ac:dyDescent="0.15">
      <c r="AH13591" s="81"/>
      <c r="AI13591" s="82"/>
      <c r="AJ13591" s="78"/>
    </row>
    <row r="13592" spans="34:36" x14ac:dyDescent="0.15">
      <c r="AH13592" s="81"/>
      <c r="AI13592" s="82"/>
      <c r="AJ13592" s="78"/>
    </row>
    <row r="13593" spans="34:36" x14ac:dyDescent="0.15">
      <c r="AH13593" s="81"/>
      <c r="AI13593" s="82"/>
      <c r="AJ13593" s="78"/>
    </row>
    <row r="13594" spans="34:36" x14ac:dyDescent="0.15">
      <c r="AH13594" s="81"/>
      <c r="AI13594" s="82"/>
      <c r="AJ13594" s="78"/>
    </row>
    <row r="13595" spans="34:36" x14ac:dyDescent="0.15">
      <c r="AH13595" s="81"/>
      <c r="AI13595" s="82"/>
      <c r="AJ13595" s="78"/>
    </row>
    <row r="13596" spans="34:36" x14ac:dyDescent="0.15">
      <c r="AH13596" s="81"/>
      <c r="AI13596" s="82"/>
      <c r="AJ13596" s="78"/>
    </row>
    <row r="13597" spans="34:36" x14ac:dyDescent="0.15">
      <c r="AH13597" s="81"/>
      <c r="AI13597" s="82"/>
      <c r="AJ13597" s="78"/>
    </row>
    <row r="13598" spans="34:36" x14ac:dyDescent="0.15">
      <c r="AH13598" s="81"/>
      <c r="AI13598" s="82"/>
      <c r="AJ13598" s="78"/>
    </row>
    <row r="13599" spans="34:36" x14ac:dyDescent="0.15">
      <c r="AH13599" s="81"/>
      <c r="AI13599" s="82"/>
      <c r="AJ13599" s="78"/>
    </row>
    <row r="13600" spans="34:36" x14ac:dyDescent="0.15">
      <c r="AH13600" s="81"/>
      <c r="AI13600" s="82"/>
      <c r="AJ13600" s="78"/>
    </row>
    <row r="13601" spans="34:36" x14ac:dyDescent="0.15">
      <c r="AH13601" s="81"/>
      <c r="AI13601" s="82"/>
      <c r="AJ13601" s="78"/>
    </row>
    <row r="13602" spans="34:36" x14ac:dyDescent="0.15">
      <c r="AH13602" s="81"/>
      <c r="AI13602" s="82"/>
      <c r="AJ13602" s="78"/>
    </row>
    <row r="13603" spans="34:36" x14ac:dyDescent="0.15">
      <c r="AH13603" s="81"/>
      <c r="AI13603" s="82"/>
      <c r="AJ13603" s="78"/>
    </row>
    <row r="13604" spans="34:36" x14ac:dyDescent="0.15">
      <c r="AH13604" s="81"/>
      <c r="AI13604" s="82"/>
      <c r="AJ13604" s="78"/>
    </row>
    <row r="13605" spans="34:36" x14ac:dyDescent="0.15">
      <c r="AH13605" s="81"/>
      <c r="AI13605" s="82"/>
      <c r="AJ13605" s="78"/>
    </row>
    <row r="13606" spans="34:36" x14ac:dyDescent="0.15">
      <c r="AH13606" s="81"/>
      <c r="AI13606" s="82"/>
      <c r="AJ13606" s="78"/>
    </row>
    <row r="13607" spans="34:36" x14ac:dyDescent="0.15">
      <c r="AH13607" s="81"/>
      <c r="AI13607" s="82"/>
      <c r="AJ13607" s="78"/>
    </row>
    <row r="13608" spans="34:36" x14ac:dyDescent="0.15">
      <c r="AH13608" s="81"/>
      <c r="AI13608" s="82"/>
      <c r="AJ13608" s="78"/>
    </row>
    <row r="13609" spans="34:36" x14ac:dyDescent="0.15">
      <c r="AH13609" s="81"/>
      <c r="AI13609" s="82"/>
      <c r="AJ13609" s="78"/>
    </row>
    <row r="13610" spans="34:36" x14ac:dyDescent="0.15">
      <c r="AH13610" s="81"/>
      <c r="AI13610" s="82"/>
      <c r="AJ13610" s="78"/>
    </row>
    <row r="13611" spans="34:36" x14ac:dyDescent="0.15">
      <c r="AH13611" s="81"/>
      <c r="AI13611" s="82"/>
      <c r="AJ13611" s="78"/>
    </row>
    <row r="13612" spans="34:36" x14ac:dyDescent="0.15">
      <c r="AH13612" s="81"/>
      <c r="AI13612" s="82"/>
      <c r="AJ13612" s="78"/>
    </row>
    <row r="13613" spans="34:36" x14ac:dyDescent="0.15">
      <c r="AH13613" s="81"/>
      <c r="AI13613" s="82"/>
      <c r="AJ13613" s="78"/>
    </row>
    <row r="13614" spans="34:36" x14ac:dyDescent="0.15">
      <c r="AH13614" s="81"/>
      <c r="AI13614" s="82"/>
      <c r="AJ13614" s="78"/>
    </row>
    <row r="13615" spans="34:36" x14ac:dyDescent="0.15">
      <c r="AH13615" s="81"/>
      <c r="AI13615" s="82"/>
      <c r="AJ13615" s="78"/>
    </row>
    <row r="13616" spans="34:36" x14ac:dyDescent="0.15">
      <c r="AH13616" s="81"/>
      <c r="AI13616" s="82"/>
      <c r="AJ13616" s="78"/>
    </row>
    <row r="13617" spans="34:36" x14ac:dyDescent="0.15">
      <c r="AH13617" s="81"/>
      <c r="AI13617" s="82"/>
      <c r="AJ13617" s="78"/>
    </row>
    <row r="13618" spans="34:36" x14ac:dyDescent="0.15">
      <c r="AH13618" s="81"/>
      <c r="AI13618" s="82"/>
      <c r="AJ13618" s="78"/>
    </row>
    <row r="13619" spans="34:36" x14ac:dyDescent="0.15">
      <c r="AH13619" s="81"/>
      <c r="AI13619" s="82"/>
      <c r="AJ13619" s="78"/>
    </row>
    <row r="13620" spans="34:36" x14ac:dyDescent="0.15">
      <c r="AH13620" s="81"/>
      <c r="AI13620" s="82"/>
      <c r="AJ13620" s="78"/>
    </row>
    <row r="13621" spans="34:36" x14ac:dyDescent="0.15">
      <c r="AH13621" s="81"/>
      <c r="AI13621" s="82"/>
      <c r="AJ13621" s="78"/>
    </row>
    <row r="13622" spans="34:36" x14ac:dyDescent="0.15">
      <c r="AH13622" s="81"/>
      <c r="AI13622" s="82"/>
      <c r="AJ13622" s="78"/>
    </row>
    <row r="13623" spans="34:36" x14ac:dyDescent="0.15">
      <c r="AH13623" s="81"/>
      <c r="AI13623" s="82"/>
      <c r="AJ13623" s="78"/>
    </row>
    <row r="13624" spans="34:36" x14ac:dyDescent="0.15">
      <c r="AH13624" s="81"/>
      <c r="AI13624" s="82"/>
      <c r="AJ13624" s="78"/>
    </row>
    <row r="13625" spans="34:36" x14ac:dyDescent="0.15">
      <c r="AH13625" s="81"/>
      <c r="AI13625" s="82"/>
      <c r="AJ13625" s="78"/>
    </row>
    <row r="13626" spans="34:36" x14ac:dyDescent="0.15">
      <c r="AH13626" s="81"/>
      <c r="AI13626" s="82"/>
      <c r="AJ13626" s="78"/>
    </row>
    <row r="13627" spans="34:36" x14ac:dyDescent="0.15">
      <c r="AH13627" s="81"/>
      <c r="AI13627" s="82"/>
      <c r="AJ13627" s="78"/>
    </row>
    <row r="13628" spans="34:36" x14ac:dyDescent="0.15">
      <c r="AH13628" s="81"/>
      <c r="AI13628" s="82"/>
      <c r="AJ13628" s="78"/>
    </row>
    <row r="13629" spans="34:36" x14ac:dyDescent="0.15">
      <c r="AH13629" s="81"/>
      <c r="AI13629" s="82"/>
      <c r="AJ13629" s="78"/>
    </row>
    <row r="13630" spans="34:36" x14ac:dyDescent="0.15">
      <c r="AH13630" s="81"/>
      <c r="AI13630" s="82"/>
      <c r="AJ13630" s="78"/>
    </row>
    <row r="13631" spans="34:36" x14ac:dyDescent="0.15">
      <c r="AH13631" s="81"/>
      <c r="AI13631" s="82"/>
      <c r="AJ13631" s="78"/>
    </row>
    <row r="13632" spans="34:36" x14ac:dyDescent="0.15">
      <c r="AH13632" s="81"/>
      <c r="AI13632" s="82"/>
      <c r="AJ13632" s="78"/>
    </row>
    <row r="13633" spans="34:36" x14ac:dyDescent="0.15">
      <c r="AH13633" s="81"/>
      <c r="AI13633" s="82"/>
      <c r="AJ13633" s="78"/>
    </row>
    <row r="13634" spans="34:36" x14ac:dyDescent="0.15">
      <c r="AH13634" s="81"/>
      <c r="AI13634" s="82"/>
      <c r="AJ13634" s="78"/>
    </row>
    <row r="13635" spans="34:36" x14ac:dyDescent="0.15">
      <c r="AH13635" s="81"/>
      <c r="AI13635" s="82"/>
      <c r="AJ13635" s="78"/>
    </row>
    <row r="13636" spans="34:36" x14ac:dyDescent="0.15">
      <c r="AH13636" s="81"/>
      <c r="AI13636" s="82"/>
      <c r="AJ13636" s="78"/>
    </row>
    <row r="13637" spans="34:36" x14ac:dyDescent="0.15">
      <c r="AH13637" s="81"/>
      <c r="AI13637" s="82"/>
      <c r="AJ13637" s="78"/>
    </row>
    <row r="13638" spans="34:36" x14ac:dyDescent="0.15">
      <c r="AH13638" s="81"/>
      <c r="AI13638" s="82"/>
      <c r="AJ13638" s="78"/>
    </row>
    <row r="13639" spans="34:36" x14ac:dyDescent="0.15">
      <c r="AH13639" s="81"/>
      <c r="AI13639" s="82"/>
      <c r="AJ13639" s="78"/>
    </row>
    <row r="13640" spans="34:36" x14ac:dyDescent="0.15">
      <c r="AH13640" s="81"/>
      <c r="AI13640" s="82"/>
      <c r="AJ13640" s="78"/>
    </row>
    <row r="13641" spans="34:36" x14ac:dyDescent="0.15">
      <c r="AH13641" s="81"/>
      <c r="AI13641" s="82"/>
      <c r="AJ13641" s="78"/>
    </row>
    <row r="13642" spans="34:36" x14ac:dyDescent="0.15">
      <c r="AH13642" s="81"/>
      <c r="AI13642" s="82"/>
      <c r="AJ13642" s="78"/>
    </row>
    <row r="13643" spans="34:36" x14ac:dyDescent="0.15">
      <c r="AH13643" s="81"/>
      <c r="AI13643" s="82"/>
      <c r="AJ13643" s="78"/>
    </row>
    <row r="13644" spans="34:36" x14ac:dyDescent="0.15">
      <c r="AH13644" s="81"/>
      <c r="AI13644" s="82"/>
      <c r="AJ13644" s="78"/>
    </row>
    <row r="13645" spans="34:36" x14ac:dyDescent="0.15">
      <c r="AH13645" s="81"/>
      <c r="AI13645" s="82"/>
      <c r="AJ13645" s="78"/>
    </row>
    <row r="13646" spans="34:36" x14ac:dyDescent="0.15">
      <c r="AH13646" s="81"/>
      <c r="AI13646" s="82"/>
      <c r="AJ13646" s="78"/>
    </row>
    <row r="13647" spans="34:36" x14ac:dyDescent="0.15">
      <c r="AH13647" s="81"/>
      <c r="AI13647" s="82"/>
      <c r="AJ13647" s="78"/>
    </row>
    <row r="13648" spans="34:36" x14ac:dyDescent="0.15">
      <c r="AH13648" s="81"/>
      <c r="AI13648" s="82"/>
      <c r="AJ13648" s="78"/>
    </row>
    <row r="13649" spans="34:36" x14ac:dyDescent="0.15">
      <c r="AH13649" s="81"/>
      <c r="AI13649" s="82"/>
      <c r="AJ13649" s="78"/>
    </row>
    <row r="13650" spans="34:36" x14ac:dyDescent="0.15">
      <c r="AH13650" s="81"/>
      <c r="AI13650" s="82"/>
      <c r="AJ13650" s="78"/>
    </row>
    <row r="13651" spans="34:36" x14ac:dyDescent="0.15">
      <c r="AH13651" s="81"/>
      <c r="AI13651" s="82"/>
      <c r="AJ13651" s="78"/>
    </row>
    <row r="13652" spans="34:36" x14ac:dyDescent="0.15">
      <c r="AH13652" s="81"/>
      <c r="AI13652" s="82"/>
      <c r="AJ13652" s="78"/>
    </row>
    <row r="13653" spans="34:36" x14ac:dyDescent="0.15">
      <c r="AH13653" s="81"/>
      <c r="AI13653" s="82"/>
      <c r="AJ13653" s="78"/>
    </row>
    <row r="13654" spans="34:36" x14ac:dyDescent="0.15">
      <c r="AH13654" s="81"/>
      <c r="AI13654" s="82"/>
      <c r="AJ13654" s="78"/>
    </row>
    <row r="13655" spans="34:36" x14ac:dyDescent="0.15">
      <c r="AH13655" s="81"/>
      <c r="AI13655" s="82"/>
      <c r="AJ13655" s="78"/>
    </row>
    <row r="13656" spans="34:36" x14ac:dyDescent="0.15">
      <c r="AH13656" s="81"/>
      <c r="AI13656" s="82"/>
      <c r="AJ13656" s="78"/>
    </row>
    <row r="13657" spans="34:36" x14ac:dyDescent="0.15">
      <c r="AH13657" s="81"/>
      <c r="AI13657" s="82"/>
      <c r="AJ13657" s="78"/>
    </row>
    <row r="13658" spans="34:36" x14ac:dyDescent="0.15">
      <c r="AH13658" s="81"/>
      <c r="AI13658" s="82"/>
      <c r="AJ13658" s="78"/>
    </row>
    <row r="13659" spans="34:36" x14ac:dyDescent="0.15">
      <c r="AH13659" s="81"/>
      <c r="AI13659" s="82"/>
      <c r="AJ13659" s="78"/>
    </row>
    <row r="13660" spans="34:36" x14ac:dyDescent="0.15">
      <c r="AH13660" s="81"/>
      <c r="AI13660" s="82"/>
      <c r="AJ13660" s="78"/>
    </row>
    <row r="13661" spans="34:36" x14ac:dyDescent="0.15">
      <c r="AH13661" s="81"/>
      <c r="AI13661" s="82"/>
      <c r="AJ13661" s="78"/>
    </row>
    <row r="13662" spans="34:36" x14ac:dyDescent="0.15">
      <c r="AH13662" s="81"/>
      <c r="AI13662" s="82"/>
      <c r="AJ13662" s="78"/>
    </row>
    <row r="13663" spans="34:36" x14ac:dyDescent="0.15">
      <c r="AH13663" s="81"/>
      <c r="AI13663" s="82"/>
      <c r="AJ13663" s="78"/>
    </row>
    <row r="13664" spans="34:36" x14ac:dyDescent="0.15">
      <c r="AH13664" s="81"/>
      <c r="AI13664" s="82"/>
      <c r="AJ13664" s="78"/>
    </row>
    <row r="13665" spans="34:36" x14ac:dyDescent="0.15">
      <c r="AH13665" s="81"/>
      <c r="AI13665" s="82"/>
      <c r="AJ13665" s="78"/>
    </row>
    <row r="13666" spans="34:36" x14ac:dyDescent="0.15">
      <c r="AH13666" s="81"/>
      <c r="AI13666" s="82"/>
      <c r="AJ13666" s="78"/>
    </row>
    <row r="13667" spans="34:36" x14ac:dyDescent="0.15">
      <c r="AH13667" s="81"/>
      <c r="AI13667" s="82"/>
      <c r="AJ13667" s="78"/>
    </row>
    <row r="13668" spans="34:36" x14ac:dyDescent="0.15">
      <c r="AH13668" s="81"/>
      <c r="AI13668" s="82"/>
      <c r="AJ13668" s="78"/>
    </row>
    <row r="13669" spans="34:36" x14ac:dyDescent="0.15">
      <c r="AH13669" s="81"/>
      <c r="AI13669" s="82"/>
      <c r="AJ13669" s="78"/>
    </row>
    <row r="13670" spans="34:36" x14ac:dyDescent="0.15">
      <c r="AH13670" s="81"/>
      <c r="AI13670" s="82"/>
      <c r="AJ13670" s="78"/>
    </row>
    <row r="13671" spans="34:36" x14ac:dyDescent="0.15">
      <c r="AH13671" s="81"/>
      <c r="AI13671" s="82"/>
      <c r="AJ13671" s="78"/>
    </row>
    <row r="13672" spans="34:36" x14ac:dyDescent="0.15">
      <c r="AH13672" s="81"/>
      <c r="AI13672" s="82"/>
      <c r="AJ13672" s="78"/>
    </row>
    <row r="13673" spans="34:36" x14ac:dyDescent="0.15">
      <c r="AH13673" s="81"/>
      <c r="AI13673" s="82"/>
      <c r="AJ13673" s="78"/>
    </row>
    <row r="13674" spans="34:36" x14ac:dyDescent="0.15">
      <c r="AH13674" s="81"/>
      <c r="AI13674" s="82"/>
      <c r="AJ13674" s="78"/>
    </row>
    <row r="13675" spans="34:36" x14ac:dyDescent="0.15">
      <c r="AH13675" s="81"/>
      <c r="AI13675" s="82"/>
      <c r="AJ13675" s="78"/>
    </row>
    <row r="13676" spans="34:36" x14ac:dyDescent="0.15">
      <c r="AH13676" s="81"/>
      <c r="AI13676" s="82"/>
      <c r="AJ13676" s="78"/>
    </row>
    <row r="13677" spans="34:36" x14ac:dyDescent="0.15">
      <c r="AH13677" s="81"/>
      <c r="AI13677" s="82"/>
      <c r="AJ13677" s="78"/>
    </row>
    <row r="13678" spans="34:36" x14ac:dyDescent="0.15">
      <c r="AH13678" s="81"/>
      <c r="AI13678" s="82"/>
      <c r="AJ13678" s="78"/>
    </row>
    <row r="13679" spans="34:36" x14ac:dyDescent="0.15">
      <c r="AH13679" s="81"/>
      <c r="AI13679" s="82"/>
      <c r="AJ13679" s="78"/>
    </row>
    <row r="13680" spans="34:36" x14ac:dyDescent="0.15">
      <c r="AH13680" s="81"/>
      <c r="AI13680" s="82"/>
      <c r="AJ13680" s="78"/>
    </row>
    <row r="13681" spans="34:36" x14ac:dyDescent="0.15">
      <c r="AH13681" s="81"/>
      <c r="AI13681" s="82"/>
      <c r="AJ13681" s="78"/>
    </row>
    <row r="13682" spans="34:36" x14ac:dyDescent="0.15">
      <c r="AH13682" s="81"/>
      <c r="AI13682" s="82"/>
      <c r="AJ13682" s="78"/>
    </row>
    <row r="13683" spans="34:36" x14ac:dyDescent="0.15">
      <c r="AH13683" s="81"/>
      <c r="AI13683" s="82"/>
      <c r="AJ13683" s="78"/>
    </row>
    <row r="13684" spans="34:36" x14ac:dyDescent="0.15">
      <c r="AH13684" s="81"/>
      <c r="AI13684" s="82"/>
      <c r="AJ13684" s="78"/>
    </row>
    <row r="13685" spans="34:36" x14ac:dyDescent="0.15">
      <c r="AH13685" s="81"/>
      <c r="AI13685" s="82"/>
      <c r="AJ13685" s="78"/>
    </row>
    <row r="13686" spans="34:36" x14ac:dyDescent="0.15">
      <c r="AH13686" s="81"/>
      <c r="AI13686" s="82"/>
      <c r="AJ13686" s="78"/>
    </row>
    <row r="13687" spans="34:36" x14ac:dyDescent="0.15">
      <c r="AH13687" s="81"/>
      <c r="AI13687" s="82"/>
      <c r="AJ13687" s="78"/>
    </row>
    <row r="13688" spans="34:36" x14ac:dyDescent="0.15">
      <c r="AH13688" s="81"/>
      <c r="AI13688" s="82"/>
      <c r="AJ13688" s="78"/>
    </row>
    <row r="13689" spans="34:36" x14ac:dyDescent="0.15">
      <c r="AH13689" s="81"/>
      <c r="AI13689" s="82"/>
      <c r="AJ13689" s="78"/>
    </row>
    <row r="13690" spans="34:36" x14ac:dyDescent="0.15">
      <c r="AH13690" s="81"/>
      <c r="AI13690" s="82"/>
      <c r="AJ13690" s="78"/>
    </row>
    <row r="13691" spans="34:36" x14ac:dyDescent="0.15">
      <c r="AH13691" s="81"/>
      <c r="AI13691" s="82"/>
      <c r="AJ13691" s="78"/>
    </row>
    <row r="13692" spans="34:36" x14ac:dyDescent="0.15">
      <c r="AH13692" s="81"/>
      <c r="AI13692" s="82"/>
      <c r="AJ13692" s="78"/>
    </row>
    <row r="13693" spans="34:36" x14ac:dyDescent="0.15">
      <c r="AH13693" s="81"/>
      <c r="AI13693" s="82"/>
      <c r="AJ13693" s="78"/>
    </row>
    <row r="13694" spans="34:36" x14ac:dyDescent="0.15">
      <c r="AH13694" s="81"/>
      <c r="AI13694" s="82"/>
      <c r="AJ13694" s="78"/>
    </row>
    <row r="13695" spans="34:36" x14ac:dyDescent="0.15">
      <c r="AH13695" s="81"/>
      <c r="AI13695" s="82"/>
      <c r="AJ13695" s="78"/>
    </row>
    <row r="13696" spans="34:36" x14ac:dyDescent="0.15">
      <c r="AH13696" s="81"/>
      <c r="AI13696" s="82"/>
      <c r="AJ13696" s="78"/>
    </row>
    <row r="13697" spans="34:36" x14ac:dyDescent="0.15">
      <c r="AH13697" s="81"/>
      <c r="AI13697" s="82"/>
      <c r="AJ13697" s="78"/>
    </row>
    <row r="13698" spans="34:36" x14ac:dyDescent="0.15">
      <c r="AH13698" s="81"/>
      <c r="AI13698" s="82"/>
      <c r="AJ13698" s="78"/>
    </row>
    <row r="13699" spans="34:36" x14ac:dyDescent="0.15">
      <c r="AH13699" s="81"/>
      <c r="AI13699" s="82"/>
      <c r="AJ13699" s="78"/>
    </row>
    <row r="13700" spans="34:36" x14ac:dyDescent="0.15">
      <c r="AH13700" s="81"/>
      <c r="AI13700" s="82"/>
      <c r="AJ13700" s="78"/>
    </row>
    <row r="13701" spans="34:36" x14ac:dyDescent="0.15">
      <c r="AH13701" s="81"/>
      <c r="AI13701" s="82"/>
      <c r="AJ13701" s="78"/>
    </row>
    <row r="13702" spans="34:36" x14ac:dyDescent="0.15">
      <c r="AH13702" s="81"/>
      <c r="AI13702" s="82"/>
      <c r="AJ13702" s="78"/>
    </row>
    <row r="13703" spans="34:36" x14ac:dyDescent="0.15">
      <c r="AH13703" s="81"/>
      <c r="AI13703" s="82"/>
      <c r="AJ13703" s="78"/>
    </row>
    <row r="13704" spans="34:36" x14ac:dyDescent="0.15">
      <c r="AH13704" s="81"/>
      <c r="AI13704" s="82"/>
      <c r="AJ13704" s="78"/>
    </row>
    <row r="13705" spans="34:36" x14ac:dyDescent="0.15">
      <c r="AH13705" s="81"/>
      <c r="AI13705" s="82"/>
      <c r="AJ13705" s="78"/>
    </row>
    <row r="13706" spans="34:36" x14ac:dyDescent="0.15">
      <c r="AH13706" s="81"/>
      <c r="AI13706" s="82"/>
      <c r="AJ13706" s="78"/>
    </row>
    <row r="13707" spans="34:36" x14ac:dyDescent="0.15">
      <c r="AH13707" s="81"/>
      <c r="AI13707" s="82"/>
      <c r="AJ13707" s="78"/>
    </row>
    <row r="13708" spans="34:36" x14ac:dyDescent="0.15">
      <c r="AH13708" s="81"/>
      <c r="AI13708" s="82"/>
      <c r="AJ13708" s="78"/>
    </row>
    <row r="13709" spans="34:36" x14ac:dyDescent="0.15">
      <c r="AH13709" s="81"/>
      <c r="AI13709" s="82"/>
      <c r="AJ13709" s="78"/>
    </row>
    <row r="13710" spans="34:36" x14ac:dyDescent="0.15">
      <c r="AH13710" s="81"/>
      <c r="AI13710" s="82"/>
      <c r="AJ13710" s="78"/>
    </row>
    <row r="13711" spans="34:36" x14ac:dyDescent="0.15">
      <c r="AH13711" s="81"/>
      <c r="AI13711" s="82"/>
      <c r="AJ13711" s="78"/>
    </row>
    <row r="13712" spans="34:36" x14ac:dyDescent="0.15">
      <c r="AH13712" s="81"/>
      <c r="AI13712" s="82"/>
      <c r="AJ13712" s="78"/>
    </row>
    <row r="13713" spans="34:36" x14ac:dyDescent="0.15">
      <c r="AH13713" s="81"/>
      <c r="AI13713" s="82"/>
      <c r="AJ13713" s="78"/>
    </row>
    <row r="13714" spans="34:36" x14ac:dyDescent="0.15">
      <c r="AH13714" s="81"/>
      <c r="AI13714" s="82"/>
      <c r="AJ13714" s="78"/>
    </row>
    <row r="13715" spans="34:36" x14ac:dyDescent="0.15">
      <c r="AH13715" s="81"/>
      <c r="AI13715" s="82"/>
      <c r="AJ13715" s="78"/>
    </row>
    <row r="13716" spans="34:36" x14ac:dyDescent="0.15">
      <c r="AH13716" s="81"/>
      <c r="AI13716" s="82"/>
      <c r="AJ13716" s="78"/>
    </row>
    <row r="13717" spans="34:36" x14ac:dyDescent="0.15">
      <c r="AH13717" s="81"/>
      <c r="AI13717" s="82"/>
      <c r="AJ13717" s="78"/>
    </row>
    <row r="13718" spans="34:36" x14ac:dyDescent="0.15">
      <c r="AH13718" s="81"/>
      <c r="AI13718" s="82"/>
      <c r="AJ13718" s="78"/>
    </row>
    <row r="13719" spans="34:36" x14ac:dyDescent="0.15">
      <c r="AH13719" s="81"/>
      <c r="AI13719" s="82"/>
      <c r="AJ13719" s="78"/>
    </row>
    <row r="13720" spans="34:36" x14ac:dyDescent="0.15">
      <c r="AH13720" s="81"/>
      <c r="AI13720" s="82"/>
      <c r="AJ13720" s="78"/>
    </row>
    <row r="13721" spans="34:36" x14ac:dyDescent="0.15">
      <c r="AH13721" s="81"/>
      <c r="AI13721" s="82"/>
      <c r="AJ13721" s="78"/>
    </row>
    <row r="13722" spans="34:36" x14ac:dyDescent="0.15">
      <c r="AH13722" s="81"/>
      <c r="AI13722" s="82"/>
      <c r="AJ13722" s="78"/>
    </row>
    <row r="13723" spans="34:36" x14ac:dyDescent="0.15">
      <c r="AH13723" s="81"/>
      <c r="AI13723" s="82"/>
      <c r="AJ13723" s="78"/>
    </row>
    <row r="13724" spans="34:36" x14ac:dyDescent="0.15">
      <c r="AH13724" s="81"/>
      <c r="AI13724" s="82"/>
      <c r="AJ13724" s="78"/>
    </row>
    <row r="13725" spans="34:36" x14ac:dyDescent="0.15">
      <c r="AH13725" s="81"/>
      <c r="AI13725" s="82"/>
      <c r="AJ13725" s="78"/>
    </row>
    <row r="13726" spans="34:36" x14ac:dyDescent="0.15">
      <c r="AH13726" s="81"/>
      <c r="AI13726" s="82"/>
      <c r="AJ13726" s="78"/>
    </row>
    <row r="13727" spans="34:36" x14ac:dyDescent="0.15">
      <c r="AH13727" s="81"/>
      <c r="AI13727" s="82"/>
      <c r="AJ13727" s="78"/>
    </row>
    <row r="13728" spans="34:36" x14ac:dyDescent="0.15">
      <c r="AH13728" s="81"/>
      <c r="AI13728" s="82"/>
      <c r="AJ13728" s="78"/>
    </row>
    <row r="13729" spans="34:36" x14ac:dyDescent="0.15">
      <c r="AH13729" s="81"/>
      <c r="AI13729" s="82"/>
      <c r="AJ13729" s="78"/>
    </row>
    <row r="13730" spans="34:36" x14ac:dyDescent="0.15">
      <c r="AH13730" s="81"/>
      <c r="AI13730" s="82"/>
      <c r="AJ13730" s="78"/>
    </row>
    <row r="13731" spans="34:36" x14ac:dyDescent="0.15">
      <c r="AH13731" s="81"/>
      <c r="AI13731" s="82"/>
      <c r="AJ13731" s="78"/>
    </row>
    <row r="13732" spans="34:36" x14ac:dyDescent="0.15">
      <c r="AH13732" s="81"/>
      <c r="AI13732" s="82"/>
      <c r="AJ13732" s="78"/>
    </row>
    <row r="13733" spans="34:36" x14ac:dyDescent="0.15">
      <c r="AH13733" s="81"/>
      <c r="AI13733" s="82"/>
      <c r="AJ13733" s="78"/>
    </row>
    <row r="13734" spans="34:36" x14ac:dyDescent="0.15">
      <c r="AH13734" s="81"/>
      <c r="AI13734" s="82"/>
      <c r="AJ13734" s="78"/>
    </row>
    <row r="13735" spans="34:36" x14ac:dyDescent="0.15">
      <c r="AH13735" s="81"/>
      <c r="AI13735" s="82"/>
      <c r="AJ13735" s="78"/>
    </row>
    <row r="13736" spans="34:36" x14ac:dyDescent="0.15">
      <c r="AH13736" s="81"/>
      <c r="AI13736" s="82"/>
      <c r="AJ13736" s="78"/>
    </row>
    <row r="13737" spans="34:36" x14ac:dyDescent="0.15">
      <c r="AH13737" s="81"/>
      <c r="AI13737" s="82"/>
      <c r="AJ13737" s="78"/>
    </row>
    <row r="13738" spans="34:36" x14ac:dyDescent="0.15">
      <c r="AH13738" s="81"/>
      <c r="AI13738" s="82"/>
      <c r="AJ13738" s="78"/>
    </row>
    <row r="13739" spans="34:36" x14ac:dyDescent="0.15">
      <c r="AH13739" s="81"/>
      <c r="AI13739" s="82"/>
      <c r="AJ13739" s="78"/>
    </row>
    <row r="13740" spans="34:36" x14ac:dyDescent="0.15">
      <c r="AH13740" s="81"/>
      <c r="AI13740" s="82"/>
      <c r="AJ13740" s="78"/>
    </row>
    <row r="13741" spans="34:36" x14ac:dyDescent="0.15">
      <c r="AH13741" s="81"/>
      <c r="AI13741" s="82"/>
      <c r="AJ13741" s="78"/>
    </row>
    <row r="13742" spans="34:36" x14ac:dyDescent="0.15">
      <c r="AH13742" s="81"/>
      <c r="AI13742" s="82"/>
      <c r="AJ13742" s="78"/>
    </row>
    <row r="13743" spans="34:36" x14ac:dyDescent="0.15">
      <c r="AH13743" s="81"/>
      <c r="AI13743" s="82"/>
      <c r="AJ13743" s="78"/>
    </row>
    <row r="13744" spans="34:36" x14ac:dyDescent="0.15">
      <c r="AH13744" s="81"/>
      <c r="AI13744" s="82"/>
      <c r="AJ13744" s="78"/>
    </row>
    <row r="13745" spans="34:36" x14ac:dyDescent="0.15">
      <c r="AH13745" s="81"/>
      <c r="AI13745" s="82"/>
      <c r="AJ13745" s="78"/>
    </row>
    <row r="13746" spans="34:36" x14ac:dyDescent="0.15">
      <c r="AH13746" s="81"/>
      <c r="AI13746" s="82"/>
      <c r="AJ13746" s="78"/>
    </row>
    <row r="13747" spans="34:36" x14ac:dyDescent="0.15">
      <c r="AH13747" s="81"/>
      <c r="AI13747" s="82"/>
      <c r="AJ13747" s="78"/>
    </row>
    <row r="13748" spans="34:36" x14ac:dyDescent="0.15">
      <c r="AH13748" s="81"/>
      <c r="AI13748" s="82"/>
      <c r="AJ13748" s="78"/>
    </row>
    <row r="13749" spans="34:36" x14ac:dyDescent="0.15">
      <c r="AH13749" s="81"/>
      <c r="AI13749" s="82"/>
      <c r="AJ13749" s="78"/>
    </row>
    <row r="13750" spans="34:36" x14ac:dyDescent="0.15">
      <c r="AH13750" s="81"/>
      <c r="AI13750" s="82"/>
      <c r="AJ13750" s="78"/>
    </row>
    <row r="13751" spans="34:36" x14ac:dyDescent="0.15">
      <c r="AH13751" s="81"/>
      <c r="AI13751" s="82"/>
      <c r="AJ13751" s="78"/>
    </row>
    <row r="13752" spans="34:36" x14ac:dyDescent="0.15">
      <c r="AH13752" s="81"/>
      <c r="AI13752" s="82"/>
      <c r="AJ13752" s="78"/>
    </row>
    <row r="13753" spans="34:36" x14ac:dyDescent="0.15">
      <c r="AH13753" s="81"/>
      <c r="AI13753" s="82"/>
      <c r="AJ13753" s="78"/>
    </row>
    <row r="13754" spans="34:36" x14ac:dyDescent="0.15">
      <c r="AH13754" s="81"/>
      <c r="AI13754" s="82"/>
      <c r="AJ13754" s="78"/>
    </row>
    <row r="13755" spans="34:36" x14ac:dyDescent="0.15">
      <c r="AH13755" s="81"/>
      <c r="AI13755" s="82"/>
      <c r="AJ13755" s="78"/>
    </row>
    <row r="13756" spans="34:36" x14ac:dyDescent="0.15">
      <c r="AH13756" s="81"/>
      <c r="AI13756" s="82"/>
      <c r="AJ13756" s="78"/>
    </row>
    <row r="13757" spans="34:36" x14ac:dyDescent="0.15">
      <c r="AH13757" s="81"/>
      <c r="AI13757" s="82"/>
      <c r="AJ13757" s="78"/>
    </row>
    <row r="13758" spans="34:36" x14ac:dyDescent="0.15">
      <c r="AH13758" s="81"/>
      <c r="AI13758" s="82"/>
      <c r="AJ13758" s="78"/>
    </row>
    <row r="13759" spans="34:36" x14ac:dyDescent="0.15">
      <c r="AH13759" s="81"/>
      <c r="AI13759" s="82"/>
      <c r="AJ13759" s="78"/>
    </row>
    <row r="13760" spans="34:36" x14ac:dyDescent="0.15">
      <c r="AH13760" s="81"/>
      <c r="AI13760" s="82"/>
      <c r="AJ13760" s="78"/>
    </row>
    <row r="13761" spans="34:36" x14ac:dyDescent="0.15">
      <c r="AH13761" s="81"/>
      <c r="AI13761" s="82"/>
      <c r="AJ13761" s="78"/>
    </row>
    <row r="13762" spans="34:36" x14ac:dyDescent="0.15">
      <c r="AH13762" s="81"/>
      <c r="AI13762" s="82"/>
      <c r="AJ13762" s="78"/>
    </row>
    <row r="13763" spans="34:36" x14ac:dyDescent="0.15">
      <c r="AH13763" s="81"/>
      <c r="AI13763" s="82"/>
      <c r="AJ13763" s="78"/>
    </row>
    <row r="13764" spans="34:36" x14ac:dyDescent="0.15">
      <c r="AH13764" s="81"/>
      <c r="AI13764" s="82"/>
      <c r="AJ13764" s="78"/>
    </row>
    <row r="13765" spans="34:36" x14ac:dyDescent="0.15">
      <c r="AH13765" s="81"/>
      <c r="AI13765" s="82"/>
      <c r="AJ13765" s="78"/>
    </row>
    <row r="13766" spans="34:36" x14ac:dyDescent="0.15">
      <c r="AH13766" s="81"/>
      <c r="AI13766" s="82"/>
      <c r="AJ13766" s="78"/>
    </row>
    <row r="13767" spans="34:36" x14ac:dyDescent="0.15">
      <c r="AH13767" s="81"/>
      <c r="AI13767" s="82"/>
      <c r="AJ13767" s="78"/>
    </row>
    <row r="13768" spans="34:36" x14ac:dyDescent="0.15">
      <c r="AH13768" s="81"/>
      <c r="AI13768" s="82"/>
      <c r="AJ13768" s="78"/>
    </row>
    <row r="13769" spans="34:36" x14ac:dyDescent="0.15">
      <c r="AH13769" s="81"/>
      <c r="AI13769" s="82"/>
      <c r="AJ13769" s="78"/>
    </row>
    <row r="13770" spans="34:36" x14ac:dyDescent="0.15">
      <c r="AH13770" s="81"/>
      <c r="AI13770" s="82"/>
      <c r="AJ13770" s="78"/>
    </row>
    <row r="13771" spans="34:36" x14ac:dyDescent="0.15">
      <c r="AH13771" s="81"/>
      <c r="AI13771" s="82"/>
      <c r="AJ13771" s="78"/>
    </row>
    <row r="13772" spans="34:36" x14ac:dyDescent="0.15">
      <c r="AH13772" s="81"/>
      <c r="AI13772" s="82"/>
      <c r="AJ13772" s="78"/>
    </row>
    <row r="13773" spans="34:36" x14ac:dyDescent="0.15">
      <c r="AH13773" s="81"/>
      <c r="AI13773" s="82"/>
      <c r="AJ13773" s="78"/>
    </row>
    <row r="13774" spans="34:36" x14ac:dyDescent="0.15">
      <c r="AH13774" s="81"/>
      <c r="AI13774" s="82"/>
      <c r="AJ13774" s="78"/>
    </row>
    <row r="13775" spans="34:36" x14ac:dyDescent="0.15">
      <c r="AH13775" s="81"/>
      <c r="AI13775" s="82"/>
      <c r="AJ13775" s="78"/>
    </row>
    <row r="13776" spans="34:36" x14ac:dyDescent="0.15">
      <c r="AH13776" s="81"/>
      <c r="AI13776" s="82"/>
      <c r="AJ13776" s="78"/>
    </row>
    <row r="13777" spans="34:36" x14ac:dyDescent="0.15">
      <c r="AH13777" s="81"/>
      <c r="AI13777" s="82"/>
      <c r="AJ13777" s="78"/>
    </row>
    <row r="13778" spans="34:36" x14ac:dyDescent="0.15">
      <c r="AH13778" s="81"/>
      <c r="AI13778" s="82"/>
      <c r="AJ13778" s="78"/>
    </row>
    <row r="13779" spans="34:36" x14ac:dyDescent="0.15">
      <c r="AH13779" s="81"/>
      <c r="AI13779" s="82"/>
      <c r="AJ13779" s="78"/>
    </row>
    <row r="13780" spans="34:36" x14ac:dyDescent="0.15">
      <c r="AH13780" s="81"/>
      <c r="AI13780" s="82"/>
      <c r="AJ13780" s="78"/>
    </row>
    <row r="13781" spans="34:36" x14ac:dyDescent="0.15">
      <c r="AH13781" s="81"/>
      <c r="AI13781" s="82"/>
      <c r="AJ13781" s="78"/>
    </row>
    <row r="13782" spans="34:36" x14ac:dyDescent="0.15">
      <c r="AH13782" s="81"/>
      <c r="AI13782" s="82"/>
      <c r="AJ13782" s="78"/>
    </row>
    <row r="13783" spans="34:36" x14ac:dyDescent="0.15">
      <c r="AH13783" s="81"/>
      <c r="AI13783" s="82"/>
      <c r="AJ13783" s="78"/>
    </row>
    <row r="13784" spans="34:36" x14ac:dyDescent="0.15">
      <c r="AH13784" s="81"/>
      <c r="AI13784" s="82"/>
      <c r="AJ13784" s="78"/>
    </row>
    <row r="13785" spans="34:36" x14ac:dyDescent="0.15">
      <c r="AH13785" s="81"/>
      <c r="AI13785" s="82"/>
      <c r="AJ13785" s="78"/>
    </row>
    <row r="13786" spans="34:36" x14ac:dyDescent="0.15">
      <c r="AH13786" s="81"/>
      <c r="AI13786" s="82"/>
      <c r="AJ13786" s="78"/>
    </row>
    <row r="13787" spans="34:36" x14ac:dyDescent="0.15">
      <c r="AH13787" s="81"/>
      <c r="AI13787" s="82"/>
      <c r="AJ13787" s="78"/>
    </row>
    <row r="13788" spans="34:36" x14ac:dyDescent="0.15">
      <c r="AH13788" s="81"/>
      <c r="AI13788" s="82"/>
      <c r="AJ13788" s="78"/>
    </row>
    <row r="13789" spans="34:36" x14ac:dyDescent="0.15">
      <c r="AH13789" s="81"/>
      <c r="AI13789" s="82"/>
      <c r="AJ13789" s="78"/>
    </row>
    <row r="13790" spans="34:36" x14ac:dyDescent="0.15">
      <c r="AH13790" s="81"/>
      <c r="AI13790" s="82"/>
      <c r="AJ13790" s="78"/>
    </row>
    <row r="13791" spans="34:36" x14ac:dyDescent="0.15">
      <c r="AH13791" s="81"/>
      <c r="AI13791" s="82"/>
      <c r="AJ13791" s="78"/>
    </row>
    <row r="13792" spans="34:36" x14ac:dyDescent="0.15">
      <c r="AH13792" s="81"/>
      <c r="AI13792" s="82"/>
      <c r="AJ13792" s="78"/>
    </row>
    <row r="13793" spans="34:36" x14ac:dyDescent="0.15">
      <c r="AH13793" s="81"/>
      <c r="AI13793" s="82"/>
      <c r="AJ13793" s="78"/>
    </row>
    <row r="13794" spans="34:36" x14ac:dyDescent="0.15">
      <c r="AH13794" s="81"/>
      <c r="AI13794" s="82"/>
      <c r="AJ13794" s="78"/>
    </row>
    <row r="13795" spans="34:36" x14ac:dyDescent="0.15">
      <c r="AH13795" s="81"/>
      <c r="AI13795" s="82"/>
      <c r="AJ13795" s="78"/>
    </row>
    <row r="13796" spans="34:36" x14ac:dyDescent="0.15">
      <c r="AH13796" s="81"/>
      <c r="AI13796" s="82"/>
      <c r="AJ13796" s="78"/>
    </row>
    <row r="13797" spans="34:36" x14ac:dyDescent="0.15">
      <c r="AH13797" s="81"/>
      <c r="AI13797" s="82"/>
      <c r="AJ13797" s="78"/>
    </row>
    <row r="13798" spans="34:36" x14ac:dyDescent="0.15">
      <c r="AH13798" s="81"/>
      <c r="AI13798" s="82"/>
      <c r="AJ13798" s="78"/>
    </row>
    <row r="13799" spans="34:36" x14ac:dyDescent="0.15">
      <c r="AH13799" s="81"/>
      <c r="AI13799" s="82"/>
      <c r="AJ13799" s="78"/>
    </row>
    <row r="13800" spans="34:36" x14ac:dyDescent="0.15">
      <c r="AH13800" s="81"/>
      <c r="AI13800" s="82"/>
      <c r="AJ13800" s="78"/>
    </row>
    <row r="13801" spans="34:36" x14ac:dyDescent="0.15">
      <c r="AH13801" s="81"/>
      <c r="AI13801" s="82"/>
      <c r="AJ13801" s="78"/>
    </row>
    <row r="13802" spans="34:36" x14ac:dyDescent="0.15">
      <c r="AH13802" s="81"/>
      <c r="AI13802" s="82"/>
      <c r="AJ13802" s="78"/>
    </row>
    <row r="13803" spans="34:36" x14ac:dyDescent="0.15">
      <c r="AH13803" s="81"/>
      <c r="AI13803" s="82"/>
      <c r="AJ13803" s="78"/>
    </row>
    <row r="13804" spans="34:36" x14ac:dyDescent="0.15">
      <c r="AH13804" s="81"/>
      <c r="AI13804" s="82"/>
      <c r="AJ13804" s="78"/>
    </row>
    <row r="13805" spans="34:36" x14ac:dyDescent="0.15">
      <c r="AH13805" s="81"/>
      <c r="AI13805" s="82"/>
      <c r="AJ13805" s="78"/>
    </row>
    <row r="13806" spans="34:36" x14ac:dyDescent="0.15">
      <c r="AH13806" s="81"/>
      <c r="AI13806" s="82"/>
      <c r="AJ13806" s="78"/>
    </row>
    <row r="13807" spans="34:36" x14ac:dyDescent="0.15">
      <c r="AH13807" s="81"/>
      <c r="AI13807" s="82"/>
      <c r="AJ13807" s="78"/>
    </row>
    <row r="13808" spans="34:36" x14ac:dyDescent="0.15">
      <c r="AH13808" s="81"/>
      <c r="AI13808" s="82"/>
      <c r="AJ13808" s="78"/>
    </row>
    <row r="13809" spans="34:36" x14ac:dyDescent="0.15">
      <c r="AH13809" s="81"/>
      <c r="AI13809" s="82"/>
      <c r="AJ13809" s="78"/>
    </row>
    <row r="13810" spans="34:36" x14ac:dyDescent="0.15">
      <c r="AH13810" s="81"/>
      <c r="AI13810" s="82"/>
      <c r="AJ13810" s="78"/>
    </row>
    <row r="13811" spans="34:36" x14ac:dyDescent="0.15">
      <c r="AH13811" s="81"/>
      <c r="AI13811" s="82"/>
      <c r="AJ13811" s="78"/>
    </row>
    <row r="13812" spans="34:36" x14ac:dyDescent="0.15">
      <c r="AH13812" s="81"/>
      <c r="AI13812" s="82"/>
      <c r="AJ13812" s="78"/>
    </row>
    <row r="13813" spans="34:36" x14ac:dyDescent="0.15">
      <c r="AH13813" s="81"/>
      <c r="AI13813" s="82"/>
      <c r="AJ13813" s="78"/>
    </row>
    <row r="13814" spans="34:36" x14ac:dyDescent="0.15">
      <c r="AH13814" s="81"/>
      <c r="AI13814" s="82"/>
      <c r="AJ13814" s="78"/>
    </row>
    <row r="13815" spans="34:36" x14ac:dyDescent="0.15">
      <c r="AH13815" s="81"/>
      <c r="AI13815" s="82"/>
      <c r="AJ13815" s="78"/>
    </row>
    <row r="13816" spans="34:36" x14ac:dyDescent="0.15">
      <c r="AH13816" s="81"/>
      <c r="AI13816" s="82"/>
      <c r="AJ13816" s="78"/>
    </row>
    <row r="13817" spans="34:36" x14ac:dyDescent="0.15">
      <c r="AH13817" s="81"/>
      <c r="AI13817" s="82"/>
      <c r="AJ13817" s="78"/>
    </row>
    <row r="13818" spans="34:36" x14ac:dyDescent="0.15">
      <c r="AH13818" s="81"/>
      <c r="AI13818" s="82"/>
      <c r="AJ13818" s="78"/>
    </row>
    <row r="13819" spans="34:36" x14ac:dyDescent="0.15">
      <c r="AH13819" s="81"/>
      <c r="AI13819" s="82"/>
      <c r="AJ13819" s="78"/>
    </row>
    <row r="13820" spans="34:36" x14ac:dyDescent="0.15">
      <c r="AH13820" s="81"/>
      <c r="AI13820" s="82"/>
      <c r="AJ13820" s="78"/>
    </row>
    <row r="13821" spans="34:36" x14ac:dyDescent="0.15">
      <c r="AH13821" s="81"/>
      <c r="AI13821" s="82"/>
      <c r="AJ13821" s="78"/>
    </row>
    <row r="13822" spans="34:36" x14ac:dyDescent="0.15">
      <c r="AH13822" s="81"/>
      <c r="AI13822" s="82"/>
      <c r="AJ13822" s="78"/>
    </row>
    <row r="13823" spans="34:36" x14ac:dyDescent="0.15">
      <c r="AH13823" s="81"/>
      <c r="AI13823" s="82"/>
      <c r="AJ13823" s="78"/>
    </row>
    <row r="13824" spans="34:36" x14ac:dyDescent="0.15">
      <c r="AH13824" s="81"/>
      <c r="AI13824" s="82"/>
      <c r="AJ13824" s="78"/>
    </row>
    <row r="13825" spans="34:36" x14ac:dyDescent="0.15">
      <c r="AH13825" s="81"/>
      <c r="AI13825" s="82"/>
      <c r="AJ13825" s="78"/>
    </row>
    <row r="13826" spans="34:36" x14ac:dyDescent="0.15">
      <c r="AH13826" s="81"/>
      <c r="AI13826" s="82"/>
      <c r="AJ13826" s="78"/>
    </row>
    <row r="13827" spans="34:36" x14ac:dyDescent="0.15">
      <c r="AH13827" s="81"/>
      <c r="AI13827" s="82"/>
      <c r="AJ13827" s="78"/>
    </row>
    <row r="13828" spans="34:36" x14ac:dyDescent="0.15">
      <c r="AH13828" s="81"/>
      <c r="AI13828" s="82"/>
      <c r="AJ13828" s="78"/>
    </row>
    <row r="13829" spans="34:36" x14ac:dyDescent="0.15">
      <c r="AH13829" s="81"/>
      <c r="AI13829" s="82"/>
      <c r="AJ13829" s="78"/>
    </row>
    <row r="13830" spans="34:36" x14ac:dyDescent="0.15">
      <c r="AH13830" s="81"/>
      <c r="AI13830" s="82"/>
      <c r="AJ13830" s="78"/>
    </row>
    <row r="13831" spans="34:36" x14ac:dyDescent="0.15">
      <c r="AH13831" s="81"/>
      <c r="AI13831" s="82"/>
      <c r="AJ13831" s="78"/>
    </row>
    <row r="13832" spans="34:36" x14ac:dyDescent="0.15">
      <c r="AH13832" s="81"/>
      <c r="AI13832" s="82"/>
      <c r="AJ13832" s="78"/>
    </row>
    <row r="13833" spans="34:36" x14ac:dyDescent="0.15">
      <c r="AH13833" s="81"/>
      <c r="AI13833" s="82"/>
      <c r="AJ13833" s="78"/>
    </row>
    <row r="13834" spans="34:36" x14ac:dyDescent="0.15">
      <c r="AH13834" s="81"/>
      <c r="AI13834" s="82"/>
      <c r="AJ13834" s="78"/>
    </row>
    <row r="13835" spans="34:36" x14ac:dyDescent="0.15">
      <c r="AH13835" s="81"/>
      <c r="AI13835" s="82"/>
      <c r="AJ13835" s="78"/>
    </row>
    <row r="13836" spans="34:36" x14ac:dyDescent="0.15">
      <c r="AH13836" s="81"/>
      <c r="AI13836" s="82"/>
      <c r="AJ13836" s="78"/>
    </row>
    <row r="13837" spans="34:36" x14ac:dyDescent="0.15">
      <c r="AH13837" s="81"/>
      <c r="AI13837" s="82"/>
      <c r="AJ13837" s="78"/>
    </row>
    <row r="13838" spans="34:36" x14ac:dyDescent="0.15">
      <c r="AH13838" s="81"/>
      <c r="AI13838" s="82"/>
      <c r="AJ13838" s="78"/>
    </row>
    <row r="13839" spans="34:36" x14ac:dyDescent="0.15">
      <c r="AH13839" s="81"/>
      <c r="AI13839" s="82"/>
      <c r="AJ13839" s="78"/>
    </row>
    <row r="13840" spans="34:36" x14ac:dyDescent="0.15">
      <c r="AH13840" s="81"/>
      <c r="AI13840" s="82"/>
      <c r="AJ13840" s="78"/>
    </row>
    <row r="13841" spans="34:36" x14ac:dyDescent="0.15">
      <c r="AH13841" s="81"/>
      <c r="AI13841" s="82"/>
      <c r="AJ13841" s="78"/>
    </row>
    <row r="13842" spans="34:36" x14ac:dyDescent="0.15">
      <c r="AH13842" s="81"/>
      <c r="AI13842" s="82"/>
      <c r="AJ13842" s="78"/>
    </row>
    <row r="13843" spans="34:36" x14ac:dyDescent="0.15">
      <c r="AH13843" s="81"/>
      <c r="AI13843" s="82"/>
      <c r="AJ13843" s="78"/>
    </row>
    <row r="13844" spans="34:36" x14ac:dyDescent="0.15">
      <c r="AH13844" s="81"/>
      <c r="AI13844" s="82"/>
      <c r="AJ13844" s="78"/>
    </row>
    <row r="13845" spans="34:36" x14ac:dyDescent="0.15">
      <c r="AH13845" s="81"/>
      <c r="AI13845" s="82"/>
      <c r="AJ13845" s="78"/>
    </row>
    <row r="13846" spans="34:36" x14ac:dyDescent="0.15">
      <c r="AH13846" s="81"/>
      <c r="AI13846" s="82"/>
      <c r="AJ13846" s="78"/>
    </row>
    <row r="13847" spans="34:36" x14ac:dyDescent="0.15">
      <c r="AH13847" s="81"/>
      <c r="AI13847" s="82"/>
      <c r="AJ13847" s="78"/>
    </row>
    <row r="13848" spans="34:36" x14ac:dyDescent="0.15">
      <c r="AH13848" s="81"/>
      <c r="AI13848" s="82"/>
      <c r="AJ13848" s="78"/>
    </row>
    <row r="13849" spans="34:36" x14ac:dyDescent="0.15">
      <c r="AH13849" s="81"/>
      <c r="AI13849" s="82"/>
      <c r="AJ13849" s="78"/>
    </row>
    <row r="13850" spans="34:36" x14ac:dyDescent="0.15">
      <c r="AH13850" s="81"/>
      <c r="AI13850" s="82"/>
      <c r="AJ13850" s="78"/>
    </row>
    <row r="13851" spans="34:36" x14ac:dyDescent="0.15">
      <c r="AH13851" s="81"/>
      <c r="AI13851" s="82"/>
      <c r="AJ13851" s="78"/>
    </row>
    <row r="13852" spans="34:36" x14ac:dyDescent="0.15">
      <c r="AH13852" s="81"/>
      <c r="AI13852" s="82"/>
      <c r="AJ13852" s="78"/>
    </row>
    <row r="13853" spans="34:36" x14ac:dyDescent="0.15">
      <c r="AH13853" s="81"/>
      <c r="AI13853" s="82"/>
      <c r="AJ13853" s="78"/>
    </row>
    <row r="13854" spans="34:36" x14ac:dyDescent="0.15">
      <c r="AH13854" s="81"/>
      <c r="AI13854" s="82"/>
      <c r="AJ13854" s="78"/>
    </row>
    <row r="13855" spans="34:36" x14ac:dyDescent="0.15">
      <c r="AH13855" s="81"/>
      <c r="AI13855" s="82"/>
      <c r="AJ13855" s="78"/>
    </row>
    <row r="13856" spans="34:36" x14ac:dyDescent="0.15">
      <c r="AH13856" s="81"/>
      <c r="AI13856" s="82"/>
      <c r="AJ13856" s="78"/>
    </row>
    <row r="13857" spans="34:36" x14ac:dyDescent="0.15">
      <c r="AH13857" s="81"/>
      <c r="AI13857" s="82"/>
      <c r="AJ13857" s="78"/>
    </row>
    <row r="13858" spans="34:36" x14ac:dyDescent="0.15">
      <c r="AH13858" s="81"/>
      <c r="AI13858" s="82"/>
      <c r="AJ13858" s="78"/>
    </row>
    <row r="13859" spans="34:36" x14ac:dyDescent="0.15">
      <c r="AH13859" s="81"/>
      <c r="AI13859" s="82"/>
      <c r="AJ13859" s="78"/>
    </row>
    <row r="13860" spans="34:36" x14ac:dyDescent="0.15">
      <c r="AH13860" s="81"/>
      <c r="AI13860" s="82"/>
      <c r="AJ13860" s="78"/>
    </row>
    <row r="13861" spans="34:36" x14ac:dyDescent="0.15">
      <c r="AH13861" s="81"/>
      <c r="AI13861" s="82"/>
      <c r="AJ13861" s="78"/>
    </row>
    <row r="13862" spans="34:36" x14ac:dyDescent="0.15">
      <c r="AH13862" s="81"/>
      <c r="AI13862" s="82"/>
      <c r="AJ13862" s="78"/>
    </row>
    <row r="13863" spans="34:36" x14ac:dyDescent="0.15">
      <c r="AH13863" s="81"/>
      <c r="AI13863" s="82"/>
      <c r="AJ13863" s="78"/>
    </row>
    <row r="13864" spans="34:36" x14ac:dyDescent="0.15">
      <c r="AH13864" s="81"/>
      <c r="AI13864" s="82"/>
      <c r="AJ13864" s="78"/>
    </row>
    <row r="13865" spans="34:36" x14ac:dyDescent="0.15">
      <c r="AH13865" s="81"/>
      <c r="AI13865" s="82"/>
      <c r="AJ13865" s="78"/>
    </row>
    <row r="13866" spans="34:36" x14ac:dyDescent="0.15">
      <c r="AH13866" s="81"/>
      <c r="AI13866" s="82"/>
      <c r="AJ13866" s="78"/>
    </row>
    <row r="13867" spans="34:36" x14ac:dyDescent="0.15">
      <c r="AH13867" s="81"/>
      <c r="AI13867" s="82"/>
      <c r="AJ13867" s="78"/>
    </row>
    <row r="13868" spans="34:36" x14ac:dyDescent="0.15">
      <c r="AH13868" s="81"/>
      <c r="AI13868" s="82"/>
      <c r="AJ13868" s="78"/>
    </row>
    <row r="13869" spans="34:36" x14ac:dyDescent="0.15">
      <c r="AH13869" s="81"/>
      <c r="AI13869" s="82"/>
      <c r="AJ13869" s="78"/>
    </row>
    <row r="13870" spans="34:36" x14ac:dyDescent="0.15">
      <c r="AH13870" s="81"/>
      <c r="AI13870" s="82"/>
      <c r="AJ13870" s="78"/>
    </row>
    <row r="13871" spans="34:36" x14ac:dyDescent="0.15">
      <c r="AH13871" s="81"/>
      <c r="AI13871" s="82"/>
      <c r="AJ13871" s="78"/>
    </row>
    <row r="13872" spans="34:36" x14ac:dyDescent="0.15">
      <c r="AH13872" s="81"/>
      <c r="AI13872" s="82"/>
      <c r="AJ13872" s="78"/>
    </row>
    <row r="13873" spans="34:36" x14ac:dyDescent="0.15">
      <c r="AH13873" s="81"/>
      <c r="AI13873" s="82"/>
      <c r="AJ13873" s="78"/>
    </row>
    <row r="13874" spans="34:36" x14ac:dyDescent="0.15">
      <c r="AH13874" s="81"/>
      <c r="AI13874" s="82"/>
      <c r="AJ13874" s="78"/>
    </row>
    <row r="13875" spans="34:36" x14ac:dyDescent="0.15">
      <c r="AH13875" s="81"/>
      <c r="AI13875" s="82"/>
      <c r="AJ13875" s="78"/>
    </row>
    <row r="13876" spans="34:36" x14ac:dyDescent="0.15">
      <c r="AH13876" s="81"/>
      <c r="AI13876" s="82"/>
      <c r="AJ13876" s="78"/>
    </row>
    <row r="13877" spans="34:36" x14ac:dyDescent="0.15">
      <c r="AH13877" s="81"/>
      <c r="AI13877" s="82"/>
      <c r="AJ13877" s="78"/>
    </row>
    <row r="13878" spans="34:36" x14ac:dyDescent="0.15">
      <c r="AH13878" s="81"/>
      <c r="AI13878" s="82"/>
      <c r="AJ13878" s="78"/>
    </row>
    <row r="13879" spans="34:36" x14ac:dyDescent="0.15">
      <c r="AH13879" s="81"/>
      <c r="AI13879" s="82"/>
      <c r="AJ13879" s="78"/>
    </row>
    <row r="13880" spans="34:36" x14ac:dyDescent="0.15">
      <c r="AH13880" s="81"/>
      <c r="AI13880" s="82"/>
      <c r="AJ13880" s="78"/>
    </row>
    <row r="13881" spans="34:36" x14ac:dyDescent="0.15">
      <c r="AH13881" s="81"/>
      <c r="AI13881" s="82"/>
      <c r="AJ13881" s="78"/>
    </row>
    <row r="13882" spans="34:36" x14ac:dyDescent="0.15">
      <c r="AH13882" s="81"/>
      <c r="AI13882" s="82"/>
      <c r="AJ13882" s="78"/>
    </row>
    <row r="13883" spans="34:36" x14ac:dyDescent="0.15">
      <c r="AH13883" s="81"/>
      <c r="AI13883" s="82"/>
      <c r="AJ13883" s="78"/>
    </row>
    <row r="13884" spans="34:36" x14ac:dyDescent="0.15">
      <c r="AH13884" s="81"/>
      <c r="AI13884" s="82"/>
      <c r="AJ13884" s="78"/>
    </row>
    <row r="13885" spans="34:36" x14ac:dyDescent="0.15">
      <c r="AH13885" s="81"/>
      <c r="AI13885" s="82"/>
      <c r="AJ13885" s="78"/>
    </row>
    <row r="13886" spans="34:36" x14ac:dyDescent="0.15">
      <c r="AH13886" s="81"/>
      <c r="AI13886" s="82"/>
      <c r="AJ13886" s="78"/>
    </row>
    <row r="13887" spans="34:36" x14ac:dyDescent="0.15">
      <c r="AH13887" s="81"/>
      <c r="AI13887" s="82"/>
      <c r="AJ13887" s="78"/>
    </row>
    <row r="13888" spans="34:36" x14ac:dyDescent="0.15">
      <c r="AH13888" s="81"/>
      <c r="AI13888" s="82"/>
      <c r="AJ13888" s="78"/>
    </row>
    <row r="13889" spans="34:36" x14ac:dyDescent="0.15">
      <c r="AH13889" s="81"/>
      <c r="AI13889" s="82"/>
      <c r="AJ13889" s="78"/>
    </row>
    <row r="13890" spans="34:36" x14ac:dyDescent="0.15">
      <c r="AH13890" s="81"/>
      <c r="AI13890" s="82"/>
      <c r="AJ13890" s="78"/>
    </row>
    <row r="13891" spans="34:36" x14ac:dyDescent="0.15">
      <c r="AH13891" s="81"/>
      <c r="AI13891" s="82"/>
      <c r="AJ13891" s="78"/>
    </row>
    <row r="13892" spans="34:36" x14ac:dyDescent="0.15">
      <c r="AH13892" s="81"/>
      <c r="AI13892" s="82"/>
      <c r="AJ13892" s="78"/>
    </row>
    <row r="13893" spans="34:36" x14ac:dyDescent="0.15">
      <c r="AH13893" s="81"/>
      <c r="AI13893" s="82"/>
      <c r="AJ13893" s="78"/>
    </row>
    <row r="13894" spans="34:36" x14ac:dyDescent="0.15">
      <c r="AH13894" s="81"/>
      <c r="AI13894" s="82"/>
      <c r="AJ13894" s="78"/>
    </row>
    <row r="13895" spans="34:36" x14ac:dyDescent="0.15">
      <c r="AH13895" s="81"/>
      <c r="AI13895" s="82"/>
      <c r="AJ13895" s="78"/>
    </row>
    <row r="13896" spans="34:36" x14ac:dyDescent="0.15">
      <c r="AH13896" s="81"/>
      <c r="AI13896" s="82"/>
      <c r="AJ13896" s="78"/>
    </row>
    <row r="13897" spans="34:36" x14ac:dyDescent="0.15">
      <c r="AH13897" s="81"/>
      <c r="AI13897" s="82"/>
      <c r="AJ13897" s="78"/>
    </row>
    <row r="13898" spans="34:36" x14ac:dyDescent="0.15">
      <c r="AH13898" s="81"/>
      <c r="AI13898" s="82"/>
      <c r="AJ13898" s="78"/>
    </row>
    <row r="13899" spans="34:36" x14ac:dyDescent="0.15">
      <c r="AH13899" s="81"/>
      <c r="AI13899" s="82"/>
      <c r="AJ13899" s="78"/>
    </row>
    <row r="13900" spans="34:36" x14ac:dyDescent="0.15">
      <c r="AH13900" s="81"/>
      <c r="AI13900" s="82"/>
      <c r="AJ13900" s="78"/>
    </row>
    <row r="13901" spans="34:36" x14ac:dyDescent="0.15">
      <c r="AH13901" s="81"/>
      <c r="AI13901" s="82"/>
      <c r="AJ13901" s="78"/>
    </row>
    <row r="13902" spans="34:36" x14ac:dyDescent="0.15">
      <c r="AH13902" s="81"/>
      <c r="AI13902" s="82"/>
      <c r="AJ13902" s="78"/>
    </row>
    <row r="13903" spans="34:36" x14ac:dyDescent="0.15">
      <c r="AH13903" s="81"/>
      <c r="AI13903" s="82"/>
      <c r="AJ13903" s="78"/>
    </row>
    <row r="13904" spans="34:36" x14ac:dyDescent="0.15">
      <c r="AH13904" s="81"/>
      <c r="AI13904" s="82"/>
      <c r="AJ13904" s="78"/>
    </row>
    <row r="13905" spans="34:36" x14ac:dyDescent="0.15">
      <c r="AH13905" s="81"/>
      <c r="AI13905" s="82"/>
      <c r="AJ13905" s="78"/>
    </row>
    <row r="13906" spans="34:36" x14ac:dyDescent="0.15">
      <c r="AH13906" s="81"/>
      <c r="AI13906" s="82"/>
      <c r="AJ13906" s="78"/>
    </row>
    <row r="13907" spans="34:36" x14ac:dyDescent="0.15">
      <c r="AH13907" s="81"/>
      <c r="AI13907" s="82"/>
      <c r="AJ13907" s="78"/>
    </row>
    <row r="13908" spans="34:36" x14ac:dyDescent="0.15">
      <c r="AH13908" s="81"/>
      <c r="AI13908" s="82"/>
      <c r="AJ13908" s="78"/>
    </row>
    <row r="13909" spans="34:36" x14ac:dyDescent="0.15">
      <c r="AH13909" s="81"/>
      <c r="AI13909" s="82"/>
      <c r="AJ13909" s="78"/>
    </row>
    <row r="13910" spans="34:36" x14ac:dyDescent="0.15">
      <c r="AH13910" s="81"/>
      <c r="AI13910" s="82"/>
      <c r="AJ13910" s="78"/>
    </row>
    <row r="13911" spans="34:36" x14ac:dyDescent="0.15">
      <c r="AH13911" s="81"/>
      <c r="AI13911" s="82"/>
      <c r="AJ13911" s="78"/>
    </row>
    <row r="13912" spans="34:36" x14ac:dyDescent="0.15">
      <c r="AH13912" s="81"/>
      <c r="AI13912" s="82"/>
      <c r="AJ13912" s="78"/>
    </row>
    <row r="13913" spans="34:36" x14ac:dyDescent="0.15">
      <c r="AH13913" s="81"/>
      <c r="AI13913" s="82"/>
      <c r="AJ13913" s="78"/>
    </row>
    <row r="13914" spans="34:36" x14ac:dyDescent="0.15">
      <c r="AH13914" s="81"/>
      <c r="AI13914" s="82"/>
      <c r="AJ13914" s="78"/>
    </row>
    <row r="13915" spans="34:36" x14ac:dyDescent="0.15">
      <c r="AH13915" s="81"/>
      <c r="AI13915" s="82"/>
      <c r="AJ13915" s="78"/>
    </row>
    <row r="13916" spans="34:36" x14ac:dyDescent="0.15">
      <c r="AH13916" s="81"/>
      <c r="AI13916" s="82"/>
      <c r="AJ13916" s="78"/>
    </row>
    <row r="13917" spans="34:36" x14ac:dyDescent="0.15">
      <c r="AH13917" s="81"/>
      <c r="AI13917" s="82"/>
      <c r="AJ13917" s="78"/>
    </row>
    <row r="13918" spans="34:36" x14ac:dyDescent="0.15">
      <c r="AH13918" s="81"/>
      <c r="AI13918" s="82"/>
      <c r="AJ13918" s="78"/>
    </row>
    <row r="13919" spans="34:36" x14ac:dyDescent="0.15">
      <c r="AH13919" s="81"/>
      <c r="AI13919" s="82"/>
      <c r="AJ13919" s="78"/>
    </row>
    <row r="13920" spans="34:36" x14ac:dyDescent="0.15">
      <c r="AH13920" s="81"/>
      <c r="AI13920" s="82"/>
      <c r="AJ13920" s="78"/>
    </row>
    <row r="13921" spans="34:36" x14ac:dyDescent="0.15">
      <c r="AH13921" s="81"/>
      <c r="AI13921" s="82"/>
      <c r="AJ13921" s="78"/>
    </row>
    <row r="13922" spans="34:36" x14ac:dyDescent="0.15">
      <c r="AH13922" s="81"/>
      <c r="AI13922" s="82"/>
      <c r="AJ13922" s="78"/>
    </row>
    <row r="13923" spans="34:36" x14ac:dyDescent="0.15">
      <c r="AH13923" s="81"/>
      <c r="AI13923" s="82"/>
      <c r="AJ13923" s="78"/>
    </row>
    <row r="13924" spans="34:36" x14ac:dyDescent="0.15">
      <c r="AH13924" s="81"/>
      <c r="AI13924" s="82"/>
      <c r="AJ13924" s="78"/>
    </row>
    <row r="13925" spans="34:36" x14ac:dyDescent="0.15">
      <c r="AH13925" s="81"/>
      <c r="AI13925" s="82"/>
      <c r="AJ13925" s="78"/>
    </row>
    <row r="13926" spans="34:36" x14ac:dyDescent="0.15">
      <c r="AH13926" s="81"/>
      <c r="AI13926" s="82"/>
      <c r="AJ13926" s="78"/>
    </row>
    <row r="13927" spans="34:36" x14ac:dyDescent="0.15">
      <c r="AH13927" s="81"/>
      <c r="AI13927" s="82"/>
      <c r="AJ13927" s="78"/>
    </row>
    <row r="13928" spans="34:36" x14ac:dyDescent="0.15">
      <c r="AH13928" s="81"/>
      <c r="AI13928" s="82"/>
      <c r="AJ13928" s="78"/>
    </row>
    <row r="13929" spans="34:36" x14ac:dyDescent="0.15">
      <c r="AH13929" s="81"/>
      <c r="AI13929" s="82"/>
      <c r="AJ13929" s="78"/>
    </row>
    <row r="13930" spans="34:36" x14ac:dyDescent="0.15">
      <c r="AH13930" s="81"/>
      <c r="AI13930" s="82"/>
      <c r="AJ13930" s="78"/>
    </row>
    <row r="13931" spans="34:36" x14ac:dyDescent="0.15">
      <c r="AH13931" s="81"/>
      <c r="AI13931" s="82"/>
      <c r="AJ13931" s="78"/>
    </row>
    <row r="13932" spans="34:36" x14ac:dyDescent="0.15">
      <c r="AH13932" s="81"/>
      <c r="AI13932" s="82"/>
      <c r="AJ13932" s="78"/>
    </row>
    <row r="13933" spans="34:36" x14ac:dyDescent="0.15">
      <c r="AH13933" s="81"/>
      <c r="AI13933" s="82"/>
      <c r="AJ13933" s="78"/>
    </row>
    <row r="13934" spans="34:36" x14ac:dyDescent="0.15">
      <c r="AH13934" s="81"/>
      <c r="AI13934" s="82"/>
      <c r="AJ13934" s="78"/>
    </row>
    <row r="13935" spans="34:36" x14ac:dyDescent="0.15">
      <c r="AH13935" s="81"/>
      <c r="AI13935" s="82"/>
      <c r="AJ13935" s="78"/>
    </row>
    <row r="13936" spans="34:36" x14ac:dyDescent="0.15">
      <c r="AH13936" s="81"/>
      <c r="AI13936" s="82"/>
      <c r="AJ13936" s="78"/>
    </row>
    <row r="13937" spans="34:36" x14ac:dyDescent="0.15">
      <c r="AH13937" s="81"/>
      <c r="AI13937" s="82"/>
      <c r="AJ13937" s="78"/>
    </row>
    <row r="13938" spans="34:36" x14ac:dyDescent="0.15">
      <c r="AH13938" s="81"/>
      <c r="AI13938" s="82"/>
      <c r="AJ13938" s="78"/>
    </row>
    <row r="13939" spans="34:36" x14ac:dyDescent="0.15">
      <c r="AH13939" s="81"/>
      <c r="AI13939" s="82"/>
      <c r="AJ13939" s="78"/>
    </row>
    <row r="13940" spans="34:36" x14ac:dyDescent="0.15">
      <c r="AH13940" s="81"/>
      <c r="AI13940" s="82"/>
      <c r="AJ13940" s="78"/>
    </row>
    <row r="13941" spans="34:36" x14ac:dyDescent="0.15">
      <c r="AH13941" s="81"/>
      <c r="AI13941" s="82"/>
      <c r="AJ13941" s="78"/>
    </row>
    <row r="13942" spans="34:36" x14ac:dyDescent="0.15">
      <c r="AH13942" s="81"/>
      <c r="AI13942" s="82"/>
      <c r="AJ13942" s="78"/>
    </row>
    <row r="13943" spans="34:36" x14ac:dyDescent="0.15">
      <c r="AH13943" s="81"/>
      <c r="AI13943" s="82"/>
      <c r="AJ13943" s="78"/>
    </row>
    <row r="13944" spans="34:36" x14ac:dyDescent="0.15">
      <c r="AH13944" s="81"/>
      <c r="AI13944" s="82"/>
      <c r="AJ13944" s="78"/>
    </row>
    <row r="13945" spans="34:36" x14ac:dyDescent="0.15">
      <c r="AH13945" s="81"/>
      <c r="AI13945" s="82"/>
      <c r="AJ13945" s="78"/>
    </row>
    <row r="13946" spans="34:36" x14ac:dyDescent="0.15">
      <c r="AH13946" s="81"/>
      <c r="AI13946" s="82"/>
      <c r="AJ13946" s="78"/>
    </row>
    <row r="13947" spans="34:36" x14ac:dyDescent="0.15">
      <c r="AH13947" s="81"/>
      <c r="AI13947" s="82"/>
      <c r="AJ13947" s="78"/>
    </row>
    <row r="13948" spans="34:36" x14ac:dyDescent="0.15">
      <c r="AH13948" s="81"/>
      <c r="AI13948" s="82"/>
      <c r="AJ13948" s="78"/>
    </row>
    <row r="13949" spans="34:36" x14ac:dyDescent="0.15">
      <c r="AH13949" s="81"/>
      <c r="AI13949" s="82"/>
      <c r="AJ13949" s="78"/>
    </row>
    <row r="13950" spans="34:36" x14ac:dyDescent="0.15">
      <c r="AH13950" s="81"/>
      <c r="AI13950" s="82"/>
      <c r="AJ13950" s="78"/>
    </row>
    <row r="13951" spans="34:36" x14ac:dyDescent="0.15">
      <c r="AH13951" s="81"/>
      <c r="AI13951" s="82"/>
      <c r="AJ13951" s="78"/>
    </row>
    <row r="13952" spans="34:36" x14ac:dyDescent="0.15">
      <c r="AH13952" s="81"/>
      <c r="AI13952" s="82"/>
      <c r="AJ13952" s="78"/>
    </row>
    <row r="13953" spans="34:36" x14ac:dyDescent="0.15">
      <c r="AH13953" s="81"/>
      <c r="AI13953" s="82"/>
      <c r="AJ13953" s="78"/>
    </row>
    <row r="13954" spans="34:36" x14ac:dyDescent="0.15">
      <c r="AH13954" s="81"/>
      <c r="AI13954" s="82"/>
      <c r="AJ13954" s="78"/>
    </row>
    <row r="13955" spans="34:36" x14ac:dyDescent="0.15">
      <c r="AH13955" s="81"/>
      <c r="AI13955" s="82"/>
      <c r="AJ13955" s="78"/>
    </row>
    <row r="13956" spans="34:36" x14ac:dyDescent="0.15">
      <c r="AH13956" s="81"/>
      <c r="AI13956" s="82"/>
      <c r="AJ13956" s="78"/>
    </row>
    <row r="13957" spans="34:36" x14ac:dyDescent="0.15">
      <c r="AH13957" s="81"/>
      <c r="AI13957" s="82"/>
      <c r="AJ13957" s="78"/>
    </row>
    <row r="13958" spans="34:36" x14ac:dyDescent="0.15">
      <c r="AH13958" s="81"/>
      <c r="AI13958" s="82"/>
      <c r="AJ13958" s="78"/>
    </row>
    <row r="13959" spans="34:36" x14ac:dyDescent="0.15">
      <c r="AH13959" s="81"/>
      <c r="AI13959" s="82"/>
      <c r="AJ13959" s="78"/>
    </row>
    <row r="13960" spans="34:36" x14ac:dyDescent="0.15">
      <c r="AH13960" s="81"/>
      <c r="AI13960" s="82"/>
      <c r="AJ13960" s="78"/>
    </row>
    <row r="13961" spans="34:36" x14ac:dyDescent="0.15">
      <c r="AH13961" s="81"/>
      <c r="AI13961" s="82"/>
      <c r="AJ13961" s="78"/>
    </row>
    <row r="13962" spans="34:36" x14ac:dyDescent="0.15">
      <c r="AH13962" s="81"/>
      <c r="AI13962" s="82"/>
      <c r="AJ13962" s="78"/>
    </row>
    <row r="13963" spans="34:36" x14ac:dyDescent="0.15">
      <c r="AH13963" s="81"/>
      <c r="AI13963" s="82"/>
      <c r="AJ13963" s="78"/>
    </row>
    <row r="13964" spans="34:36" x14ac:dyDescent="0.15">
      <c r="AH13964" s="81"/>
      <c r="AI13964" s="82"/>
      <c r="AJ13964" s="78"/>
    </row>
    <row r="13965" spans="34:36" x14ac:dyDescent="0.15">
      <c r="AH13965" s="81"/>
      <c r="AI13965" s="82"/>
      <c r="AJ13965" s="78"/>
    </row>
    <row r="13966" spans="34:36" x14ac:dyDescent="0.15">
      <c r="AH13966" s="81"/>
      <c r="AI13966" s="82"/>
      <c r="AJ13966" s="78"/>
    </row>
    <row r="13967" spans="34:36" x14ac:dyDescent="0.15">
      <c r="AH13967" s="81"/>
      <c r="AI13967" s="82"/>
      <c r="AJ13967" s="78"/>
    </row>
    <row r="13968" spans="34:36" x14ac:dyDescent="0.15">
      <c r="AH13968" s="81"/>
      <c r="AI13968" s="82"/>
      <c r="AJ13968" s="78"/>
    </row>
    <row r="13969" spans="34:36" x14ac:dyDescent="0.15">
      <c r="AH13969" s="81"/>
      <c r="AI13969" s="82"/>
      <c r="AJ13969" s="78"/>
    </row>
    <row r="13970" spans="34:36" x14ac:dyDescent="0.15">
      <c r="AH13970" s="81"/>
      <c r="AI13970" s="82"/>
      <c r="AJ13970" s="78"/>
    </row>
    <row r="13971" spans="34:36" x14ac:dyDescent="0.15">
      <c r="AH13971" s="81"/>
      <c r="AI13971" s="82"/>
      <c r="AJ13971" s="78"/>
    </row>
    <row r="13972" spans="34:36" x14ac:dyDescent="0.15">
      <c r="AH13972" s="81"/>
      <c r="AI13972" s="82"/>
      <c r="AJ13972" s="78"/>
    </row>
    <row r="13973" spans="34:36" x14ac:dyDescent="0.15">
      <c r="AH13973" s="81"/>
      <c r="AI13973" s="82"/>
      <c r="AJ13973" s="78"/>
    </row>
    <row r="13974" spans="34:36" x14ac:dyDescent="0.15">
      <c r="AH13974" s="81"/>
      <c r="AI13974" s="82"/>
      <c r="AJ13974" s="78"/>
    </row>
    <row r="13975" spans="34:36" x14ac:dyDescent="0.15">
      <c r="AH13975" s="81"/>
      <c r="AI13975" s="82"/>
      <c r="AJ13975" s="78"/>
    </row>
    <row r="13976" spans="34:36" x14ac:dyDescent="0.15">
      <c r="AH13976" s="81"/>
      <c r="AI13976" s="82"/>
      <c r="AJ13976" s="78"/>
    </row>
    <row r="13977" spans="34:36" x14ac:dyDescent="0.15">
      <c r="AH13977" s="81"/>
      <c r="AI13977" s="82"/>
      <c r="AJ13977" s="78"/>
    </row>
    <row r="13978" spans="34:36" x14ac:dyDescent="0.15">
      <c r="AH13978" s="81"/>
      <c r="AI13978" s="82"/>
      <c r="AJ13978" s="78"/>
    </row>
    <row r="13979" spans="34:36" x14ac:dyDescent="0.15">
      <c r="AH13979" s="81"/>
      <c r="AI13979" s="82"/>
      <c r="AJ13979" s="78"/>
    </row>
    <row r="13980" spans="34:36" x14ac:dyDescent="0.15">
      <c r="AH13980" s="81"/>
      <c r="AI13980" s="82"/>
      <c r="AJ13980" s="78"/>
    </row>
    <row r="13981" spans="34:36" x14ac:dyDescent="0.15">
      <c r="AH13981" s="81"/>
      <c r="AI13981" s="82"/>
      <c r="AJ13981" s="78"/>
    </row>
    <row r="13982" spans="34:36" x14ac:dyDescent="0.15">
      <c r="AH13982" s="81"/>
      <c r="AI13982" s="82"/>
      <c r="AJ13982" s="78"/>
    </row>
    <row r="13983" spans="34:36" x14ac:dyDescent="0.15">
      <c r="AH13983" s="81"/>
      <c r="AI13983" s="82"/>
      <c r="AJ13983" s="78"/>
    </row>
    <row r="13984" spans="34:36" x14ac:dyDescent="0.15">
      <c r="AH13984" s="81"/>
      <c r="AI13984" s="82"/>
      <c r="AJ13984" s="78"/>
    </row>
    <row r="13985" spans="34:36" x14ac:dyDescent="0.15">
      <c r="AH13985" s="81"/>
      <c r="AI13985" s="82"/>
      <c r="AJ13985" s="78"/>
    </row>
    <row r="13986" spans="34:36" x14ac:dyDescent="0.15">
      <c r="AH13986" s="81"/>
      <c r="AI13986" s="82"/>
      <c r="AJ13986" s="78"/>
    </row>
    <row r="13987" spans="34:36" x14ac:dyDescent="0.15">
      <c r="AH13987" s="81"/>
      <c r="AI13987" s="82"/>
      <c r="AJ13987" s="78"/>
    </row>
    <row r="13988" spans="34:36" x14ac:dyDescent="0.15">
      <c r="AH13988" s="81"/>
      <c r="AI13988" s="82"/>
      <c r="AJ13988" s="78"/>
    </row>
    <row r="13989" spans="34:36" x14ac:dyDescent="0.15">
      <c r="AH13989" s="81"/>
      <c r="AI13989" s="82"/>
      <c r="AJ13989" s="78"/>
    </row>
    <row r="13990" spans="34:36" x14ac:dyDescent="0.15">
      <c r="AH13990" s="81"/>
      <c r="AI13990" s="82"/>
      <c r="AJ13990" s="78"/>
    </row>
    <row r="13991" spans="34:36" x14ac:dyDescent="0.15">
      <c r="AH13991" s="81"/>
      <c r="AI13991" s="82"/>
      <c r="AJ13991" s="78"/>
    </row>
    <row r="13992" spans="34:36" x14ac:dyDescent="0.15">
      <c r="AH13992" s="81"/>
      <c r="AI13992" s="82"/>
      <c r="AJ13992" s="78"/>
    </row>
    <row r="13993" spans="34:36" x14ac:dyDescent="0.15">
      <c r="AH13993" s="81"/>
      <c r="AI13993" s="82"/>
      <c r="AJ13993" s="78"/>
    </row>
    <row r="13994" spans="34:36" x14ac:dyDescent="0.15">
      <c r="AH13994" s="81"/>
      <c r="AI13994" s="82"/>
      <c r="AJ13994" s="78"/>
    </row>
    <row r="13995" spans="34:36" x14ac:dyDescent="0.15">
      <c r="AH13995" s="81"/>
      <c r="AI13995" s="82"/>
      <c r="AJ13995" s="78"/>
    </row>
    <row r="13996" spans="34:36" x14ac:dyDescent="0.15">
      <c r="AH13996" s="81"/>
      <c r="AI13996" s="82"/>
      <c r="AJ13996" s="78"/>
    </row>
    <row r="13997" spans="34:36" x14ac:dyDescent="0.15">
      <c r="AH13997" s="81"/>
      <c r="AI13997" s="82"/>
      <c r="AJ13997" s="78"/>
    </row>
    <row r="13998" spans="34:36" x14ac:dyDescent="0.15">
      <c r="AH13998" s="81"/>
      <c r="AI13998" s="82"/>
      <c r="AJ13998" s="78"/>
    </row>
    <row r="13999" spans="34:36" x14ac:dyDescent="0.15">
      <c r="AH13999" s="81"/>
      <c r="AI13999" s="82"/>
      <c r="AJ13999" s="78"/>
    </row>
    <row r="14000" spans="34:36" x14ac:dyDescent="0.15">
      <c r="AH14000" s="81"/>
      <c r="AI14000" s="82"/>
      <c r="AJ14000" s="78"/>
    </row>
    <row r="14001" spans="34:36" x14ac:dyDescent="0.15">
      <c r="AH14001" s="81"/>
      <c r="AI14001" s="82"/>
      <c r="AJ14001" s="78"/>
    </row>
    <row r="14002" spans="34:36" x14ac:dyDescent="0.15">
      <c r="AH14002" s="81"/>
      <c r="AI14002" s="82"/>
      <c r="AJ14002" s="78"/>
    </row>
    <row r="14003" spans="34:36" x14ac:dyDescent="0.15">
      <c r="AH14003" s="81"/>
      <c r="AI14003" s="82"/>
      <c r="AJ14003" s="78"/>
    </row>
    <row r="14004" spans="34:36" x14ac:dyDescent="0.15">
      <c r="AH14004" s="81"/>
      <c r="AI14004" s="82"/>
      <c r="AJ14004" s="78"/>
    </row>
    <row r="14005" spans="34:36" x14ac:dyDescent="0.15">
      <c r="AH14005" s="81"/>
      <c r="AI14005" s="82"/>
      <c r="AJ14005" s="78"/>
    </row>
    <row r="14006" spans="34:36" x14ac:dyDescent="0.15">
      <c r="AH14006" s="81"/>
      <c r="AI14006" s="82"/>
      <c r="AJ14006" s="78"/>
    </row>
    <row r="14007" spans="34:36" x14ac:dyDescent="0.15">
      <c r="AH14007" s="81"/>
      <c r="AI14007" s="82"/>
      <c r="AJ14007" s="78"/>
    </row>
    <row r="14008" spans="34:36" x14ac:dyDescent="0.15">
      <c r="AH14008" s="81"/>
      <c r="AI14008" s="82"/>
      <c r="AJ14008" s="78"/>
    </row>
    <row r="14009" spans="34:36" x14ac:dyDescent="0.15">
      <c r="AH14009" s="81"/>
      <c r="AI14009" s="82"/>
      <c r="AJ14009" s="78"/>
    </row>
    <row r="14010" spans="34:36" x14ac:dyDescent="0.15">
      <c r="AH14010" s="81"/>
      <c r="AI14010" s="82"/>
      <c r="AJ14010" s="78"/>
    </row>
    <row r="14011" spans="34:36" x14ac:dyDescent="0.15">
      <c r="AH14011" s="81"/>
      <c r="AI14011" s="82"/>
      <c r="AJ14011" s="78"/>
    </row>
    <row r="14012" spans="34:36" x14ac:dyDescent="0.15">
      <c r="AH14012" s="81"/>
      <c r="AI14012" s="82"/>
      <c r="AJ14012" s="78"/>
    </row>
    <row r="14013" spans="34:36" x14ac:dyDescent="0.15">
      <c r="AH14013" s="81"/>
      <c r="AI14013" s="82"/>
      <c r="AJ14013" s="78"/>
    </row>
    <row r="14014" spans="34:36" x14ac:dyDescent="0.15">
      <c r="AH14014" s="81"/>
      <c r="AI14014" s="82"/>
      <c r="AJ14014" s="78"/>
    </row>
    <row r="14015" spans="34:36" x14ac:dyDescent="0.15">
      <c r="AH14015" s="81"/>
      <c r="AI14015" s="82"/>
      <c r="AJ14015" s="78"/>
    </row>
    <row r="14016" spans="34:36" x14ac:dyDescent="0.15">
      <c r="AH14016" s="81"/>
      <c r="AI14016" s="82"/>
      <c r="AJ14016" s="78"/>
    </row>
    <row r="14017" spans="34:36" x14ac:dyDescent="0.15">
      <c r="AH14017" s="81"/>
      <c r="AI14017" s="82"/>
      <c r="AJ14017" s="78"/>
    </row>
    <row r="14018" spans="34:36" x14ac:dyDescent="0.15">
      <c r="AH14018" s="81"/>
      <c r="AI14018" s="82"/>
      <c r="AJ14018" s="78"/>
    </row>
    <row r="14019" spans="34:36" x14ac:dyDescent="0.15">
      <c r="AH14019" s="81"/>
      <c r="AI14019" s="82"/>
      <c r="AJ14019" s="78"/>
    </row>
    <row r="14020" spans="34:36" x14ac:dyDescent="0.15">
      <c r="AH14020" s="81"/>
      <c r="AI14020" s="82"/>
      <c r="AJ14020" s="78"/>
    </row>
    <row r="14021" spans="34:36" x14ac:dyDescent="0.15">
      <c r="AH14021" s="81"/>
      <c r="AI14021" s="82"/>
      <c r="AJ14021" s="78"/>
    </row>
    <row r="14022" spans="34:36" x14ac:dyDescent="0.15">
      <c r="AH14022" s="81"/>
      <c r="AI14022" s="82"/>
      <c r="AJ14022" s="78"/>
    </row>
    <row r="14023" spans="34:36" x14ac:dyDescent="0.15">
      <c r="AH14023" s="81"/>
      <c r="AI14023" s="82"/>
      <c r="AJ14023" s="78"/>
    </row>
    <row r="14024" spans="34:36" x14ac:dyDescent="0.15">
      <c r="AH14024" s="81"/>
      <c r="AI14024" s="82"/>
      <c r="AJ14024" s="78"/>
    </row>
    <row r="14025" spans="34:36" x14ac:dyDescent="0.15">
      <c r="AH14025" s="81"/>
      <c r="AI14025" s="82"/>
      <c r="AJ14025" s="78"/>
    </row>
    <row r="14026" spans="34:36" x14ac:dyDescent="0.15">
      <c r="AH14026" s="81"/>
      <c r="AI14026" s="82"/>
      <c r="AJ14026" s="78"/>
    </row>
    <row r="14027" spans="34:36" x14ac:dyDescent="0.15">
      <c r="AH14027" s="81"/>
      <c r="AI14027" s="82"/>
      <c r="AJ14027" s="78"/>
    </row>
    <row r="14028" spans="34:36" x14ac:dyDescent="0.15">
      <c r="AH14028" s="81"/>
      <c r="AI14028" s="82"/>
      <c r="AJ14028" s="78"/>
    </row>
    <row r="14029" spans="34:36" x14ac:dyDescent="0.15">
      <c r="AH14029" s="81"/>
      <c r="AI14029" s="82"/>
      <c r="AJ14029" s="78"/>
    </row>
    <row r="14030" spans="34:36" x14ac:dyDescent="0.15">
      <c r="AH14030" s="81"/>
      <c r="AI14030" s="82"/>
      <c r="AJ14030" s="78"/>
    </row>
    <row r="14031" spans="34:36" x14ac:dyDescent="0.15">
      <c r="AH14031" s="81"/>
      <c r="AI14031" s="82"/>
      <c r="AJ14031" s="78"/>
    </row>
    <row r="14032" spans="34:36" x14ac:dyDescent="0.15">
      <c r="AH14032" s="81"/>
      <c r="AI14032" s="82"/>
      <c r="AJ14032" s="78"/>
    </row>
    <row r="14033" spans="34:36" x14ac:dyDescent="0.15">
      <c r="AH14033" s="81"/>
      <c r="AI14033" s="82"/>
      <c r="AJ14033" s="78"/>
    </row>
    <row r="14034" spans="34:36" x14ac:dyDescent="0.15">
      <c r="AH14034" s="81"/>
      <c r="AI14034" s="82"/>
      <c r="AJ14034" s="78"/>
    </row>
    <row r="14035" spans="34:36" x14ac:dyDescent="0.15">
      <c r="AH14035" s="81"/>
      <c r="AI14035" s="82"/>
      <c r="AJ14035" s="78"/>
    </row>
    <row r="14036" spans="34:36" x14ac:dyDescent="0.15">
      <c r="AH14036" s="81"/>
      <c r="AI14036" s="82"/>
      <c r="AJ14036" s="78"/>
    </row>
    <row r="14037" spans="34:36" x14ac:dyDescent="0.15">
      <c r="AH14037" s="81"/>
      <c r="AI14037" s="82"/>
      <c r="AJ14037" s="78"/>
    </row>
    <row r="14038" spans="34:36" x14ac:dyDescent="0.15">
      <c r="AH14038" s="81"/>
      <c r="AI14038" s="82"/>
      <c r="AJ14038" s="78"/>
    </row>
    <row r="14039" spans="34:36" x14ac:dyDescent="0.15">
      <c r="AH14039" s="81"/>
      <c r="AI14039" s="82"/>
      <c r="AJ14039" s="78"/>
    </row>
    <row r="14040" spans="34:36" x14ac:dyDescent="0.15">
      <c r="AH14040" s="81"/>
      <c r="AI14040" s="82"/>
      <c r="AJ14040" s="78"/>
    </row>
    <row r="14041" spans="34:36" x14ac:dyDescent="0.15">
      <c r="AH14041" s="81"/>
      <c r="AI14041" s="82"/>
      <c r="AJ14041" s="78"/>
    </row>
    <row r="14042" spans="34:36" x14ac:dyDescent="0.15">
      <c r="AH14042" s="81"/>
      <c r="AI14042" s="82"/>
      <c r="AJ14042" s="78"/>
    </row>
    <row r="14043" spans="34:36" x14ac:dyDescent="0.15">
      <c r="AH14043" s="81"/>
      <c r="AI14043" s="82"/>
      <c r="AJ14043" s="78"/>
    </row>
    <row r="14044" spans="34:36" x14ac:dyDescent="0.15">
      <c r="AH14044" s="81"/>
      <c r="AI14044" s="82"/>
      <c r="AJ14044" s="78"/>
    </row>
    <row r="14045" spans="34:36" x14ac:dyDescent="0.15">
      <c r="AH14045" s="81"/>
      <c r="AI14045" s="82"/>
      <c r="AJ14045" s="78"/>
    </row>
    <row r="14046" spans="34:36" x14ac:dyDescent="0.15">
      <c r="AH14046" s="81"/>
      <c r="AI14046" s="82"/>
      <c r="AJ14046" s="78"/>
    </row>
    <row r="14047" spans="34:36" x14ac:dyDescent="0.15">
      <c r="AH14047" s="81"/>
      <c r="AI14047" s="82"/>
      <c r="AJ14047" s="78"/>
    </row>
    <row r="14048" spans="34:36" x14ac:dyDescent="0.15">
      <c r="AH14048" s="81"/>
      <c r="AI14048" s="82"/>
      <c r="AJ14048" s="78"/>
    </row>
    <row r="14049" spans="34:36" x14ac:dyDescent="0.15">
      <c r="AH14049" s="81"/>
      <c r="AI14049" s="82"/>
      <c r="AJ14049" s="78"/>
    </row>
    <row r="14050" spans="34:36" x14ac:dyDescent="0.15">
      <c r="AH14050" s="81"/>
      <c r="AI14050" s="82"/>
      <c r="AJ14050" s="78"/>
    </row>
    <row r="14051" spans="34:36" x14ac:dyDescent="0.15">
      <c r="AH14051" s="81"/>
      <c r="AI14051" s="82"/>
      <c r="AJ14051" s="78"/>
    </row>
    <row r="14052" spans="34:36" x14ac:dyDescent="0.15">
      <c r="AH14052" s="81"/>
      <c r="AI14052" s="82"/>
      <c r="AJ14052" s="78"/>
    </row>
    <row r="14053" spans="34:36" x14ac:dyDescent="0.15">
      <c r="AH14053" s="81"/>
      <c r="AI14053" s="82"/>
      <c r="AJ14053" s="78"/>
    </row>
    <row r="14054" spans="34:36" x14ac:dyDescent="0.15">
      <c r="AH14054" s="81"/>
      <c r="AI14054" s="82"/>
      <c r="AJ14054" s="78"/>
    </row>
    <row r="14055" spans="34:36" x14ac:dyDescent="0.15">
      <c r="AH14055" s="81"/>
      <c r="AI14055" s="82"/>
      <c r="AJ14055" s="78"/>
    </row>
    <row r="14056" spans="34:36" x14ac:dyDescent="0.15">
      <c r="AH14056" s="81"/>
      <c r="AI14056" s="82"/>
      <c r="AJ14056" s="78"/>
    </row>
    <row r="14057" spans="34:36" x14ac:dyDescent="0.15">
      <c r="AH14057" s="81"/>
      <c r="AI14057" s="82"/>
      <c r="AJ14057" s="78"/>
    </row>
    <row r="14058" spans="34:36" x14ac:dyDescent="0.15">
      <c r="AH14058" s="81"/>
      <c r="AI14058" s="82"/>
      <c r="AJ14058" s="78"/>
    </row>
    <row r="14059" spans="34:36" x14ac:dyDescent="0.15">
      <c r="AH14059" s="81"/>
      <c r="AI14059" s="82"/>
      <c r="AJ14059" s="78"/>
    </row>
    <row r="14060" spans="34:36" x14ac:dyDescent="0.15">
      <c r="AH14060" s="81"/>
      <c r="AI14060" s="82"/>
      <c r="AJ14060" s="78"/>
    </row>
    <row r="14061" spans="34:36" x14ac:dyDescent="0.15">
      <c r="AH14061" s="81"/>
      <c r="AI14061" s="82"/>
      <c r="AJ14061" s="78"/>
    </row>
    <row r="14062" spans="34:36" x14ac:dyDescent="0.15">
      <c r="AH14062" s="81"/>
      <c r="AI14062" s="82"/>
      <c r="AJ14062" s="78"/>
    </row>
    <row r="14063" spans="34:36" x14ac:dyDescent="0.15">
      <c r="AH14063" s="81"/>
      <c r="AI14063" s="82"/>
      <c r="AJ14063" s="78"/>
    </row>
    <row r="14064" spans="34:36" x14ac:dyDescent="0.15">
      <c r="AH14064" s="81"/>
      <c r="AI14064" s="82"/>
      <c r="AJ14064" s="78"/>
    </row>
    <row r="14065" spans="34:36" x14ac:dyDescent="0.15">
      <c r="AH14065" s="81"/>
      <c r="AI14065" s="82"/>
      <c r="AJ14065" s="78"/>
    </row>
    <row r="14066" spans="34:36" x14ac:dyDescent="0.15">
      <c r="AH14066" s="81"/>
      <c r="AI14066" s="82"/>
      <c r="AJ14066" s="78"/>
    </row>
    <row r="14067" spans="34:36" x14ac:dyDescent="0.15">
      <c r="AH14067" s="81"/>
      <c r="AI14067" s="82"/>
      <c r="AJ14067" s="78"/>
    </row>
    <row r="14068" spans="34:36" x14ac:dyDescent="0.15">
      <c r="AH14068" s="81"/>
      <c r="AI14068" s="82"/>
      <c r="AJ14068" s="78"/>
    </row>
    <row r="14069" spans="34:36" x14ac:dyDescent="0.15">
      <c r="AH14069" s="81"/>
      <c r="AI14069" s="82"/>
      <c r="AJ14069" s="78"/>
    </row>
    <row r="14070" spans="34:36" x14ac:dyDescent="0.15">
      <c r="AH14070" s="81"/>
      <c r="AI14070" s="82"/>
      <c r="AJ14070" s="78"/>
    </row>
    <row r="14071" spans="34:36" x14ac:dyDescent="0.15">
      <c r="AH14071" s="81"/>
      <c r="AI14071" s="82"/>
      <c r="AJ14071" s="78"/>
    </row>
    <row r="14072" spans="34:36" x14ac:dyDescent="0.15">
      <c r="AH14072" s="81"/>
      <c r="AI14072" s="82"/>
      <c r="AJ14072" s="78"/>
    </row>
    <row r="14073" spans="34:36" x14ac:dyDescent="0.15">
      <c r="AH14073" s="81"/>
      <c r="AI14073" s="82"/>
      <c r="AJ14073" s="78"/>
    </row>
    <row r="14074" spans="34:36" x14ac:dyDescent="0.15">
      <c r="AH14074" s="81"/>
      <c r="AI14074" s="82"/>
      <c r="AJ14074" s="78"/>
    </row>
    <row r="14075" spans="34:36" x14ac:dyDescent="0.15">
      <c r="AH14075" s="81"/>
      <c r="AI14075" s="82"/>
      <c r="AJ14075" s="78"/>
    </row>
    <row r="14076" spans="34:36" x14ac:dyDescent="0.15">
      <c r="AH14076" s="81"/>
      <c r="AI14076" s="82"/>
      <c r="AJ14076" s="78"/>
    </row>
    <row r="14077" spans="34:36" x14ac:dyDescent="0.15">
      <c r="AH14077" s="81"/>
      <c r="AI14077" s="82"/>
      <c r="AJ14077" s="78"/>
    </row>
    <row r="14078" spans="34:36" x14ac:dyDescent="0.15">
      <c r="AH14078" s="81"/>
      <c r="AI14078" s="82"/>
      <c r="AJ14078" s="78"/>
    </row>
    <row r="14079" spans="34:36" x14ac:dyDescent="0.15">
      <c r="AH14079" s="81"/>
      <c r="AI14079" s="82"/>
      <c r="AJ14079" s="78"/>
    </row>
    <row r="14080" spans="34:36" x14ac:dyDescent="0.15">
      <c r="AH14080" s="81"/>
      <c r="AI14080" s="82"/>
      <c r="AJ14080" s="78"/>
    </row>
    <row r="14081" spans="34:36" x14ac:dyDescent="0.15">
      <c r="AH14081" s="81"/>
      <c r="AI14081" s="82"/>
      <c r="AJ14081" s="78"/>
    </row>
    <row r="14082" spans="34:36" x14ac:dyDescent="0.15">
      <c r="AH14082" s="81"/>
      <c r="AI14082" s="82"/>
      <c r="AJ14082" s="78"/>
    </row>
    <row r="14083" spans="34:36" x14ac:dyDescent="0.15">
      <c r="AH14083" s="81"/>
      <c r="AI14083" s="82"/>
      <c r="AJ14083" s="78"/>
    </row>
    <row r="14084" spans="34:36" x14ac:dyDescent="0.15">
      <c r="AH14084" s="81"/>
      <c r="AI14084" s="82"/>
      <c r="AJ14084" s="78"/>
    </row>
    <row r="14085" spans="34:36" x14ac:dyDescent="0.15">
      <c r="AH14085" s="81"/>
      <c r="AI14085" s="82"/>
      <c r="AJ14085" s="78"/>
    </row>
    <row r="14086" spans="34:36" x14ac:dyDescent="0.15">
      <c r="AH14086" s="81"/>
      <c r="AI14086" s="82"/>
      <c r="AJ14086" s="78"/>
    </row>
    <row r="14087" spans="34:36" x14ac:dyDescent="0.15">
      <c r="AH14087" s="81"/>
      <c r="AI14087" s="82"/>
      <c r="AJ14087" s="78"/>
    </row>
    <row r="14088" spans="34:36" x14ac:dyDescent="0.15">
      <c r="AH14088" s="81"/>
      <c r="AI14088" s="82"/>
      <c r="AJ14088" s="78"/>
    </row>
    <row r="14089" spans="34:36" x14ac:dyDescent="0.15">
      <c r="AH14089" s="81"/>
      <c r="AI14089" s="82"/>
      <c r="AJ14089" s="78"/>
    </row>
    <row r="14090" spans="34:36" x14ac:dyDescent="0.15">
      <c r="AH14090" s="81"/>
      <c r="AI14090" s="82"/>
      <c r="AJ14090" s="78"/>
    </row>
    <row r="14091" spans="34:36" x14ac:dyDescent="0.15">
      <c r="AH14091" s="81"/>
      <c r="AI14091" s="82"/>
      <c r="AJ14091" s="78"/>
    </row>
    <row r="14092" spans="34:36" x14ac:dyDescent="0.15">
      <c r="AH14092" s="81"/>
      <c r="AI14092" s="82"/>
      <c r="AJ14092" s="78"/>
    </row>
    <row r="14093" spans="34:36" x14ac:dyDescent="0.15">
      <c r="AH14093" s="81"/>
      <c r="AI14093" s="82"/>
      <c r="AJ14093" s="78"/>
    </row>
    <row r="14094" spans="34:36" x14ac:dyDescent="0.15">
      <c r="AH14094" s="81"/>
      <c r="AI14094" s="82"/>
      <c r="AJ14094" s="78"/>
    </row>
    <row r="14095" spans="34:36" x14ac:dyDescent="0.15">
      <c r="AH14095" s="81"/>
      <c r="AI14095" s="82"/>
      <c r="AJ14095" s="78"/>
    </row>
    <row r="14096" spans="34:36" x14ac:dyDescent="0.15">
      <c r="AH14096" s="81"/>
      <c r="AI14096" s="82"/>
      <c r="AJ14096" s="78"/>
    </row>
    <row r="14097" spans="34:36" x14ac:dyDescent="0.15">
      <c r="AH14097" s="81"/>
      <c r="AI14097" s="82"/>
      <c r="AJ14097" s="78"/>
    </row>
    <row r="14098" spans="34:36" x14ac:dyDescent="0.15">
      <c r="AH14098" s="81"/>
      <c r="AI14098" s="82"/>
      <c r="AJ14098" s="78"/>
    </row>
    <row r="14099" spans="34:36" x14ac:dyDescent="0.15">
      <c r="AH14099" s="81"/>
      <c r="AI14099" s="82"/>
      <c r="AJ14099" s="78"/>
    </row>
    <row r="14100" spans="34:36" x14ac:dyDescent="0.15">
      <c r="AH14100" s="81"/>
      <c r="AI14100" s="82"/>
      <c r="AJ14100" s="78"/>
    </row>
    <row r="14101" spans="34:36" x14ac:dyDescent="0.15">
      <c r="AH14101" s="81"/>
      <c r="AI14101" s="82"/>
      <c r="AJ14101" s="78"/>
    </row>
    <row r="14102" spans="34:36" x14ac:dyDescent="0.15">
      <c r="AH14102" s="81"/>
      <c r="AI14102" s="82"/>
      <c r="AJ14102" s="78"/>
    </row>
    <row r="14103" spans="34:36" x14ac:dyDescent="0.15">
      <c r="AH14103" s="81"/>
      <c r="AI14103" s="82"/>
      <c r="AJ14103" s="78"/>
    </row>
    <row r="14104" spans="34:36" x14ac:dyDescent="0.15">
      <c r="AH14104" s="81"/>
      <c r="AI14104" s="82"/>
      <c r="AJ14104" s="78"/>
    </row>
    <row r="14105" spans="34:36" x14ac:dyDescent="0.15">
      <c r="AH14105" s="81"/>
      <c r="AI14105" s="82"/>
      <c r="AJ14105" s="78"/>
    </row>
    <row r="14106" spans="34:36" x14ac:dyDescent="0.15">
      <c r="AH14106" s="81"/>
      <c r="AI14106" s="82"/>
      <c r="AJ14106" s="78"/>
    </row>
    <row r="14107" spans="34:36" x14ac:dyDescent="0.15">
      <c r="AH14107" s="81"/>
      <c r="AI14107" s="82"/>
      <c r="AJ14107" s="78"/>
    </row>
    <row r="14108" spans="34:36" x14ac:dyDescent="0.15">
      <c r="AH14108" s="81"/>
      <c r="AI14108" s="82"/>
      <c r="AJ14108" s="78"/>
    </row>
    <row r="14109" spans="34:36" x14ac:dyDescent="0.15">
      <c r="AH14109" s="81"/>
      <c r="AI14109" s="82"/>
      <c r="AJ14109" s="78"/>
    </row>
    <row r="14110" spans="34:36" x14ac:dyDescent="0.15">
      <c r="AH14110" s="81"/>
      <c r="AI14110" s="82"/>
      <c r="AJ14110" s="78"/>
    </row>
    <row r="14111" spans="34:36" x14ac:dyDescent="0.15">
      <c r="AH14111" s="81"/>
      <c r="AI14111" s="82"/>
      <c r="AJ14111" s="78"/>
    </row>
    <row r="14112" spans="34:36" x14ac:dyDescent="0.15">
      <c r="AH14112" s="81"/>
      <c r="AI14112" s="82"/>
      <c r="AJ14112" s="78"/>
    </row>
    <row r="14113" spans="34:36" x14ac:dyDescent="0.15">
      <c r="AH14113" s="81"/>
      <c r="AI14113" s="82"/>
      <c r="AJ14113" s="78"/>
    </row>
    <row r="14114" spans="34:36" x14ac:dyDescent="0.15">
      <c r="AH14114" s="81"/>
      <c r="AI14114" s="82"/>
      <c r="AJ14114" s="78"/>
    </row>
    <row r="14115" spans="34:36" x14ac:dyDescent="0.15">
      <c r="AH14115" s="81"/>
      <c r="AI14115" s="82"/>
      <c r="AJ14115" s="78"/>
    </row>
    <row r="14116" spans="34:36" x14ac:dyDescent="0.15">
      <c r="AH14116" s="81"/>
      <c r="AI14116" s="82"/>
      <c r="AJ14116" s="78"/>
    </row>
    <row r="14117" spans="34:36" x14ac:dyDescent="0.15">
      <c r="AH14117" s="81"/>
      <c r="AI14117" s="82"/>
      <c r="AJ14117" s="78"/>
    </row>
    <row r="14118" spans="34:36" x14ac:dyDescent="0.15">
      <c r="AH14118" s="81"/>
      <c r="AI14118" s="82"/>
      <c r="AJ14118" s="78"/>
    </row>
    <row r="14119" spans="34:36" x14ac:dyDescent="0.15">
      <c r="AH14119" s="81"/>
      <c r="AI14119" s="82"/>
      <c r="AJ14119" s="78"/>
    </row>
    <row r="14120" spans="34:36" x14ac:dyDescent="0.15">
      <c r="AH14120" s="81"/>
      <c r="AI14120" s="82"/>
      <c r="AJ14120" s="78"/>
    </row>
    <row r="14121" spans="34:36" x14ac:dyDescent="0.15">
      <c r="AH14121" s="81"/>
      <c r="AI14121" s="82"/>
      <c r="AJ14121" s="78"/>
    </row>
    <row r="14122" spans="34:36" x14ac:dyDescent="0.15">
      <c r="AH14122" s="81"/>
      <c r="AI14122" s="82"/>
      <c r="AJ14122" s="78"/>
    </row>
    <row r="14123" spans="34:36" x14ac:dyDescent="0.15">
      <c r="AH14123" s="81"/>
      <c r="AI14123" s="82"/>
      <c r="AJ14123" s="78"/>
    </row>
    <row r="14124" spans="34:36" x14ac:dyDescent="0.15">
      <c r="AH14124" s="81"/>
      <c r="AI14124" s="82"/>
      <c r="AJ14124" s="78"/>
    </row>
    <row r="14125" spans="34:36" x14ac:dyDescent="0.15">
      <c r="AH14125" s="81"/>
      <c r="AI14125" s="82"/>
      <c r="AJ14125" s="78"/>
    </row>
    <row r="14126" spans="34:36" x14ac:dyDescent="0.15">
      <c r="AH14126" s="81"/>
      <c r="AI14126" s="82"/>
      <c r="AJ14126" s="78"/>
    </row>
    <row r="14127" spans="34:36" x14ac:dyDescent="0.15">
      <c r="AH14127" s="81"/>
      <c r="AI14127" s="82"/>
      <c r="AJ14127" s="78"/>
    </row>
    <row r="14128" spans="34:36" x14ac:dyDescent="0.15">
      <c r="AH14128" s="81"/>
      <c r="AI14128" s="82"/>
      <c r="AJ14128" s="78"/>
    </row>
    <row r="14129" spans="34:36" x14ac:dyDescent="0.15">
      <c r="AH14129" s="81"/>
      <c r="AI14129" s="82"/>
      <c r="AJ14129" s="78"/>
    </row>
    <row r="14130" spans="34:36" x14ac:dyDescent="0.15">
      <c r="AH14130" s="81"/>
      <c r="AI14130" s="82"/>
      <c r="AJ14130" s="78"/>
    </row>
    <row r="14131" spans="34:36" x14ac:dyDescent="0.15">
      <c r="AH14131" s="81"/>
      <c r="AI14131" s="82"/>
      <c r="AJ14131" s="78"/>
    </row>
    <row r="14132" spans="34:36" x14ac:dyDescent="0.15">
      <c r="AH14132" s="81"/>
      <c r="AI14132" s="82"/>
      <c r="AJ14132" s="78"/>
    </row>
    <row r="14133" spans="34:36" x14ac:dyDescent="0.15">
      <c r="AH14133" s="81"/>
      <c r="AI14133" s="82"/>
      <c r="AJ14133" s="78"/>
    </row>
    <row r="14134" spans="34:36" x14ac:dyDescent="0.15">
      <c r="AH14134" s="81"/>
      <c r="AI14134" s="82"/>
      <c r="AJ14134" s="78"/>
    </row>
    <row r="14135" spans="34:36" x14ac:dyDescent="0.15">
      <c r="AH14135" s="81"/>
      <c r="AI14135" s="82"/>
      <c r="AJ14135" s="78"/>
    </row>
    <row r="14136" spans="34:36" x14ac:dyDescent="0.15">
      <c r="AH14136" s="81"/>
      <c r="AI14136" s="82"/>
      <c r="AJ14136" s="78"/>
    </row>
    <row r="14137" spans="34:36" x14ac:dyDescent="0.15">
      <c r="AH14137" s="81"/>
      <c r="AI14137" s="82"/>
      <c r="AJ14137" s="78"/>
    </row>
    <row r="14138" spans="34:36" x14ac:dyDescent="0.15">
      <c r="AH14138" s="81"/>
      <c r="AI14138" s="82"/>
      <c r="AJ14138" s="78"/>
    </row>
    <row r="14139" spans="34:36" x14ac:dyDescent="0.15">
      <c r="AH14139" s="81"/>
      <c r="AI14139" s="82"/>
      <c r="AJ14139" s="78"/>
    </row>
    <row r="14140" spans="34:36" x14ac:dyDescent="0.15">
      <c r="AH14140" s="81"/>
      <c r="AI14140" s="82"/>
      <c r="AJ14140" s="78"/>
    </row>
    <row r="14141" spans="34:36" x14ac:dyDescent="0.15">
      <c r="AH14141" s="81"/>
      <c r="AI14141" s="82"/>
      <c r="AJ14141" s="78"/>
    </row>
    <row r="14142" spans="34:36" x14ac:dyDescent="0.15">
      <c r="AH14142" s="81"/>
      <c r="AI14142" s="82"/>
      <c r="AJ14142" s="78"/>
    </row>
    <row r="14143" spans="34:36" x14ac:dyDescent="0.15">
      <c r="AH14143" s="81"/>
      <c r="AI14143" s="82"/>
      <c r="AJ14143" s="78"/>
    </row>
    <row r="14144" spans="34:36" x14ac:dyDescent="0.15">
      <c r="AH14144" s="81"/>
      <c r="AI14144" s="82"/>
      <c r="AJ14144" s="78"/>
    </row>
    <row r="14145" spans="34:36" x14ac:dyDescent="0.15">
      <c r="AH14145" s="81"/>
      <c r="AI14145" s="82"/>
      <c r="AJ14145" s="78"/>
    </row>
    <row r="14146" spans="34:36" x14ac:dyDescent="0.15">
      <c r="AH14146" s="81"/>
      <c r="AI14146" s="82"/>
      <c r="AJ14146" s="78"/>
    </row>
    <row r="14147" spans="34:36" x14ac:dyDescent="0.15">
      <c r="AH14147" s="81"/>
      <c r="AI14147" s="82"/>
      <c r="AJ14147" s="78"/>
    </row>
    <row r="14148" spans="34:36" x14ac:dyDescent="0.15">
      <c r="AH14148" s="81"/>
      <c r="AI14148" s="82"/>
      <c r="AJ14148" s="78"/>
    </row>
    <row r="14149" spans="34:36" x14ac:dyDescent="0.15">
      <c r="AH14149" s="81"/>
      <c r="AI14149" s="82"/>
      <c r="AJ14149" s="78"/>
    </row>
    <row r="14150" spans="34:36" x14ac:dyDescent="0.15">
      <c r="AH14150" s="81"/>
      <c r="AI14150" s="82"/>
      <c r="AJ14150" s="78"/>
    </row>
    <row r="14151" spans="34:36" x14ac:dyDescent="0.15">
      <c r="AH14151" s="81"/>
      <c r="AI14151" s="82"/>
      <c r="AJ14151" s="78"/>
    </row>
    <row r="14152" spans="34:36" x14ac:dyDescent="0.15">
      <c r="AH14152" s="81"/>
      <c r="AI14152" s="82"/>
      <c r="AJ14152" s="78"/>
    </row>
    <row r="14153" spans="34:36" x14ac:dyDescent="0.15">
      <c r="AH14153" s="81"/>
      <c r="AI14153" s="82"/>
      <c r="AJ14153" s="78"/>
    </row>
    <row r="14154" spans="34:36" x14ac:dyDescent="0.15">
      <c r="AH14154" s="81"/>
      <c r="AI14154" s="82"/>
      <c r="AJ14154" s="78"/>
    </row>
    <row r="14155" spans="34:36" x14ac:dyDescent="0.15">
      <c r="AH14155" s="81"/>
      <c r="AI14155" s="82"/>
      <c r="AJ14155" s="78"/>
    </row>
    <row r="14156" spans="34:36" x14ac:dyDescent="0.15">
      <c r="AH14156" s="81"/>
      <c r="AI14156" s="82"/>
      <c r="AJ14156" s="78"/>
    </row>
    <row r="14157" spans="34:36" x14ac:dyDescent="0.15">
      <c r="AH14157" s="81"/>
      <c r="AI14157" s="82"/>
      <c r="AJ14157" s="78"/>
    </row>
    <row r="14158" spans="34:36" x14ac:dyDescent="0.15">
      <c r="AH14158" s="81"/>
      <c r="AI14158" s="82"/>
      <c r="AJ14158" s="78"/>
    </row>
    <row r="14159" spans="34:36" x14ac:dyDescent="0.15">
      <c r="AH14159" s="81"/>
      <c r="AI14159" s="82"/>
      <c r="AJ14159" s="78"/>
    </row>
    <row r="14160" spans="34:36" x14ac:dyDescent="0.15">
      <c r="AH14160" s="81"/>
      <c r="AI14160" s="82"/>
      <c r="AJ14160" s="78"/>
    </row>
    <row r="14161" spans="34:36" x14ac:dyDescent="0.15">
      <c r="AH14161" s="81"/>
      <c r="AI14161" s="82"/>
      <c r="AJ14161" s="78"/>
    </row>
    <row r="14162" spans="34:36" x14ac:dyDescent="0.15">
      <c r="AH14162" s="81"/>
      <c r="AI14162" s="82"/>
      <c r="AJ14162" s="78"/>
    </row>
    <row r="14163" spans="34:36" x14ac:dyDescent="0.15">
      <c r="AH14163" s="81"/>
      <c r="AI14163" s="82"/>
      <c r="AJ14163" s="78"/>
    </row>
    <row r="14164" spans="34:36" x14ac:dyDescent="0.15">
      <c r="AH14164" s="81"/>
      <c r="AI14164" s="82"/>
      <c r="AJ14164" s="78"/>
    </row>
    <row r="14165" spans="34:36" x14ac:dyDescent="0.15">
      <c r="AH14165" s="81"/>
      <c r="AI14165" s="82"/>
      <c r="AJ14165" s="78"/>
    </row>
    <row r="14166" spans="34:36" x14ac:dyDescent="0.15">
      <c r="AH14166" s="81"/>
      <c r="AI14166" s="82"/>
      <c r="AJ14166" s="78"/>
    </row>
    <row r="14167" spans="34:36" x14ac:dyDescent="0.15">
      <c r="AH14167" s="81"/>
      <c r="AI14167" s="82"/>
      <c r="AJ14167" s="78"/>
    </row>
    <row r="14168" spans="34:36" x14ac:dyDescent="0.15">
      <c r="AH14168" s="81"/>
      <c r="AI14168" s="82"/>
      <c r="AJ14168" s="78"/>
    </row>
    <row r="14169" spans="34:36" x14ac:dyDescent="0.15">
      <c r="AH14169" s="81"/>
      <c r="AI14169" s="82"/>
      <c r="AJ14169" s="78"/>
    </row>
    <row r="14170" spans="34:36" x14ac:dyDescent="0.15">
      <c r="AH14170" s="81"/>
      <c r="AI14170" s="82"/>
      <c r="AJ14170" s="78"/>
    </row>
    <row r="14171" spans="34:36" x14ac:dyDescent="0.15">
      <c r="AH14171" s="81"/>
      <c r="AI14171" s="82"/>
      <c r="AJ14171" s="78"/>
    </row>
    <row r="14172" spans="34:36" x14ac:dyDescent="0.15">
      <c r="AH14172" s="81"/>
      <c r="AI14172" s="82"/>
      <c r="AJ14172" s="78"/>
    </row>
    <row r="14173" spans="34:36" x14ac:dyDescent="0.15">
      <c r="AH14173" s="81"/>
      <c r="AI14173" s="82"/>
      <c r="AJ14173" s="78"/>
    </row>
    <row r="14174" spans="34:36" x14ac:dyDescent="0.15">
      <c r="AH14174" s="81"/>
      <c r="AI14174" s="82"/>
      <c r="AJ14174" s="78"/>
    </row>
    <row r="14175" spans="34:36" x14ac:dyDescent="0.15">
      <c r="AH14175" s="81"/>
      <c r="AI14175" s="82"/>
      <c r="AJ14175" s="78"/>
    </row>
    <row r="14176" spans="34:36" x14ac:dyDescent="0.15">
      <c r="AH14176" s="81"/>
      <c r="AI14176" s="82"/>
      <c r="AJ14176" s="78"/>
    </row>
    <row r="14177" spans="34:36" x14ac:dyDescent="0.15">
      <c r="AH14177" s="81"/>
      <c r="AI14177" s="82"/>
      <c r="AJ14177" s="78"/>
    </row>
    <row r="14178" spans="34:36" x14ac:dyDescent="0.15">
      <c r="AH14178" s="81"/>
      <c r="AI14178" s="82"/>
      <c r="AJ14178" s="78"/>
    </row>
    <row r="14179" spans="34:36" x14ac:dyDescent="0.15">
      <c r="AH14179" s="81"/>
      <c r="AI14179" s="82"/>
      <c r="AJ14179" s="78"/>
    </row>
    <row r="14180" spans="34:36" x14ac:dyDescent="0.15">
      <c r="AH14180" s="81"/>
      <c r="AI14180" s="82"/>
      <c r="AJ14180" s="78"/>
    </row>
    <row r="14181" spans="34:36" x14ac:dyDescent="0.15">
      <c r="AH14181" s="81"/>
      <c r="AI14181" s="82"/>
      <c r="AJ14181" s="78"/>
    </row>
    <row r="14182" spans="34:36" x14ac:dyDescent="0.15">
      <c r="AH14182" s="81"/>
      <c r="AI14182" s="82"/>
      <c r="AJ14182" s="78"/>
    </row>
    <row r="14183" spans="34:36" x14ac:dyDescent="0.15">
      <c r="AH14183" s="81"/>
      <c r="AI14183" s="82"/>
      <c r="AJ14183" s="78"/>
    </row>
    <row r="14184" spans="34:36" x14ac:dyDescent="0.15">
      <c r="AH14184" s="81"/>
      <c r="AI14184" s="82"/>
      <c r="AJ14184" s="78"/>
    </row>
    <row r="14185" spans="34:36" x14ac:dyDescent="0.15">
      <c r="AH14185" s="81"/>
      <c r="AI14185" s="82"/>
      <c r="AJ14185" s="78"/>
    </row>
    <row r="14186" spans="34:36" x14ac:dyDescent="0.15">
      <c r="AH14186" s="81"/>
      <c r="AI14186" s="82"/>
      <c r="AJ14186" s="78"/>
    </row>
    <row r="14187" spans="34:36" x14ac:dyDescent="0.15">
      <c r="AH14187" s="81"/>
      <c r="AI14187" s="82"/>
      <c r="AJ14187" s="78"/>
    </row>
    <row r="14188" spans="34:36" x14ac:dyDescent="0.15">
      <c r="AH14188" s="81"/>
      <c r="AI14188" s="82"/>
      <c r="AJ14188" s="78"/>
    </row>
    <row r="14189" spans="34:36" x14ac:dyDescent="0.15">
      <c r="AH14189" s="81"/>
      <c r="AI14189" s="82"/>
      <c r="AJ14189" s="78"/>
    </row>
    <row r="14190" spans="34:36" x14ac:dyDescent="0.15">
      <c r="AH14190" s="81"/>
      <c r="AI14190" s="82"/>
      <c r="AJ14190" s="78"/>
    </row>
    <row r="14191" spans="34:36" x14ac:dyDescent="0.15">
      <c r="AH14191" s="81"/>
      <c r="AI14191" s="82"/>
      <c r="AJ14191" s="78"/>
    </row>
    <row r="14192" spans="34:36" x14ac:dyDescent="0.15">
      <c r="AH14192" s="81"/>
      <c r="AI14192" s="82"/>
      <c r="AJ14192" s="78"/>
    </row>
    <row r="14193" spans="34:36" x14ac:dyDescent="0.15">
      <c r="AH14193" s="81"/>
      <c r="AI14193" s="82"/>
      <c r="AJ14193" s="78"/>
    </row>
    <row r="14194" spans="34:36" x14ac:dyDescent="0.15">
      <c r="AH14194" s="81"/>
      <c r="AI14194" s="82"/>
      <c r="AJ14194" s="78"/>
    </row>
    <row r="14195" spans="34:36" x14ac:dyDescent="0.15">
      <c r="AH14195" s="81"/>
      <c r="AI14195" s="82"/>
      <c r="AJ14195" s="78"/>
    </row>
    <row r="14196" spans="34:36" x14ac:dyDescent="0.15">
      <c r="AH14196" s="81"/>
      <c r="AI14196" s="82"/>
      <c r="AJ14196" s="78"/>
    </row>
    <row r="14197" spans="34:36" x14ac:dyDescent="0.15">
      <c r="AH14197" s="81"/>
      <c r="AI14197" s="82"/>
      <c r="AJ14197" s="78"/>
    </row>
    <row r="14198" spans="34:36" x14ac:dyDescent="0.15">
      <c r="AH14198" s="81"/>
      <c r="AI14198" s="82"/>
      <c r="AJ14198" s="78"/>
    </row>
    <row r="14199" spans="34:36" x14ac:dyDescent="0.15">
      <c r="AH14199" s="81"/>
      <c r="AI14199" s="82"/>
      <c r="AJ14199" s="78"/>
    </row>
    <row r="14200" spans="34:36" x14ac:dyDescent="0.15">
      <c r="AH14200" s="81"/>
      <c r="AI14200" s="82"/>
      <c r="AJ14200" s="78"/>
    </row>
    <row r="14201" spans="34:36" x14ac:dyDescent="0.15">
      <c r="AH14201" s="81"/>
      <c r="AI14201" s="82"/>
      <c r="AJ14201" s="78"/>
    </row>
    <row r="14202" spans="34:36" x14ac:dyDescent="0.15">
      <c r="AH14202" s="81"/>
      <c r="AI14202" s="82"/>
      <c r="AJ14202" s="78"/>
    </row>
    <row r="14203" spans="34:36" x14ac:dyDescent="0.15">
      <c r="AH14203" s="81"/>
      <c r="AI14203" s="82"/>
      <c r="AJ14203" s="78"/>
    </row>
    <row r="14204" spans="34:36" x14ac:dyDescent="0.15">
      <c r="AH14204" s="81"/>
      <c r="AI14204" s="82"/>
      <c r="AJ14204" s="78"/>
    </row>
    <row r="14205" spans="34:36" x14ac:dyDescent="0.15">
      <c r="AH14205" s="81"/>
      <c r="AI14205" s="82"/>
      <c r="AJ14205" s="78"/>
    </row>
    <row r="14206" spans="34:36" x14ac:dyDescent="0.15">
      <c r="AH14206" s="81"/>
      <c r="AI14206" s="82"/>
      <c r="AJ14206" s="78"/>
    </row>
    <row r="14207" spans="34:36" x14ac:dyDescent="0.15">
      <c r="AH14207" s="81"/>
      <c r="AI14207" s="82"/>
      <c r="AJ14207" s="78"/>
    </row>
    <row r="14208" spans="34:36" x14ac:dyDescent="0.15">
      <c r="AH14208" s="81"/>
      <c r="AI14208" s="82"/>
      <c r="AJ14208" s="78"/>
    </row>
    <row r="14209" spans="34:36" x14ac:dyDescent="0.15">
      <c r="AH14209" s="81"/>
      <c r="AI14209" s="82"/>
      <c r="AJ14209" s="78"/>
    </row>
    <row r="14210" spans="34:36" x14ac:dyDescent="0.15">
      <c r="AH14210" s="81"/>
      <c r="AI14210" s="82"/>
      <c r="AJ14210" s="78"/>
    </row>
    <row r="14211" spans="34:36" x14ac:dyDescent="0.15">
      <c r="AH14211" s="81"/>
      <c r="AI14211" s="82"/>
      <c r="AJ14211" s="78"/>
    </row>
    <row r="14212" spans="34:36" x14ac:dyDescent="0.15">
      <c r="AH14212" s="81"/>
      <c r="AI14212" s="82"/>
      <c r="AJ14212" s="78"/>
    </row>
    <row r="14213" spans="34:36" x14ac:dyDescent="0.15">
      <c r="AH14213" s="81"/>
      <c r="AI14213" s="82"/>
      <c r="AJ14213" s="78"/>
    </row>
    <row r="14214" spans="34:36" x14ac:dyDescent="0.15">
      <c r="AH14214" s="81"/>
      <c r="AI14214" s="82"/>
      <c r="AJ14214" s="78"/>
    </row>
    <row r="14215" spans="34:36" x14ac:dyDescent="0.15">
      <c r="AH14215" s="81"/>
      <c r="AI14215" s="82"/>
      <c r="AJ14215" s="78"/>
    </row>
    <row r="14216" spans="34:36" x14ac:dyDescent="0.15">
      <c r="AH14216" s="81"/>
      <c r="AI14216" s="82"/>
      <c r="AJ14216" s="78"/>
    </row>
    <row r="14217" spans="34:36" x14ac:dyDescent="0.15">
      <c r="AH14217" s="81"/>
      <c r="AI14217" s="82"/>
      <c r="AJ14217" s="78"/>
    </row>
    <row r="14218" spans="34:36" x14ac:dyDescent="0.15">
      <c r="AH14218" s="81"/>
      <c r="AI14218" s="82"/>
      <c r="AJ14218" s="78"/>
    </row>
    <row r="14219" spans="34:36" x14ac:dyDescent="0.15">
      <c r="AH14219" s="81"/>
      <c r="AI14219" s="82"/>
      <c r="AJ14219" s="78"/>
    </row>
    <row r="14220" spans="34:36" x14ac:dyDescent="0.15">
      <c r="AH14220" s="81"/>
      <c r="AI14220" s="82"/>
      <c r="AJ14220" s="78"/>
    </row>
    <row r="14221" spans="34:36" x14ac:dyDescent="0.15">
      <c r="AH14221" s="81"/>
      <c r="AI14221" s="82"/>
      <c r="AJ14221" s="78"/>
    </row>
    <row r="14222" spans="34:36" x14ac:dyDescent="0.15">
      <c r="AH14222" s="81"/>
      <c r="AI14222" s="82"/>
      <c r="AJ14222" s="78"/>
    </row>
    <row r="14223" spans="34:36" x14ac:dyDescent="0.15">
      <c r="AH14223" s="81"/>
      <c r="AI14223" s="82"/>
      <c r="AJ14223" s="78"/>
    </row>
    <row r="14224" spans="34:36" x14ac:dyDescent="0.15">
      <c r="AH14224" s="81"/>
      <c r="AI14224" s="82"/>
      <c r="AJ14224" s="78"/>
    </row>
    <row r="14225" spans="34:36" x14ac:dyDescent="0.15">
      <c r="AH14225" s="81"/>
      <c r="AI14225" s="82"/>
      <c r="AJ14225" s="78"/>
    </row>
    <row r="14226" spans="34:36" x14ac:dyDescent="0.15">
      <c r="AH14226" s="81"/>
      <c r="AI14226" s="82"/>
      <c r="AJ14226" s="78"/>
    </row>
    <row r="14227" spans="34:36" x14ac:dyDescent="0.15">
      <c r="AH14227" s="81"/>
      <c r="AI14227" s="82"/>
      <c r="AJ14227" s="78"/>
    </row>
    <row r="14228" spans="34:36" x14ac:dyDescent="0.15">
      <c r="AH14228" s="81"/>
      <c r="AI14228" s="82"/>
      <c r="AJ14228" s="78"/>
    </row>
    <row r="14229" spans="34:36" x14ac:dyDescent="0.15">
      <c r="AH14229" s="81"/>
      <c r="AI14229" s="82"/>
      <c r="AJ14229" s="78"/>
    </row>
    <row r="14230" spans="34:36" x14ac:dyDescent="0.15">
      <c r="AH14230" s="81"/>
      <c r="AI14230" s="82"/>
      <c r="AJ14230" s="78"/>
    </row>
    <row r="14231" spans="34:36" x14ac:dyDescent="0.15">
      <c r="AH14231" s="81"/>
      <c r="AI14231" s="82"/>
      <c r="AJ14231" s="78"/>
    </row>
    <row r="14232" spans="34:36" x14ac:dyDescent="0.15">
      <c r="AH14232" s="81"/>
      <c r="AI14232" s="82"/>
      <c r="AJ14232" s="78"/>
    </row>
    <row r="14233" spans="34:36" x14ac:dyDescent="0.15">
      <c r="AH14233" s="81"/>
      <c r="AI14233" s="82"/>
      <c r="AJ14233" s="78"/>
    </row>
    <row r="14234" spans="34:36" x14ac:dyDescent="0.15">
      <c r="AH14234" s="81"/>
      <c r="AI14234" s="82"/>
      <c r="AJ14234" s="78"/>
    </row>
    <row r="14235" spans="34:36" x14ac:dyDescent="0.15">
      <c r="AH14235" s="81"/>
      <c r="AI14235" s="82"/>
      <c r="AJ14235" s="78"/>
    </row>
    <row r="14236" spans="34:36" x14ac:dyDescent="0.15">
      <c r="AH14236" s="81"/>
      <c r="AI14236" s="82"/>
      <c r="AJ14236" s="78"/>
    </row>
    <row r="14237" spans="34:36" x14ac:dyDescent="0.15">
      <c r="AH14237" s="81"/>
      <c r="AI14237" s="82"/>
      <c r="AJ14237" s="78"/>
    </row>
    <row r="14238" spans="34:36" x14ac:dyDescent="0.15">
      <c r="AH14238" s="81"/>
      <c r="AI14238" s="82"/>
      <c r="AJ14238" s="78"/>
    </row>
    <row r="14239" spans="34:36" x14ac:dyDescent="0.15">
      <c r="AH14239" s="81"/>
      <c r="AI14239" s="82"/>
      <c r="AJ14239" s="78"/>
    </row>
    <row r="14240" spans="34:36" x14ac:dyDescent="0.15">
      <c r="AH14240" s="81"/>
      <c r="AI14240" s="82"/>
      <c r="AJ14240" s="78"/>
    </row>
    <row r="14241" spans="34:36" x14ac:dyDescent="0.15">
      <c r="AH14241" s="81"/>
      <c r="AI14241" s="82"/>
      <c r="AJ14241" s="78"/>
    </row>
    <row r="14242" spans="34:36" x14ac:dyDescent="0.15">
      <c r="AH14242" s="81"/>
      <c r="AI14242" s="82"/>
      <c r="AJ14242" s="78"/>
    </row>
    <row r="14243" spans="34:36" x14ac:dyDescent="0.15">
      <c r="AH14243" s="81"/>
      <c r="AI14243" s="82"/>
      <c r="AJ14243" s="78"/>
    </row>
    <row r="14244" spans="34:36" x14ac:dyDescent="0.15">
      <c r="AH14244" s="81"/>
      <c r="AI14244" s="82"/>
      <c r="AJ14244" s="78"/>
    </row>
    <row r="14245" spans="34:36" x14ac:dyDescent="0.15">
      <c r="AH14245" s="81"/>
      <c r="AI14245" s="82"/>
      <c r="AJ14245" s="78"/>
    </row>
    <row r="14246" spans="34:36" x14ac:dyDescent="0.15">
      <c r="AH14246" s="81"/>
      <c r="AI14246" s="82"/>
      <c r="AJ14246" s="78"/>
    </row>
    <row r="14247" spans="34:36" x14ac:dyDescent="0.15">
      <c r="AH14247" s="81"/>
      <c r="AI14247" s="82"/>
      <c r="AJ14247" s="78"/>
    </row>
    <row r="14248" spans="34:36" x14ac:dyDescent="0.15">
      <c r="AH14248" s="81"/>
      <c r="AI14248" s="82"/>
      <c r="AJ14248" s="78"/>
    </row>
    <row r="14249" spans="34:36" x14ac:dyDescent="0.15">
      <c r="AH14249" s="81"/>
      <c r="AI14249" s="82"/>
      <c r="AJ14249" s="78"/>
    </row>
    <row r="14250" spans="34:36" x14ac:dyDescent="0.15">
      <c r="AH14250" s="81"/>
      <c r="AI14250" s="82"/>
      <c r="AJ14250" s="78"/>
    </row>
    <row r="14251" spans="34:36" x14ac:dyDescent="0.15">
      <c r="AH14251" s="81"/>
      <c r="AI14251" s="82"/>
      <c r="AJ14251" s="78"/>
    </row>
    <row r="14252" spans="34:36" x14ac:dyDescent="0.15">
      <c r="AH14252" s="81"/>
      <c r="AI14252" s="82"/>
      <c r="AJ14252" s="78"/>
    </row>
    <row r="14253" spans="34:36" x14ac:dyDescent="0.15">
      <c r="AH14253" s="81"/>
      <c r="AI14253" s="82"/>
      <c r="AJ14253" s="78"/>
    </row>
    <row r="14254" spans="34:36" x14ac:dyDescent="0.15">
      <c r="AH14254" s="81"/>
      <c r="AI14254" s="82"/>
      <c r="AJ14254" s="78"/>
    </row>
    <row r="14255" spans="34:36" x14ac:dyDescent="0.15">
      <c r="AH14255" s="81"/>
      <c r="AI14255" s="82"/>
      <c r="AJ14255" s="78"/>
    </row>
    <row r="14256" spans="34:36" x14ac:dyDescent="0.15">
      <c r="AH14256" s="81"/>
      <c r="AI14256" s="82"/>
      <c r="AJ14256" s="78"/>
    </row>
    <row r="14257" spans="34:36" x14ac:dyDescent="0.15">
      <c r="AH14257" s="81"/>
      <c r="AI14257" s="82"/>
      <c r="AJ14257" s="78"/>
    </row>
    <row r="14258" spans="34:36" x14ac:dyDescent="0.15">
      <c r="AH14258" s="81"/>
      <c r="AI14258" s="82"/>
      <c r="AJ14258" s="78"/>
    </row>
    <row r="14259" spans="34:36" x14ac:dyDescent="0.15">
      <c r="AH14259" s="81"/>
      <c r="AI14259" s="82"/>
      <c r="AJ14259" s="78"/>
    </row>
    <row r="14260" spans="34:36" x14ac:dyDescent="0.15">
      <c r="AH14260" s="81"/>
      <c r="AI14260" s="82"/>
      <c r="AJ14260" s="78"/>
    </row>
    <row r="14261" spans="34:36" x14ac:dyDescent="0.15">
      <c r="AH14261" s="81"/>
      <c r="AI14261" s="82"/>
      <c r="AJ14261" s="78"/>
    </row>
    <row r="14262" spans="34:36" x14ac:dyDescent="0.15">
      <c r="AH14262" s="81"/>
      <c r="AI14262" s="82"/>
      <c r="AJ14262" s="78"/>
    </row>
    <row r="14263" spans="34:36" x14ac:dyDescent="0.15">
      <c r="AH14263" s="81"/>
      <c r="AI14263" s="82"/>
      <c r="AJ14263" s="78"/>
    </row>
    <row r="14264" spans="34:36" x14ac:dyDescent="0.15">
      <c r="AH14264" s="81"/>
      <c r="AI14264" s="82"/>
      <c r="AJ14264" s="78"/>
    </row>
    <row r="14265" spans="34:36" x14ac:dyDescent="0.15">
      <c r="AH14265" s="81"/>
      <c r="AI14265" s="82"/>
      <c r="AJ14265" s="78"/>
    </row>
    <row r="14266" spans="34:36" x14ac:dyDescent="0.15">
      <c r="AH14266" s="81"/>
      <c r="AI14266" s="82"/>
      <c r="AJ14266" s="78"/>
    </row>
    <row r="14267" spans="34:36" x14ac:dyDescent="0.15">
      <c r="AH14267" s="81"/>
      <c r="AI14267" s="82"/>
      <c r="AJ14267" s="78"/>
    </row>
    <row r="14268" spans="34:36" x14ac:dyDescent="0.15">
      <c r="AH14268" s="81"/>
      <c r="AI14268" s="82"/>
      <c r="AJ14268" s="78"/>
    </row>
    <row r="14269" spans="34:36" x14ac:dyDescent="0.15">
      <c r="AH14269" s="81"/>
      <c r="AI14269" s="82"/>
      <c r="AJ14269" s="78"/>
    </row>
    <row r="14270" spans="34:36" x14ac:dyDescent="0.15">
      <c r="AH14270" s="81"/>
      <c r="AI14270" s="82"/>
      <c r="AJ14270" s="78"/>
    </row>
    <row r="14271" spans="34:36" x14ac:dyDescent="0.15">
      <c r="AH14271" s="81"/>
      <c r="AI14271" s="82"/>
      <c r="AJ14271" s="78"/>
    </row>
    <row r="14272" spans="34:36" x14ac:dyDescent="0.15">
      <c r="AH14272" s="81"/>
      <c r="AI14272" s="82"/>
      <c r="AJ14272" s="78"/>
    </row>
    <row r="14273" spans="34:36" x14ac:dyDescent="0.15">
      <c r="AH14273" s="81"/>
      <c r="AI14273" s="82"/>
      <c r="AJ14273" s="78"/>
    </row>
    <row r="14274" spans="34:36" x14ac:dyDescent="0.15">
      <c r="AH14274" s="81"/>
      <c r="AI14274" s="82"/>
      <c r="AJ14274" s="78"/>
    </row>
    <row r="14275" spans="34:36" x14ac:dyDescent="0.15">
      <c r="AH14275" s="81"/>
      <c r="AI14275" s="82"/>
      <c r="AJ14275" s="78"/>
    </row>
    <row r="14276" spans="34:36" x14ac:dyDescent="0.15">
      <c r="AH14276" s="81"/>
      <c r="AI14276" s="82"/>
      <c r="AJ14276" s="78"/>
    </row>
    <row r="14277" spans="34:36" x14ac:dyDescent="0.15">
      <c r="AH14277" s="81"/>
      <c r="AI14277" s="82"/>
      <c r="AJ14277" s="78"/>
    </row>
    <row r="14278" spans="34:36" x14ac:dyDescent="0.15">
      <c r="AH14278" s="81"/>
      <c r="AI14278" s="82"/>
      <c r="AJ14278" s="78"/>
    </row>
    <row r="14279" spans="34:36" x14ac:dyDescent="0.15">
      <c r="AH14279" s="81"/>
      <c r="AI14279" s="82"/>
      <c r="AJ14279" s="78"/>
    </row>
    <row r="14280" spans="34:36" x14ac:dyDescent="0.15">
      <c r="AH14280" s="81"/>
      <c r="AI14280" s="82"/>
      <c r="AJ14280" s="78"/>
    </row>
    <row r="14281" spans="34:36" x14ac:dyDescent="0.15">
      <c r="AH14281" s="81"/>
      <c r="AI14281" s="82"/>
      <c r="AJ14281" s="78"/>
    </row>
    <row r="14282" spans="34:36" x14ac:dyDescent="0.15">
      <c r="AH14282" s="81"/>
      <c r="AI14282" s="82"/>
      <c r="AJ14282" s="78"/>
    </row>
    <row r="14283" spans="34:36" x14ac:dyDescent="0.15">
      <c r="AH14283" s="81"/>
      <c r="AI14283" s="82"/>
      <c r="AJ14283" s="78"/>
    </row>
    <row r="14284" spans="34:36" x14ac:dyDescent="0.15">
      <c r="AH14284" s="81"/>
      <c r="AI14284" s="82"/>
      <c r="AJ14284" s="78"/>
    </row>
    <row r="14285" spans="34:36" x14ac:dyDescent="0.15">
      <c r="AH14285" s="81"/>
      <c r="AI14285" s="82"/>
      <c r="AJ14285" s="78"/>
    </row>
    <row r="14286" spans="34:36" x14ac:dyDescent="0.15">
      <c r="AH14286" s="81"/>
      <c r="AI14286" s="82"/>
      <c r="AJ14286" s="78"/>
    </row>
    <row r="14287" spans="34:36" x14ac:dyDescent="0.15">
      <c r="AH14287" s="81"/>
      <c r="AI14287" s="82"/>
      <c r="AJ14287" s="78"/>
    </row>
    <row r="14288" spans="34:36" x14ac:dyDescent="0.15">
      <c r="AH14288" s="81"/>
      <c r="AI14288" s="82"/>
      <c r="AJ14288" s="78"/>
    </row>
    <row r="14289" spans="34:36" x14ac:dyDescent="0.15">
      <c r="AH14289" s="81"/>
      <c r="AI14289" s="82"/>
      <c r="AJ14289" s="78"/>
    </row>
    <row r="14290" spans="34:36" x14ac:dyDescent="0.15">
      <c r="AH14290" s="81"/>
      <c r="AI14290" s="82"/>
      <c r="AJ14290" s="78"/>
    </row>
    <row r="14291" spans="34:36" x14ac:dyDescent="0.15">
      <c r="AH14291" s="81"/>
      <c r="AI14291" s="82"/>
      <c r="AJ14291" s="78"/>
    </row>
    <row r="14292" spans="34:36" x14ac:dyDescent="0.15">
      <c r="AH14292" s="81"/>
      <c r="AI14292" s="82"/>
      <c r="AJ14292" s="78"/>
    </row>
    <row r="14293" spans="34:36" x14ac:dyDescent="0.15">
      <c r="AH14293" s="81"/>
      <c r="AI14293" s="82"/>
      <c r="AJ14293" s="78"/>
    </row>
    <row r="14294" spans="34:36" x14ac:dyDescent="0.15">
      <c r="AH14294" s="81"/>
      <c r="AI14294" s="82"/>
      <c r="AJ14294" s="78"/>
    </row>
    <row r="14295" spans="34:36" x14ac:dyDescent="0.15">
      <c r="AH14295" s="81"/>
      <c r="AI14295" s="82"/>
      <c r="AJ14295" s="78"/>
    </row>
    <row r="14296" spans="34:36" x14ac:dyDescent="0.15">
      <c r="AH14296" s="81"/>
      <c r="AI14296" s="82"/>
      <c r="AJ14296" s="78"/>
    </row>
    <row r="14297" spans="34:36" x14ac:dyDescent="0.15">
      <c r="AH14297" s="81"/>
      <c r="AI14297" s="82"/>
      <c r="AJ14297" s="78"/>
    </row>
    <row r="14298" spans="34:36" x14ac:dyDescent="0.15">
      <c r="AH14298" s="81"/>
      <c r="AI14298" s="82"/>
      <c r="AJ14298" s="78"/>
    </row>
    <row r="14299" spans="34:36" x14ac:dyDescent="0.15">
      <c r="AH14299" s="81"/>
      <c r="AI14299" s="82"/>
      <c r="AJ14299" s="78"/>
    </row>
    <row r="14300" spans="34:36" x14ac:dyDescent="0.15">
      <c r="AH14300" s="81"/>
      <c r="AI14300" s="82"/>
      <c r="AJ14300" s="78"/>
    </row>
    <row r="14301" spans="34:36" x14ac:dyDescent="0.15">
      <c r="AH14301" s="81"/>
      <c r="AI14301" s="82"/>
      <c r="AJ14301" s="78"/>
    </row>
    <row r="14302" spans="34:36" x14ac:dyDescent="0.15">
      <c r="AH14302" s="81"/>
      <c r="AI14302" s="82"/>
      <c r="AJ14302" s="78"/>
    </row>
    <row r="14303" spans="34:36" x14ac:dyDescent="0.15">
      <c r="AH14303" s="81"/>
      <c r="AI14303" s="82"/>
      <c r="AJ14303" s="78"/>
    </row>
    <row r="14304" spans="34:36" x14ac:dyDescent="0.15">
      <c r="AH14304" s="81"/>
      <c r="AI14304" s="82"/>
      <c r="AJ14304" s="78"/>
    </row>
    <row r="14305" spans="34:36" x14ac:dyDescent="0.15">
      <c r="AH14305" s="81"/>
      <c r="AI14305" s="82"/>
      <c r="AJ14305" s="78"/>
    </row>
    <row r="14306" spans="34:36" x14ac:dyDescent="0.15">
      <c r="AH14306" s="81"/>
      <c r="AI14306" s="82"/>
      <c r="AJ14306" s="78"/>
    </row>
    <row r="14307" spans="34:36" x14ac:dyDescent="0.15">
      <c r="AH14307" s="81"/>
      <c r="AI14307" s="82"/>
      <c r="AJ14307" s="78"/>
    </row>
    <row r="14308" spans="34:36" x14ac:dyDescent="0.15">
      <c r="AH14308" s="81"/>
      <c r="AI14308" s="82"/>
      <c r="AJ14308" s="78"/>
    </row>
    <row r="14309" spans="34:36" x14ac:dyDescent="0.15">
      <c r="AH14309" s="81"/>
      <c r="AI14309" s="82"/>
      <c r="AJ14309" s="78"/>
    </row>
    <row r="14310" spans="34:36" x14ac:dyDescent="0.15">
      <c r="AH14310" s="81"/>
      <c r="AI14310" s="82"/>
      <c r="AJ14310" s="78"/>
    </row>
    <row r="14311" spans="34:36" x14ac:dyDescent="0.15">
      <c r="AH14311" s="81"/>
      <c r="AI14311" s="82"/>
      <c r="AJ14311" s="78"/>
    </row>
    <row r="14312" spans="34:36" x14ac:dyDescent="0.15">
      <c r="AH14312" s="81"/>
      <c r="AI14312" s="82"/>
      <c r="AJ14312" s="78"/>
    </row>
    <row r="14313" spans="34:36" x14ac:dyDescent="0.15">
      <c r="AH14313" s="81"/>
      <c r="AI14313" s="82"/>
      <c r="AJ14313" s="78"/>
    </row>
    <row r="14314" spans="34:36" x14ac:dyDescent="0.15">
      <c r="AH14314" s="81"/>
      <c r="AI14314" s="82"/>
      <c r="AJ14314" s="78"/>
    </row>
    <row r="14315" spans="34:36" x14ac:dyDescent="0.15">
      <c r="AH14315" s="81"/>
      <c r="AI14315" s="82"/>
      <c r="AJ14315" s="78"/>
    </row>
    <row r="14316" spans="34:36" x14ac:dyDescent="0.15">
      <c r="AH14316" s="81"/>
      <c r="AI14316" s="82"/>
      <c r="AJ14316" s="78"/>
    </row>
    <row r="14317" spans="34:36" x14ac:dyDescent="0.15">
      <c r="AH14317" s="81"/>
      <c r="AI14317" s="82"/>
      <c r="AJ14317" s="78"/>
    </row>
    <row r="14318" spans="34:36" x14ac:dyDescent="0.15">
      <c r="AH14318" s="81"/>
      <c r="AI14318" s="82"/>
      <c r="AJ14318" s="78"/>
    </row>
    <row r="14319" spans="34:36" x14ac:dyDescent="0.15">
      <c r="AH14319" s="81"/>
      <c r="AI14319" s="82"/>
      <c r="AJ14319" s="78"/>
    </row>
    <row r="14320" spans="34:36" x14ac:dyDescent="0.15">
      <c r="AH14320" s="81"/>
      <c r="AI14320" s="82"/>
      <c r="AJ14320" s="78"/>
    </row>
    <row r="14321" spans="34:36" x14ac:dyDescent="0.15">
      <c r="AH14321" s="81"/>
      <c r="AI14321" s="82"/>
      <c r="AJ14321" s="78"/>
    </row>
    <row r="14322" spans="34:36" x14ac:dyDescent="0.15">
      <c r="AH14322" s="81"/>
      <c r="AI14322" s="82"/>
      <c r="AJ14322" s="78"/>
    </row>
    <row r="14323" spans="34:36" x14ac:dyDescent="0.15">
      <c r="AH14323" s="81"/>
      <c r="AI14323" s="82"/>
      <c r="AJ14323" s="78"/>
    </row>
    <row r="14324" spans="34:36" x14ac:dyDescent="0.15">
      <c r="AH14324" s="81"/>
      <c r="AI14324" s="82"/>
      <c r="AJ14324" s="78"/>
    </row>
    <row r="14325" spans="34:36" x14ac:dyDescent="0.15">
      <c r="AH14325" s="81"/>
      <c r="AI14325" s="82"/>
      <c r="AJ14325" s="78"/>
    </row>
    <row r="14326" spans="34:36" x14ac:dyDescent="0.15">
      <c r="AH14326" s="81"/>
      <c r="AI14326" s="82"/>
      <c r="AJ14326" s="78"/>
    </row>
    <row r="14327" spans="34:36" x14ac:dyDescent="0.15">
      <c r="AH14327" s="81"/>
      <c r="AI14327" s="82"/>
      <c r="AJ14327" s="78"/>
    </row>
    <row r="14328" spans="34:36" x14ac:dyDescent="0.15">
      <c r="AH14328" s="81"/>
      <c r="AI14328" s="82"/>
      <c r="AJ14328" s="78"/>
    </row>
    <row r="14329" spans="34:36" x14ac:dyDescent="0.15">
      <c r="AH14329" s="81"/>
      <c r="AI14329" s="82"/>
      <c r="AJ14329" s="78"/>
    </row>
    <row r="14330" spans="34:36" x14ac:dyDescent="0.15">
      <c r="AH14330" s="81"/>
      <c r="AI14330" s="82"/>
      <c r="AJ14330" s="78"/>
    </row>
    <row r="14331" spans="34:36" x14ac:dyDescent="0.15">
      <c r="AH14331" s="81"/>
      <c r="AI14331" s="82"/>
      <c r="AJ14331" s="78"/>
    </row>
    <row r="14332" spans="34:36" x14ac:dyDescent="0.15">
      <c r="AH14332" s="81"/>
      <c r="AI14332" s="82"/>
      <c r="AJ14332" s="78"/>
    </row>
    <row r="14333" spans="34:36" x14ac:dyDescent="0.15">
      <c r="AH14333" s="81"/>
      <c r="AI14333" s="82"/>
      <c r="AJ14333" s="78"/>
    </row>
    <row r="14334" spans="34:36" x14ac:dyDescent="0.15">
      <c r="AH14334" s="81"/>
      <c r="AI14334" s="82"/>
      <c r="AJ14334" s="78"/>
    </row>
    <row r="14335" spans="34:36" x14ac:dyDescent="0.15">
      <c r="AH14335" s="81"/>
      <c r="AI14335" s="82"/>
      <c r="AJ14335" s="78"/>
    </row>
    <row r="14336" spans="34:36" x14ac:dyDescent="0.15">
      <c r="AH14336" s="81"/>
      <c r="AI14336" s="82"/>
      <c r="AJ14336" s="78"/>
    </row>
    <row r="14337" spans="34:36" x14ac:dyDescent="0.15">
      <c r="AH14337" s="81"/>
      <c r="AI14337" s="82"/>
      <c r="AJ14337" s="78"/>
    </row>
    <row r="14338" spans="34:36" x14ac:dyDescent="0.15">
      <c r="AH14338" s="81"/>
      <c r="AI14338" s="82"/>
      <c r="AJ14338" s="78"/>
    </row>
    <row r="14339" spans="34:36" x14ac:dyDescent="0.15">
      <c r="AH14339" s="81"/>
      <c r="AI14339" s="82"/>
      <c r="AJ14339" s="78"/>
    </row>
    <row r="14340" spans="34:36" x14ac:dyDescent="0.15">
      <c r="AH14340" s="81"/>
      <c r="AI14340" s="82"/>
      <c r="AJ14340" s="78"/>
    </row>
    <row r="14341" spans="34:36" x14ac:dyDescent="0.15">
      <c r="AH14341" s="81"/>
      <c r="AI14341" s="82"/>
      <c r="AJ14341" s="78"/>
    </row>
    <row r="14342" spans="34:36" x14ac:dyDescent="0.15">
      <c r="AH14342" s="81"/>
      <c r="AI14342" s="82"/>
      <c r="AJ14342" s="78"/>
    </row>
    <row r="14343" spans="34:36" x14ac:dyDescent="0.15">
      <c r="AH14343" s="81"/>
      <c r="AI14343" s="82"/>
      <c r="AJ14343" s="78"/>
    </row>
    <row r="14344" spans="34:36" x14ac:dyDescent="0.15">
      <c r="AH14344" s="81"/>
      <c r="AI14344" s="82"/>
      <c r="AJ14344" s="78"/>
    </row>
    <row r="14345" spans="34:36" x14ac:dyDescent="0.15">
      <c r="AH14345" s="81"/>
      <c r="AI14345" s="82"/>
      <c r="AJ14345" s="78"/>
    </row>
    <row r="14346" spans="34:36" x14ac:dyDescent="0.15">
      <c r="AH14346" s="81"/>
      <c r="AI14346" s="82"/>
      <c r="AJ14346" s="78"/>
    </row>
    <row r="14347" spans="34:36" x14ac:dyDescent="0.15">
      <c r="AH14347" s="81"/>
      <c r="AI14347" s="82"/>
      <c r="AJ14347" s="78"/>
    </row>
    <row r="14348" spans="34:36" x14ac:dyDescent="0.15">
      <c r="AH14348" s="81"/>
      <c r="AI14348" s="82"/>
      <c r="AJ14348" s="78"/>
    </row>
    <row r="14349" spans="34:36" x14ac:dyDescent="0.15">
      <c r="AH14349" s="81"/>
      <c r="AI14349" s="82"/>
      <c r="AJ14349" s="78"/>
    </row>
    <row r="14350" spans="34:36" x14ac:dyDescent="0.15">
      <c r="AH14350" s="81"/>
      <c r="AI14350" s="82"/>
      <c r="AJ14350" s="78"/>
    </row>
    <row r="14351" spans="34:36" x14ac:dyDescent="0.15">
      <c r="AH14351" s="81"/>
      <c r="AI14351" s="82"/>
      <c r="AJ14351" s="78"/>
    </row>
    <row r="14352" spans="34:36" x14ac:dyDescent="0.15">
      <c r="AH14352" s="81"/>
      <c r="AI14352" s="82"/>
      <c r="AJ14352" s="78"/>
    </row>
    <row r="14353" spans="34:36" x14ac:dyDescent="0.15">
      <c r="AH14353" s="81"/>
      <c r="AI14353" s="82"/>
      <c r="AJ14353" s="78"/>
    </row>
    <row r="14354" spans="34:36" x14ac:dyDescent="0.15">
      <c r="AH14354" s="81"/>
      <c r="AI14354" s="82"/>
      <c r="AJ14354" s="78"/>
    </row>
    <row r="14355" spans="34:36" x14ac:dyDescent="0.15">
      <c r="AH14355" s="81"/>
      <c r="AI14355" s="82"/>
      <c r="AJ14355" s="78"/>
    </row>
    <row r="14356" spans="34:36" x14ac:dyDescent="0.15">
      <c r="AH14356" s="81"/>
      <c r="AI14356" s="82"/>
      <c r="AJ14356" s="78"/>
    </row>
    <row r="14357" spans="34:36" x14ac:dyDescent="0.15">
      <c r="AH14357" s="81"/>
      <c r="AI14357" s="82"/>
      <c r="AJ14357" s="78"/>
    </row>
    <row r="14358" spans="34:36" x14ac:dyDescent="0.15">
      <c r="AH14358" s="81"/>
      <c r="AI14358" s="82"/>
      <c r="AJ14358" s="78"/>
    </row>
    <row r="14359" spans="34:36" x14ac:dyDescent="0.15">
      <c r="AH14359" s="81"/>
      <c r="AI14359" s="82"/>
      <c r="AJ14359" s="78"/>
    </row>
    <row r="14360" spans="34:36" x14ac:dyDescent="0.15">
      <c r="AH14360" s="81"/>
      <c r="AI14360" s="82"/>
      <c r="AJ14360" s="78"/>
    </row>
    <row r="14361" spans="34:36" x14ac:dyDescent="0.15">
      <c r="AH14361" s="81"/>
      <c r="AI14361" s="82"/>
      <c r="AJ14361" s="78"/>
    </row>
    <row r="14362" spans="34:36" x14ac:dyDescent="0.15">
      <c r="AH14362" s="81"/>
      <c r="AI14362" s="82"/>
      <c r="AJ14362" s="78"/>
    </row>
    <row r="14363" spans="34:36" x14ac:dyDescent="0.15">
      <c r="AH14363" s="81"/>
      <c r="AI14363" s="82"/>
      <c r="AJ14363" s="78"/>
    </row>
    <row r="14364" spans="34:36" x14ac:dyDescent="0.15">
      <c r="AH14364" s="81"/>
      <c r="AI14364" s="82"/>
      <c r="AJ14364" s="78"/>
    </row>
    <row r="14365" spans="34:36" x14ac:dyDescent="0.15">
      <c r="AH14365" s="81"/>
      <c r="AI14365" s="82"/>
      <c r="AJ14365" s="78"/>
    </row>
    <row r="14366" spans="34:36" x14ac:dyDescent="0.15">
      <c r="AH14366" s="81"/>
      <c r="AI14366" s="82"/>
      <c r="AJ14366" s="78"/>
    </row>
    <row r="14367" spans="34:36" x14ac:dyDescent="0.15">
      <c r="AH14367" s="81"/>
      <c r="AI14367" s="82"/>
      <c r="AJ14367" s="78"/>
    </row>
    <row r="14368" spans="34:36" x14ac:dyDescent="0.15">
      <c r="AH14368" s="81"/>
      <c r="AI14368" s="82"/>
      <c r="AJ14368" s="78"/>
    </row>
    <row r="14369" spans="34:36" x14ac:dyDescent="0.15">
      <c r="AH14369" s="81"/>
      <c r="AI14369" s="82"/>
      <c r="AJ14369" s="78"/>
    </row>
    <row r="14370" spans="34:36" x14ac:dyDescent="0.15">
      <c r="AH14370" s="81"/>
      <c r="AI14370" s="82"/>
      <c r="AJ14370" s="78"/>
    </row>
    <row r="14371" spans="34:36" x14ac:dyDescent="0.15">
      <c r="AH14371" s="81"/>
      <c r="AI14371" s="82"/>
      <c r="AJ14371" s="78"/>
    </row>
    <row r="14372" spans="34:36" x14ac:dyDescent="0.15">
      <c r="AH14372" s="81"/>
      <c r="AI14372" s="82"/>
      <c r="AJ14372" s="78"/>
    </row>
    <row r="14373" spans="34:36" x14ac:dyDescent="0.15">
      <c r="AH14373" s="81"/>
      <c r="AI14373" s="82"/>
      <c r="AJ14373" s="78"/>
    </row>
    <row r="14374" spans="34:36" x14ac:dyDescent="0.15">
      <c r="AH14374" s="81"/>
      <c r="AI14374" s="82"/>
      <c r="AJ14374" s="78"/>
    </row>
    <row r="14375" spans="34:36" x14ac:dyDescent="0.15">
      <c r="AH14375" s="81"/>
      <c r="AI14375" s="82"/>
      <c r="AJ14375" s="78"/>
    </row>
    <row r="14376" spans="34:36" x14ac:dyDescent="0.15">
      <c r="AH14376" s="81"/>
      <c r="AI14376" s="82"/>
      <c r="AJ14376" s="78"/>
    </row>
    <row r="14377" spans="34:36" x14ac:dyDescent="0.15">
      <c r="AH14377" s="81"/>
      <c r="AI14377" s="82"/>
      <c r="AJ14377" s="78"/>
    </row>
    <row r="14378" spans="34:36" x14ac:dyDescent="0.15">
      <c r="AH14378" s="81"/>
      <c r="AI14378" s="82"/>
      <c r="AJ14378" s="78"/>
    </row>
    <row r="14379" spans="34:36" x14ac:dyDescent="0.15">
      <c r="AH14379" s="81"/>
      <c r="AI14379" s="82"/>
      <c r="AJ14379" s="78"/>
    </row>
    <row r="14380" spans="34:36" x14ac:dyDescent="0.15">
      <c r="AH14380" s="81"/>
      <c r="AI14380" s="82"/>
      <c r="AJ14380" s="78"/>
    </row>
    <row r="14381" spans="34:36" x14ac:dyDescent="0.15">
      <c r="AH14381" s="81"/>
      <c r="AI14381" s="82"/>
      <c r="AJ14381" s="78"/>
    </row>
    <row r="14382" spans="34:36" x14ac:dyDescent="0.15">
      <c r="AH14382" s="81"/>
      <c r="AI14382" s="82"/>
      <c r="AJ14382" s="78"/>
    </row>
    <row r="14383" spans="34:36" x14ac:dyDescent="0.15">
      <c r="AH14383" s="81"/>
      <c r="AI14383" s="82"/>
      <c r="AJ14383" s="78"/>
    </row>
    <row r="14384" spans="34:36" x14ac:dyDescent="0.15">
      <c r="AH14384" s="81"/>
      <c r="AI14384" s="82"/>
      <c r="AJ14384" s="78"/>
    </row>
    <row r="14385" spans="34:36" x14ac:dyDescent="0.15">
      <c r="AH14385" s="81"/>
      <c r="AI14385" s="82"/>
      <c r="AJ14385" s="78"/>
    </row>
    <row r="14386" spans="34:36" x14ac:dyDescent="0.15">
      <c r="AH14386" s="81"/>
      <c r="AI14386" s="82"/>
      <c r="AJ14386" s="78"/>
    </row>
    <row r="14387" spans="34:36" x14ac:dyDescent="0.15">
      <c r="AH14387" s="81"/>
      <c r="AI14387" s="82"/>
      <c r="AJ14387" s="78"/>
    </row>
    <row r="14388" spans="34:36" x14ac:dyDescent="0.15">
      <c r="AH14388" s="81"/>
      <c r="AI14388" s="82"/>
      <c r="AJ14388" s="78"/>
    </row>
    <row r="14389" spans="34:36" x14ac:dyDescent="0.15">
      <c r="AH14389" s="81"/>
      <c r="AI14389" s="82"/>
      <c r="AJ14389" s="78"/>
    </row>
    <row r="14390" spans="34:36" x14ac:dyDescent="0.15">
      <c r="AH14390" s="81"/>
      <c r="AI14390" s="82"/>
      <c r="AJ14390" s="78"/>
    </row>
    <row r="14391" spans="34:36" x14ac:dyDescent="0.15">
      <c r="AH14391" s="81"/>
      <c r="AI14391" s="82"/>
      <c r="AJ14391" s="78"/>
    </row>
    <row r="14392" spans="34:36" x14ac:dyDescent="0.15">
      <c r="AH14392" s="81"/>
      <c r="AI14392" s="82"/>
      <c r="AJ14392" s="78"/>
    </row>
    <row r="14393" spans="34:36" x14ac:dyDescent="0.15">
      <c r="AH14393" s="81"/>
      <c r="AI14393" s="82"/>
      <c r="AJ14393" s="78"/>
    </row>
    <row r="14394" spans="34:36" x14ac:dyDescent="0.15">
      <c r="AH14394" s="81"/>
      <c r="AI14394" s="82"/>
      <c r="AJ14394" s="78"/>
    </row>
    <row r="14395" spans="34:36" x14ac:dyDescent="0.15">
      <c r="AH14395" s="81"/>
      <c r="AI14395" s="82"/>
      <c r="AJ14395" s="78"/>
    </row>
    <row r="14396" spans="34:36" x14ac:dyDescent="0.15">
      <c r="AH14396" s="81"/>
      <c r="AI14396" s="82"/>
      <c r="AJ14396" s="78"/>
    </row>
    <row r="14397" spans="34:36" x14ac:dyDescent="0.15">
      <c r="AH14397" s="81"/>
      <c r="AI14397" s="82"/>
      <c r="AJ14397" s="78"/>
    </row>
    <row r="14398" spans="34:36" x14ac:dyDescent="0.15">
      <c r="AH14398" s="81"/>
      <c r="AI14398" s="82"/>
      <c r="AJ14398" s="78"/>
    </row>
    <row r="14399" spans="34:36" x14ac:dyDescent="0.15">
      <c r="AH14399" s="81"/>
      <c r="AI14399" s="82"/>
      <c r="AJ14399" s="78"/>
    </row>
    <row r="14400" spans="34:36" x14ac:dyDescent="0.15">
      <c r="AH14400" s="81"/>
      <c r="AI14400" s="82"/>
      <c r="AJ14400" s="78"/>
    </row>
    <row r="14401" spans="34:36" x14ac:dyDescent="0.15">
      <c r="AH14401" s="81"/>
      <c r="AI14401" s="82"/>
      <c r="AJ14401" s="78"/>
    </row>
    <row r="14402" spans="34:36" x14ac:dyDescent="0.15">
      <c r="AH14402" s="81"/>
      <c r="AI14402" s="82"/>
      <c r="AJ14402" s="78"/>
    </row>
    <row r="14403" spans="34:36" x14ac:dyDescent="0.15">
      <c r="AH14403" s="81"/>
      <c r="AI14403" s="82"/>
      <c r="AJ14403" s="78"/>
    </row>
    <row r="14404" spans="34:36" x14ac:dyDescent="0.15">
      <c r="AH14404" s="81"/>
      <c r="AI14404" s="82"/>
      <c r="AJ14404" s="78"/>
    </row>
    <row r="14405" spans="34:36" x14ac:dyDescent="0.15">
      <c r="AH14405" s="81"/>
      <c r="AI14405" s="82"/>
      <c r="AJ14405" s="78"/>
    </row>
    <row r="14406" spans="34:36" x14ac:dyDescent="0.15">
      <c r="AH14406" s="81"/>
      <c r="AI14406" s="82"/>
      <c r="AJ14406" s="78"/>
    </row>
    <row r="14407" spans="34:36" x14ac:dyDescent="0.15">
      <c r="AH14407" s="81"/>
      <c r="AI14407" s="82"/>
      <c r="AJ14407" s="78"/>
    </row>
    <row r="14408" spans="34:36" x14ac:dyDescent="0.15">
      <c r="AH14408" s="81"/>
      <c r="AI14408" s="82"/>
      <c r="AJ14408" s="78"/>
    </row>
    <row r="14409" spans="34:36" x14ac:dyDescent="0.15">
      <c r="AH14409" s="81"/>
      <c r="AI14409" s="82"/>
      <c r="AJ14409" s="78"/>
    </row>
    <row r="14410" spans="34:36" x14ac:dyDescent="0.15">
      <c r="AH14410" s="81"/>
      <c r="AI14410" s="82"/>
      <c r="AJ14410" s="78"/>
    </row>
    <row r="14411" spans="34:36" x14ac:dyDescent="0.15">
      <c r="AH14411" s="81"/>
      <c r="AI14411" s="82"/>
      <c r="AJ14411" s="78"/>
    </row>
    <row r="14412" spans="34:36" x14ac:dyDescent="0.15">
      <c r="AH14412" s="81"/>
      <c r="AI14412" s="82"/>
      <c r="AJ14412" s="78"/>
    </row>
    <row r="14413" spans="34:36" x14ac:dyDescent="0.15">
      <c r="AH14413" s="81"/>
      <c r="AI14413" s="82"/>
      <c r="AJ14413" s="78"/>
    </row>
    <row r="14414" spans="34:36" x14ac:dyDescent="0.15">
      <c r="AH14414" s="81"/>
      <c r="AI14414" s="82"/>
      <c r="AJ14414" s="78"/>
    </row>
    <row r="14415" spans="34:36" x14ac:dyDescent="0.15">
      <c r="AH14415" s="81"/>
      <c r="AI14415" s="82"/>
      <c r="AJ14415" s="78"/>
    </row>
    <row r="14416" spans="34:36" x14ac:dyDescent="0.15">
      <c r="AH14416" s="81"/>
      <c r="AI14416" s="82"/>
      <c r="AJ14416" s="78"/>
    </row>
    <row r="14417" spans="34:36" x14ac:dyDescent="0.15">
      <c r="AH14417" s="81"/>
      <c r="AI14417" s="82"/>
      <c r="AJ14417" s="78"/>
    </row>
    <row r="14418" spans="34:36" x14ac:dyDescent="0.15">
      <c r="AH14418" s="81"/>
      <c r="AI14418" s="82"/>
      <c r="AJ14418" s="78"/>
    </row>
    <row r="14419" spans="34:36" x14ac:dyDescent="0.15">
      <c r="AH14419" s="81"/>
      <c r="AI14419" s="82"/>
      <c r="AJ14419" s="78"/>
    </row>
    <row r="14420" spans="34:36" x14ac:dyDescent="0.15">
      <c r="AH14420" s="81"/>
      <c r="AI14420" s="82"/>
      <c r="AJ14420" s="78"/>
    </row>
    <row r="14421" spans="34:36" x14ac:dyDescent="0.15">
      <c r="AH14421" s="81"/>
      <c r="AI14421" s="82"/>
      <c r="AJ14421" s="78"/>
    </row>
    <row r="14422" spans="34:36" x14ac:dyDescent="0.15">
      <c r="AH14422" s="81"/>
      <c r="AI14422" s="82"/>
      <c r="AJ14422" s="78"/>
    </row>
    <row r="14423" spans="34:36" x14ac:dyDescent="0.15">
      <c r="AH14423" s="81"/>
      <c r="AI14423" s="82"/>
      <c r="AJ14423" s="78"/>
    </row>
    <row r="14424" spans="34:36" x14ac:dyDescent="0.15">
      <c r="AH14424" s="81"/>
      <c r="AI14424" s="82"/>
      <c r="AJ14424" s="78"/>
    </row>
    <row r="14425" spans="34:36" x14ac:dyDescent="0.15">
      <c r="AH14425" s="81"/>
      <c r="AI14425" s="82"/>
      <c r="AJ14425" s="78"/>
    </row>
    <row r="14426" spans="34:36" x14ac:dyDescent="0.15">
      <c r="AH14426" s="81"/>
      <c r="AI14426" s="82"/>
      <c r="AJ14426" s="78"/>
    </row>
    <row r="14427" spans="34:36" x14ac:dyDescent="0.15">
      <c r="AH14427" s="81"/>
      <c r="AI14427" s="82"/>
      <c r="AJ14427" s="78"/>
    </row>
    <row r="14428" spans="34:36" x14ac:dyDescent="0.15">
      <c r="AH14428" s="81"/>
      <c r="AI14428" s="82"/>
      <c r="AJ14428" s="78"/>
    </row>
    <row r="14429" spans="34:36" x14ac:dyDescent="0.15">
      <c r="AH14429" s="81"/>
      <c r="AI14429" s="82"/>
      <c r="AJ14429" s="78"/>
    </row>
    <row r="14430" spans="34:36" x14ac:dyDescent="0.15">
      <c r="AH14430" s="81"/>
      <c r="AI14430" s="82"/>
      <c r="AJ14430" s="78"/>
    </row>
    <row r="14431" spans="34:36" x14ac:dyDescent="0.15">
      <c r="AH14431" s="81"/>
      <c r="AI14431" s="82"/>
      <c r="AJ14431" s="78"/>
    </row>
    <row r="14432" spans="34:36" x14ac:dyDescent="0.15">
      <c r="AH14432" s="81"/>
      <c r="AI14432" s="82"/>
      <c r="AJ14432" s="78"/>
    </row>
    <row r="14433" spans="34:36" x14ac:dyDescent="0.15">
      <c r="AH14433" s="81"/>
      <c r="AI14433" s="82"/>
      <c r="AJ14433" s="78"/>
    </row>
    <row r="14434" spans="34:36" x14ac:dyDescent="0.15">
      <c r="AH14434" s="81"/>
      <c r="AI14434" s="82"/>
      <c r="AJ14434" s="78"/>
    </row>
    <row r="14435" spans="34:36" x14ac:dyDescent="0.15">
      <c r="AH14435" s="81"/>
      <c r="AI14435" s="82"/>
      <c r="AJ14435" s="78"/>
    </row>
    <row r="14436" spans="34:36" x14ac:dyDescent="0.15">
      <c r="AH14436" s="81"/>
      <c r="AI14436" s="82"/>
      <c r="AJ14436" s="78"/>
    </row>
    <row r="14437" spans="34:36" x14ac:dyDescent="0.15">
      <c r="AH14437" s="81"/>
      <c r="AI14437" s="82"/>
      <c r="AJ14437" s="78"/>
    </row>
    <row r="14438" spans="34:36" x14ac:dyDescent="0.15">
      <c r="AH14438" s="81"/>
      <c r="AI14438" s="82"/>
      <c r="AJ14438" s="78"/>
    </row>
    <row r="14439" spans="34:36" x14ac:dyDescent="0.15">
      <c r="AH14439" s="81"/>
      <c r="AI14439" s="82"/>
      <c r="AJ14439" s="78"/>
    </row>
    <row r="14440" spans="34:36" x14ac:dyDescent="0.15">
      <c r="AH14440" s="81"/>
      <c r="AI14440" s="82"/>
      <c r="AJ14440" s="78"/>
    </row>
    <row r="14441" spans="34:36" x14ac:dyDescent="0.15">
      <c r="AH14441" s="81"/>
      <c r="AI14441" s="82"/>
      <c r="AJ14441" s="78"/>
    </row>
    <row r="14442" spans="34:36" x14ac:dyDescent="0.15">
      <c r="AH14442" s="81"/>
      <c r="AI14442" s="82"/>
      <c r="AJ14442" s="78"/>
    </row>
    <row r="14443" spans="34:36" x14ac:dyDescent="0.15">
      <c r="AH14443" s="81"/>
      <c r="AI14443" s="82"/>
      <c r="AJ14443" s="78"/>
    </row>
    <row r="14444" spans="34:36" x14ac:dyDescent="0.15">
      <c r="AH14444" s="81"/>
      <c r="AI14444" s="82"/>
      <c r="AJ14444" s="78"/>
    </row>
    <row r="14445" spans="34:36" x14ac:dyDescent="0.15">
      <c r="AH14445" s="81"/>
      <c r="AI14445" s="82"/>
      <c r="AJ14445" s="78"/>
    </row>
    <row r="14446" spans="34:36" x14ac:dyDescent="0.15">
      <c r="AH14446" s="81"/>
      <c r="AI14446" s="82"/>
      <c r="AJ14446" s="78"/>
    </row>
    <row r="14447" spans="34:36" x14ac:dyDescent="0.15">
      <c r="AH14447" s="81"/>
      <c r="AI14447" s="82"/>
      <c r="AJ14447" s="78"/>
    </row>
    <row r="14448" spans="34:36" x14ac:dyDescent="0.15">
      <c r="AH14448" s="81"/>
      <c r="AI14448" s="82"/>
      <c r="AJ14448" s="78"/>
    </row>
    <row r="14449" spans="34:36" x14ac:dyDescent="0.15">
      <c r="AH14449" s="81"/>
      <c r="AI14449" s="82"/>
      <c r="AJ14449" s="78"/>
    </row>
    <row r="14450" spans="34:36" x14ac:dyDescent="0.15">
      <c r="AH14450" s="81"/>
      <c r="AI14450" s="82"/>
      <c r="AJ14450" s="78"/>
    </row>
    <row r="14451" spans="34:36" x14ac:dyDescent="0.15">
      <c r="AH14451" s="81"/>
      <c r="AI14451" s="82"/>
      <c r="AJ14451" s="78"/>
    </row>
    <row r="14452" spans="34:36" x14ac:dyDescent="0.15">
      <c r="AH14452" s="81"/>
      <c r="AI14452" s="82"/>
      <c r="AJ14452" s="78"/>
    </row>
    <row r="14453" spans="34:36" x14ac:dyDescent="0.15">
      <c r="AH14453" s="81"/>
      <c r="AI14453" s="82"/>
      <c r="AJ14453" s="78"/>
    </row>
    <row r="14454" spans="34:36" x14ac:dyDescent="0.15">
      <c r="AH14454" s="81"/>
      <c r="AI14454" s="82"/>
      <c r="AJ14454" s="78"/>
    </row>
    <row r="14455" spans="34:36" x14ac:dyDescent="0.15">
      <c r="AH14455" s="81"/>
      <c r="AI14455" s="82"/>
      <c r="AJ14455" s="78"/>
    </row>
    <row r="14456" spans="34:36" x14ac:dyDescent="0.15">
      <c r="AH14456" s="81"/>
      <c r="AI14456" s="82"/>
      <c r="AJ14456" s="78"/>
    </row>
    <row r="14457" spans="34:36" x14ac:dyDescent="0.15">
      <c r="AH14457" s="81"/>
      <c r="AI14457" s="82"/>
      <c r="AJ14457" s="78"/>
    </row>
    <row r="14458" spans="34:36" x14ac:dyDescent="0.15">
      <c r="AH14458" s="81"/>
      <c r="AI14458" s="82"/>
      <c r="AJ14458" s="78"/>
    </row>
    <row r="14459" spans="34:36" x14ac:dyDescent="0.15">
      <c r="AH14459" s="81"/>
      <c r="AI14459" s="82"/>
      <c r="AJ14459" s="78"/>
    </row>
    <row r="14460" spans="34:36" x14ac:dyDescent="0.15">
      <c r="AH14460" s="81"/>
      <c r="AI14460" s="82"/>
      <c r="AJ14460" s="78"/>
    </row>
    <row r="14461" spans="34:36" x14ac:dyDescent="0.15">
      <c r="AH14461" s="81"/>
      <c r="AI14461" s="82"/>
      <c r="AJ14461" s="78"/>
    </row>
    <row r="14462" spans="34:36" x14ac:dyDescent="0.15">
      <c r="AH14462" s="81"/>
      <c r="AI14462" s="82"/>
      <c r="AJ14462" s="78"/>
    </row>
    <row r="14463" spans="34:36" x14ac:dyDescent="0.15">
      <c r="AH14463" s="81"/>
      <c r="AI14463" s="82"/>
      <c r="AJ14463" s="78"/>
    </row>
    <row r="14464" spans="34:36" x14ac:dyDescent="0.15">
      <c r="AH14464" s="81"/>
      <c r="AI14464" s="82"/>
      <c r="AJ14464" s="78"/>
    </row>
    <row r="14465" spans="34:36" x14ac:dyDescent="0.15">
      <c r="AH14465" s="81"/>
      <c r="AI14465" s="82"/>
      <c r="AJ14465" s="78"/>
    </row>
    <row r="14466" spans="34:36" x14ac:dyDescent="0.15">
      <c r="AH14466" s="81"/>
      <c r="AI14466" s="82"/>
      <c r="AJ14466" s="78"/>
    </row>
    <row r="14467" spans="34:36" x14ac:dyDescent="0.15">
      <c r="AH14467" s="81"/>
      <c r="AI14467" s="82"/>
      <c r="AJ14467" s="78"/>
    </row>
    <row r="14468" spans="34:36" x14ac:dyDescent="0.15">
      <c r="AH14468" s="81"/>
      <c r="AI14468" s="82"/>
      <c r="AJ14468" s="78"/>
    </row>
    <row r="14469" spans="34:36" x14ac:dyDescent="0.15">
      <c r="AH14469" s="81"/>
      <c r="AI14469" s="82"/>
      <c r="AJ14469" s="78"/>
    </row>
    <row r="14470" spans="34:36" x14ac:dyDescent="0.15">
      <c r="AH14470" s="81"/>
      <c r="AI14470" s="82"/>
      <c r="AJ14470" s="78"/>
    </row>
    <row r="14471" spans="34:36" x14ac:dyDescent="0.15">
      <c r="AH14471" s="81"/>
      <c r="AI14471" s="82"/>
      <c r="AJ14471" s="78"/>
    </row>
    <row r="14472" spans="34:36" x14ac:dyDescent="0.15">
      <c r="AH14472" s="81"/>
      <c r="AI14472" s="82"/>
      <c r="AJ14472" s="78"/>
    </row>
    <row r="14473" spans="34:36" x14ac:dyDescent="0.15">
      <c r="AH14473" s="81"/>
      <c r="AI14473" s="82"/>
      <c r="AJ14473" s="78"/>
    </row>
    <row r="14474" spans="34:36" x14ac:dyDescent="0.15">
      <c r="AH14474" s="81"/>
      <c r="AI14474" s="82"/>
      <c r="AJ14474" s="78"/>
    </row>
    <row r="14475" spans="34:36" x14ac:dyDescent="0.15">
      <c r="AH14475" s="81"/>
      <c r="AI14475" s="82"/>
      <c r="AJ14475" s="78"/>
    </row>
    <row r="14476" spans="34:36" x14ac:dyDescent="0.15">
      <c r="AH14476" s="81"/>
      <c r="AI14476" s="82"/>
      <c r="AJ14476" s="78"/>
    </row>
    <row r="14477" spans="34:36" x14ac:dyDescent="0.15">
      <c r="AH14477" s="81"/>
      <c r="AI14477" s="82"/>
      <c r="AJ14477" s="78"/>
    </row>
    <row r="14478" spans="34:36" x14ac:dyDescent="0.15">
      <c r="AH14478" s="81"/>
      <c r="AI14478" s="82"/>
      <c r="AJ14478" s="78"/>
    </row>
    <row r="14479" spans="34:36" x14ac:dyDescent="0.15">
      <c r="AH14479" s="81"/>
      <c r="AI14479" s="82"/>
      <c r="AJ14479" s="78"/>
    </row>
    <row r="14480" spans="34:36" x14ac:dyDescent="0.15">
      <c r="AH14480" s="81"/>
      <c r="AI14480" s="82"/>
      <c r="AJ14480" s="78"/>
    </row>
    <row r="14481" spans="34:36" x14ac:dyDescent="0.15">
      <c r="AH14481" s="81"/>
      <c r="AI14481" s="82"/>
      <c r="AJ14481" s="78"/>
    </row>
    <row r="14482" spans="34:36" x14ac:dyDescent="0.15">
      <c r="AH14482" s="81"/>
      <c r="AI14482" s="82"/>
      <c r="AJ14482" s="78"/>
    </row>
    <row r="14483" spans="34:36" x14ac:dyDescent="0.15">
      <c r="AH14483" s="81"/>
      <c r="AI14483" s="82"/>
      <c r="AJ14483" s="78"/>
    </row>
    <row r="14484" spans="34:36" x14ac:dyDescent="0.15">
      <c r="AH14484" s="81"/>
      <c r="AI14484" s="82"/>
      <c r="AJ14484" s="78"/>
    </row>
    <row r="14485" spans="34:36" x14ac:dyDescent="0.15">
      <c r="AH14485" s="81"/>
      <c r="AI14485" s="82"/>
      <c r="AJ14485" s="78"/>
    </row>
    <row r="14486" spans="34:36" x14ac:dyDescent="0.15">
      <c r="AH14486" s="81"/>
      <c r="AI14486" s="82"/>
      <c r="AJ14486" s="78"/>
    </row>
    <row r="14487" spans="34:36" x14ac:dyDescent="0.15">
      <c r="AH14487" s="81"/>
      <c r="AI14487" s="82"/>
      <c r="AJ14487" s="78"/>
    </row>
    <row r="14488" spans="34:36" x14ac:dyDescent="0.15">
      <c r="AH14488" s="81"/>
      <c r="AI14488" s="82"/>
      <c r="AJ14488" s="78"/>
    </row>
    <row r="14489" spans="34:36" x14ac:dyDescent="0.15">
      <c r="AH14489" s="81"/>
      <c r="AI14489" s="82"/>
      <c r="AJ14489" s="78"/>
    </row>
    <row r="14490" spans="34:36" x14ac:dyDescent="0.15">
      <c r="AH14490" s="81"/>
      <c r="AI14490" s="82"/>
      <c r="AJ14490" s="78"/>
    </row>
    <row r="14491" spans="34:36" x14ac:dyDescent="0.15">
      <c r="AH14491" s="81"/>
      <c r="AI14491" s="82"/>
      <c r="AJ14491" s="78"/>
    </row>
    <row r="14492" spans="34:36" x14ac:dyDescent="0.15">
      <c r="AH14492" s="81"/>
      <c r="AI14492" s="82"/>
      <c r="AJ14492" s="78"/>
    </row>
    <row r="14493" spans="34:36" x14ac:dyDescent="0.15">
      <c r="AH14493" s="81"/>
      <c r="AI14493" s="82"/>
      <c r="AJ14493" s="78"/>
    </row>
    <row r="14494" spans="34:36" x14ac:dyDescent="0.15">
      <c r="AH14494" s="81"/>
      <c r="AI14494" s="82"/>
      <c r="AJ14494" s="78"/>
    </row>
    <row r="14495" spans="34:36" x14ac:dyDescent="0.15">
      <c r="AH14495" s="81"/>
      <c r="AI14495" s="82"/>
      <c r="AJ14495" s="78"/>
    </row>
    <row r="14496" spans="34:36" x14ac:dyDescent="0.15">
      <c r="AH14496" s="81"/>
      <c r="AI14496" s="82"/>
      <c r="AJ14496" s="78"/>
    </row>
    <row r="14497" spans="34:36" x14ac:dyDescent="0.15">
      <c r="AH14497" s="81"/>
      <c r="AI14497" s="82"/>
      <c r="AJ14497" s="78"/>
    </row>
    <row r="14498" spans="34:36" x14ac:dyDescent="0.15">
      <c r="AH14498" s="81"/>
      <c r="AI14498" s="82"/>
      <c r="AJ14498" s="78"/>
    </row>
    <row r="14499" spans="34:36" x14ac:dyDescent="0.15">
      <c r="AH14499" s="81"/>
      <c r="AI14499" s="82"/>
      <c r="AJ14499" s="78"/>
    </row>
    <row r="14500" spans="34:36" x14ac:dyDescent="0.15">
      <c r="AH14500" s="81"/>
      <c r="AI14500" s="82"/>
      <c r="AJ14500" s="78"/>
    </row>
    <row r="14501" spans="34:36" x14ac:dyDescent="0.15">
      <c r="AH14501" s="81"/>
      <c r="AI14501" s="82"/>
      <c r="AJ14501" s="78"/>
    </row>
    <row r="14502" spans="34:36" x14ac:dyDescent="0.15">
      <c r="AH14502" s="81"/>
      <c r="AI14502" s="82"/>
      <c r="AJ14502" s="78"/>
    </row>
    <row r="14503" spans="34:36" x14ac:dyDescent="0.15">
      <c r="AH14503" s="81"/>
      <c r="AI14503" s="82"/>
      <c r="AJ14503" s="78"/>
    </row>
    <row r="14504" spans="34:36" x14ac:dyDescent="0.15">
      <c r="AH14504" s="81"/>
      <c r="AI14504" s="82"/>
      <c r="AJ14504" s="78"/>
    </row>
    <row r="14505" spans="34:36" x14ac:dyDescent="0.15">
      <c r="AH14505" s="81"/>
      <c r="AI14505" s="82"/>
      <c r="AJ14505" s="78"/>
    </row>
    <row r="14506" spans="34:36" x14ac:dyDescent="0.15">
      <c r="AH14506" s="81"/>
      <c r="AI14506" s="82"/>
      <c r="AJ14506" s="78"/>
    </row>
    <row r="14507" spans="34:36" x14ac:dyDescent="0.15">
      <c r="AH14507" s="81"/>
      <c r="AI14507" s="82"/>
      <c r="AJ14507" s="78"/>
    </row>
    <row r="14508" spans="34:36" x14ac:dyDescent="0.15">
      <c r="AH14508" s="81"/>
      <c r="AI14508" s="82"/>
      <c r="AJ14508" s="78"/>
    </row>
    <row r="14509" spans="34:36" x14ac:dyDescent="0.15">
      <c r="AH14509" s="81"/>
      <c r="AI14509" s="82"/>
      <c r="AJ14509" s="78"/>
    </row>
    <row r="14510" spans="34:36" x14ac:dyDescent="0.15">
      <c r="AH14510" s="81"/>
      <c r="AI14510" s="82"/>
      <c r="AJ14510" s="78"/>
    </row>
    <row r="14511" spans="34:36" x14ac:dyDescent="0.15">
      <c r="AH14511" s="81"/>
      <c r="AI14511" s="82"/>
      <c r="AJ14511" s="78"/>
    </row>
    <row r="14512" spans="34:36" x14ac:dyDescent="0.15">
      <c r="AH14512" s="81"/>
      <c r="AI14512" s="82"/>
      <c r="AJ14512" s="78"/>
    </row>
    <row r="14513" spans="34:36" x14ac:dyDescent="0.15">
      <c r="AH14513" s="81"/>
      <c r="AI14513" s="82"/>
      <c r="AJ14513" s="78"/>
    </row>
    <row r="14514" spans="34:36" x14ac:dyDescent="0.15">
      <c r="AH14514" s="81"/>
      <c r="AI14514" s="82"/>
      <c r="AJ14514" s="78"/>
    </row>
    <row r="14515" spans="34:36" x14ac:dyDescent="0.15">
      <c r="AH14515" s="81"/>
      <c r="AI14515" s="82"/>
      <c r="AJ14515" s="78"/>
    </row>
    <row r="14516" spans="34:36" x14ac:dyDescent="0.15">
      <c r="AH14516" s="81"/>
      <c r="AI14516" s="82"/>
      <c r="AJ14516" s="78"/>
    </row>
    <row r="14517" spans="34:36" x14ac:dyDescent="0.15">
      <c r="AH14517" s="81"/>
      <c r="AI14517" s="82"/>
      <c r="AJ14517" s="78"/>
    </row>
    <row r="14518" spans="34:36" x14ac:dyDescent="0.15">
      <c r="AH14518" s="81"/>
      <c r="AI14518" s="82"/>
      <c r="AJ14518" s="78"/>
    </row>
    <row r="14519" spans="34:36" x14ac:dyDescent="0.15">
      <c r="AH14519" s="81"/>
      <c r="AI14519" s="82"/>
      <c r="AJ14519" s="78"/>
    </row>
    <row r="14520" spans="34:36" x14ac:dyDescent="0.15">
      <c r="AH14520" s="81"/>
      <c r="AI14520" s="82"/>
      <c r="AJ14520" s="78"/>
    </row>
    <row r="14521" spans="34:36" x14ac:dyDescent="0.15">
      <c r="AH14521" s="81"/>
      <c r="AI14521" s="82"/>
      <c r="AJ14521" s="78"/>
    </row>
    <row r="14522" spans="34:36" x14ac:dyDescent="0.15">
      <c r="AH14522" s="81"/>
      <c r="AI14522" s="82"/>
      <c r="AJ14522" s="78"/>
    </row>
    <row r="14523" spans="34:36" x14ac:dyDescent="0.15">
      <c r="AH14523" s="81"/>
      <c r="AI14523" s="82"/>
      <c r="AJ14523" s="78"/>
    </row>
    <row r="14524" spans="34:36" x14ac:dyDescent="0.15">
      <c r="AH14524" s="81"/>
      <c r="AI14524" s="82"/>
      <c r="AJ14524" s="78"/>
    </row>
    <row r="14525" spans="34:36" x14ac:dyDescent="0.15">
      <c r="AH14525" s="81"/>
      <c r="AI14525" s="82"/>
      <c r="AJ14525" s="78"/>
    </row>
    <row r="14526" spans="34:36" x14ac:dyDescent="0.15">
      <c r="AH14526" s="81"/>
      <c r="AI14526" s="82"/>
      <c r="AJ14526" s="78"/>
    </row>
    <row r="14527" spans="34:36" x14ac:dyDescent="0.15">
      <c r="AH14527" s="81"/>
      <c r="AI14527" s="82"/>
      <c r="AJ14527" s="78"/>
    </row>
    <row r="14528" spans="34:36" x14ac:dyDescent="0.15">
      <c r="AH14528" s="81"/>
      <c r="AI14528" s="82"/>
      <c r="AJ14528" s="78"/>
    </row>
    <row r="14529" spans="34:36" x14ac:dyDescent="0.15">
      <c r="AH14529" s="81"/>
      <c r="AI14529" s="82"/>
      <c r="AJ14529" s="78"/>
    </row>
    <row r="14530" spans="34:36" x14ac:dyDescent="0.15">
      <c r="AH14530" s="81"/>
      <c r="AI14530" s="82"/>
      <c r="AJ14530" s="78"/>
    </row>
    <row r="14531" spans="34:36" x14ac:dyDescent="0.15">
      <c r="AH14531" s="81"/>
      <c r="AI14531" s="82"/>
      <c r="AJ14531" s="78"/>
    </row>
    <row r="14532" spans="34:36" x14ac:dyDescent="0.15">
      <c r="AH14532" s="81"/>
      <c r="AI14532" s="82"/>
      <c r="AJ14532" s="78"/>
    </row>
    <row r="14533" spans="34:36" x14ac:dyDescent="0.15">
      <c r="AH14533" s="81"/>
      <c r="AI14533" s="82"/>
      <c r="AJ14533" s="78"/>
    </row>
    <row r="14534" spans="34:36" x14ac:dyDescent="0.15">
      <c r="AH14534" s="81"/>
      <c r="AI14534" s="82"/>
      <c r="AJ14534" s="78"/>
    </row>
    <row r="14535" spans="34:36" x14ac:dyDescent="0.15">
      <c r="AH14535" s="81"/>
      <c r="AI14535" s="82"/>
      <c r="AJ14535" s="78"/>
    </row>
    <row r="14536" spans="34:36" x14ac:dyDescent="0.15">
      <c r="AH14536" s="81"/>
      <c r="AI14536" s="82"/>
      <c r="AJ14536" s="78"/>
    </row>
    <row r="14537" spans="34:36" x14ac:dyDescent="0.15">
      <c r="AH14537" s="81"/>
      <c r="AI14537" s="82"/>
      <c r="AJ14537" s="78"/>
    </row>
    <row r="14538" spans="34:36" x14ac:dyDescent="0.15">
      <c r="AH14538" s="81"/>
      <c r="AI14538" s="82"/>
      <c r="AJ14538" s="78"/>
    </row>
    <row r="14539" spans="34:36" x14ac:dyDescent="0.15">
      <c r="AH14539" s="81"/>
      <c r="AI14539" s="82"/>
      <c r="AJ14539" s="78"/>
    </row>
    <row r="14540" spans="34:36" x14ac:dyDescent="0.15">
      <c r="AH14540" s="81"/>
      <c r="AI14540" s="82"/>
      <c r="AJ14540" s="78"/>
    </row>
    <row r="14541" spans="34:36" x14ac:dyDescent="0.15">
      <c r="AH14541" s="81"/>
      <c r="AI14541" s="82"/>
      <c r="AJ14541" s="78"/>
    </row>
    <row r="14542" spans="34:36" x14ac:dyDescent="0.15">
      <c r="AH14542" s="81"/>
      <c r="AI14542" s="82"/>
      <c r="AJ14542" s="78"/>
    </row>
    <row r="14543" spans="34:36" x14ac:dyDescent="0.15">
      <c r="AH14543" s="81"/>
      <c r="AI14543" s="82"/>
      <c r="AJ14543" s="78"/>
    </row>
    <row r="14544" spans="34:36" x14ac:dyDescent="0.15">
      <c r="AH14544" s="81"/>
      <c r="AI14544" s="82"/>
      <c r="AJ14544" s="78"/>
    </row>
    <row r="14545" spans="34:36" x14ac:dyDescent="0.15">
      <c r="AH14545" s="81"/>
      <c r="AI14545" s="82"/>
      <c r="AJ14545" s="78"/>
    </row>
    <row r="14546" spans="34:36" x14ac:dyDescent="0.15">
      <c r="AH14546" s="81"/>
      <c r="AI14546" s="82"/>
      <c r="AJ14546" s="78"/>
    </row>
    <row r="14547" spans="34:36" x14ac:dyDescent="0.15">
      <c r="AH14547" s="81"/>
      <c r="AI14547" s="82"/>
      <c r="AJ14547" s="78"/>
    </row>
    <row r="14548" spans="34:36" x14ac:dyDescent="0.15">
      <c r="AH14548" s="81"/>
      <c r="AI14548" s="82"/>
      <c r="AJ14548" s="78"/>
    </row>
    <row r="14549" spans="34:36" x14ac:dyDescent="0.15">
      <c r="AH14549" s="81"/>
      <c r="AI14549" s="82"/>
      <c r="AJ14549" s="78"/>
    </row>
    <row r="14550" spans="34:36" x14ac:dyDescent="0.15">
      <c r="AH14550" s="81"/>
      <c r="AI14550" s="82"/>
      <c r="AJ14550" s="78"/>
    </row>
    <row r="14551" spans="34:36" x14ac:dyDescent="0.15">
      <c r="AH14551" s="81"/>
      <c r="AI14551" s="82"/>
      <c r="AJ14551" s="78"/>
    </row>
    <row r="14552" spans="34:36" x14ac:dyDescent="0.15">
      <c r="AH14552" s="81"/>
      <c r="AI14552" s="82"/>
      <c r="AJ14552" s="78"/>
    </row>
    <row r="14553" spans="34:36" x14ac:dyDescent="0.15">
      <c r="AH14553" s="81"/>
      <c r="AI14553" s="82"/>
      <c r="AJ14553" s="78"/>
    </row>
    <row r="14554" spans="34:36" x14ac:dyDescent="0.15">
      <c r="AH14554" s="81"/>
      <c r="AI14554" s="82"/>
      <c r="AJ14554" s="78"/>
    </row>
    <row r="14555" spans="34:36" x14ac:dyDescent="0.15">
      <c r="AH14555" s="81"/>
      <c r="AI14555" s="82"/>
      <c r="AJ14555" s="78"/>
    </row>
    <row r="14556" spans="34:36" x14ac:dyDescent="0.15">
      <c r="AH14556" s="81"/>
      <c r="AI14556" s="82"/>
      <c r="AJ14556" s="78"/>
    </row>
    <row r="14557" spans="34:36" x14ac:dyDescent="0.15">
      <c r="AH14557" s="81"/>
      <c r="AI14557" s="82"/>
      <c r="AJ14557" s="78"/>
    </row>
    <row r="14558" spans="34:36" x14ac:dyDescent="0.15">
      <c r="AH14558" s="81"/>
      <c r="AI14558" s="82"/>
      <c r="AJ14558" s="78"/>
    </row>
    <row r="14559" spans="34:36" x14ac:dyDescent="0.15">
      <c r="AH14559" s="81"/>
      <c r="AI14559" s="82"/>
      <c r="AJ14559" s="78"/>
    </row>
    <row r="14560" spans="34:36" x14ac:dyDescent="0.15">
      <c r="AH14560" s="81"/>
      <c r="AI14560" s="82"/>
      <c r="AJ14560" s="78"/>
    </row>
    <row r="14561" spans="34:36" x14ac:dyDescent="0.15">
      <c r="AH14561" s="81"/>
      <c r="AI14561" s="82"/>
      <c r="AJ14561" s="78"/>
    </row>
    <row r="14562" spans="34:36" x14ac:dyDescent="0.15">
      <c r="AH14562" s="81"/>
      <c r="AI14562" s="82"/>
      <c r="AJ14562" s="78"/>
    </row>
    <row r="14563" spans="34:36" x14ac:dyDescent="0.15">
      <c r="AH14563" s="81"/>
      <c r="AI14563" s="82"/>
      <c r="AJ14563" s="78"/>
    </row>
    <row r="14564" spans="34:36" x14ac:dyDescent="0.15">
      <c r="AH14564" s="81"/>
      <c r="AI14564" s="82"/>
      <c r="AJ14564" s="78"/>
    </row>
    <row r="14565" spans="34:36" x14ac:dyDescent="0.15">
      <c r="AH14565" s="81"/>
      <c r="AI14565" s="82"/>
      <c r="AJ14565" s="78"/>
    </row>
    <row r="14566" spans="34:36" x14ac:dyDescent="0.15">
      <c r="AH14566" s="81"/>
      <c r="AI14566" s="82"/>
      <c r="AJ14566" s="78"/>
    </row>
    <row r="14567" spans="34:36" x14ac:dyDescent="0.15">
      <c r="AH14567" s="81"/>
      <c r="AI14567" s="82"/>
      <c r="AJ14567" s="78"/>
    </row>
    <row r="14568" spans="34:36" x14ac:dyDescent="0.15">
      <c r="AH14568" s="81"/>
      <c r="AI14568" s="82"/>
      <c r="AJ14568" s="78"/>
    </row>
    <row r="14569" spans="34:36" x14ac:dyDescent="0.15">
      <c r="AH14569" s="81"/>
      <c r="AI14569" s="82"/>
      <c r="AJ14569" s="78"/>
    </row>
    <row r="14570" spans="34:36" x14ac:dyDescent="0.15">
      <c r="AH14570" s="81"/>
      <c r="AI14570" s="82"/>
      <c r="AJ14570" s="78"/>
    </row>
    <row r="14571" spans="34:36" x14ac:dyDescent="0.15">
      <c r="AH14571" s="81"/>
      <c r="AI14571" s="82"/>
      <c r="AJ14571" s="78"/>
    </row>
    <row r="14572" spans="34:36" x14ac:dyDescent="0.15">
      <c r="AH14572" s="81"/>
      <c r="AI14572" s="82"/>
      <c r="AJ14572" s="78"/>
    </row>
    <row r="14573" spans="34:36" x14ac:dyDescent="0.15">
      <c r="AH14573" s="81"/>
      <c r="AI14573" s="82"/>
      <c r="AJ14573" s="78"/>
    </row>
    <row r="14574" spans="34:36" x14ac:dyDescent="0.15">
      <c r="AH14574" s="81"/>
      <c r="AI14574" s="82"/>
      <c r="AJ14574" s="78"/>
    </row>
    <row r="14575" spans="34:36" x14ac:dyDescent="0.15">
      <c r="AH14575" s="81"/>
      <c r="AI14575" s="82"/>
      <c r="AJ14575" s="78"/>
    </row>
    <row r="14576" spans="34:36" x14ac:dyDescent="0.15">
      <c r="AH14576" s="81"/>
      <c r="AI14576" s="82"/>
      <c r="AJ14576" s="78"/>
    </row>
    <row r="14577" spans="34:36" x14ac:dyDescent="0.15">
      <c r="AH14577" s="81"/>
      <c r="AI14577" s="82"/>
      <c r="AJ14577" s="78"/>
    </row>
    <row r="14578" spans="34:36" x14ac:dyDescent="0.15">
      <c r="AH14578" s="81"/>
      <c r="AI14578" s="82"/>
      <c r="AJ14578" s="78"/>
    </row>
    <row r="14579" spans="34:36" x14ac:dyDescent="0.15">
      <c r="AH14579" s="81"/>
      <c r="AI14579" s="82"/>
      <c r="AJ14579" s="78"/>
    </row>
    <row r="14580" spans="34:36" x14ac:dyDescent="0.15">
      <c r="AH14580" s="81"/>
      <c r="AI14580" s="82"/>
      <c r="AJ14580" s="78"/>
    </row>
    <row r="14581" spans="34:36" x14ac:dyDescent="0.15">
      <c r="AH14581" s="81"/>
      <c r="AI14581" s="82"/>
      <c r="AJ14581" s="78"/>
    </row>
    <row r="14582" spans="34:36" x14ac:dyDescent="0.15">
      <c r="AH14582" s="81"/>
      <c r="AI14582" s="82"/>
      <c r="AJ14582" s="78"/>
    </row>
    <row r="14583" spans="34:36" x14ac:dyDescent="0.15">
      <c r="AH14583" s="81"/>
      <c r="AI14583" s="82"/>
      <c r="AJ14583" s="78"/>
    </row>
    <row r="14584" spans="34:36" x14ac:dyDescent="0.15">
      <c r="AH14584" s="81"/>
      <c r="AI14584" s="82"/>
      <c r="AJ14584" s="78"/>
    </row>
    <row r="14585" spans="34:36" x14ac:dyDescent="0.15">
      <c r="AH14585" s="81"/>
      <c r="AI14585" s="82"/>
      <c r="AJ14585" s="78"/>
    </row>
    <row r="14586" spans="34:36" x14ac:dyDescent="0.15">
      <c r="AH14586" s="81"/>
      <c r="AI14586" s="82"/>
      <c r="AJ14586" s="78"/>
    </row>
    <row r="14587" spans="34:36" x14ac:dyDescent="0.15">
      <c r="AH14587" s="81"/>
      <c r="AI14587" s="82"/>
      <c r="AJ14587" s="78"/>
    </row>
    <row r="14588" spans="34:36" x14ac:dyDescent="0.15">
      <c r="AH14588" s="81"/>
      <c r="AI14588" s="82"/>
      <c r="AJ14588" s="78"/>
    </row>
    <row r="14589" spans="34:36" x14ac:dyDescent="0.15">
      <c r="AH14589" s="81"/>
      <c r="AI14589" s="82"/>
      <c r="AJ14589" s="78"/>
    </row>
    <row r="14590" spans="34:36" x14ac:dyDescent="0.15">
      <c r="AH14590" s="81"/>
      <c r="AI14590" s="82"/>
      <c r="AJ14590" s="78"/>
    </row>
    <row r="14591" spans="34:36" x14ac:dyDescent="0.15">
      <c r="AH14591" s="81"/>
      <c r="AI14591" s="82"/>
      <c r="AJ14591" s="78"/>
    </row>
    <row r="14592" spans="34:36" x14ac:dyDescent="0.15">
      <c r="AH14592" s="81"/>
      <c r="AI14592" s="82"/>
      <c r="AJ14592" s="78"/>
    </row>
    <row r="14593" spans="34:36" x14ac:dyDescent="0.15">
      <c r="AH14593" s="81"/>
      <c r="AI14593" s="82"/>
      <c r="AJ14593" s="78"/>
    </row>
    <row r="14594" spans="34:36" x14ac:dyDescent="0.15">
      <c r="AH14594" s="81"/>
      <c r="AI14594" s="82"/>
      <c r="AJ14594" s="78"/>
    </row>
    <row r="14595" spans="34:36" x14ac:dyDescent="0.15">
      <c r="AH14595" s="81"/>
      <c r="AI14595" s="82"/>
      <c r="AJ14595" s="78"/>
    </row>
    <row r="14596" spans="34:36" x14ac:dyDescent="0.15">
      <c r="AH14596" s="81"/>
      <c r="AI14596" s="82"/>
      <c r="AJ14596" s="78"/>
    </row>
    <row r="14597" spans="34:36" x14ac:dyDescent="0.15">
      <c r="AH14597" s="81"/>
      <c r="AI14597" s="82"/>
      <c r="AJ14597" s="78"/>
    </row>
    <row r="14598" spans="34:36" x14ac:dyDescent="0.15">
      <c r="AH14598" s="81"/>
      <c r="AI14598" s="82"/>
      <c r="AJ14598" s="78"/>
    </row>
    <row r="14599" spans="34:36" x14ac:dyDescent="0.15">
      <c r="AH14599" s="81"/>
      <c r="AI14599" s="82"/>
      <c r="AJ14599" s="78"/>
    </row>
    <row r="14600" spans="34:36" x14ac:dyDescent="0.15">
      <c r="AH14600" s="81"/>
      <c r="AI14600" s="82"/>
      <c r="AJ14600" s="78"/>
    </row>
    <row r="14601" spans="34:36" x14ac:dyDescent="0.15">
      <c r="AH14601" s="81"/>
      <c r="AI14601" s="82"/>
      <c r="AJ14601" s="78"/>
    </row>
    <row r="14602" spans="34:36" x14ac:dyDescent="0.15">
      <c r="AH14602" s="81"/>
      <c r="AI14602" s="82"/>
      <c r="AJ14602" s="78"/>
    </row>
    <row r="14603" spans="34:36" x14ac:dyDescent="0.15">
      <c r="AH14603" s="81"/>
      <c r="AI14603" s="82"/>
      <c r="AJ14603" s="78"/>
    </row>
    <row r="14604" spans="34:36" x14ac:dyDescent="0.15">
      <c r="AH14604" s="81"/>
      <c r="AI14604" s="82"/>
      <c r="AJ14604" s="78"/>
    </row>
    <row r="14605" spans="34:36" x14ac:dyDescent="0.15">
      <c r="AH14605" s="81"/>
      <c r="AI14605" s="82"/>
      <c r="AJ14605" s="78"/>
    </row>
    <row r="14606" spans="34:36" x14ac:dyDescent="0.15">
      <c r="AH14606" s="81"/>
      <c r="AI14606" s="82"/>
      <c r="AJ14606" s="78"/>
    </row>
    <row r="14607" spans="34:36" x14ac:dyDescent="0.15">
      <c r="AH14607" s="81"/>
      <c r="AI14607" s="82"/>
      <c r="AJ14607" s="78"/>
    </row>
    <row r="14608" spans="34:36" x14ac:dyDescent="0.15">
      <c r="AH14608" s="81"/>
      <c r="AI14608" s="82"/>
      <c r="AJ14608" s="78"/>
    </row>
    <row r="14609" spans="34:36" x14ac:dyDescent="0.15">
      <c r="AH14609" s="81"/>
      <c r="AI14609" s="82"/>
      <c r="AJ14609" s="78"/>
    </row>
    <row r="14610" spans="34:36" x14ac:dyDescent="0.15">
      <c r="AH14610" s="81"/>
      <c r="AI14610" s="82"/>
      <c r="AJ14610" s="78"/>
    </row>
    <row r="14611" spans="34:36" x14ac:dyDescent="0.15">
      <c r="AH14611" s="81"/>
      <c r="AI14611" s="82"/>
      <c r="AJ14611" s="78"/>
    </row>
    <row r="14612" spans="34:36" x14ac:dyDescent="0.15">
      <c r="AH14612" s="81"/>
      <c r="AI14612" s="82"/>
      <c r="AJ14612" s="78"/>
    </row>
    <row r="14613" spans="34:36" x14ac:dyDescent="0.15">
      <c r="AH14613" s="81"/>
      <c r="AI14613" s="82"/>
      <c r="AJ14613" s="78"/>
    </row>
    <row r="14614" spans="34:36" x14ac:dyDescent="0.15">
      <c r="AH14614" s="81"/>
      <c r="AI14614" s="82"/>
      <c r="AJ14614" s="78"/>
    </row>
    <row r="14615" spans="34:36" x14ac:dyDescent="0.15">
      <c r="AH14615" s="81"/>
      <c r="AI14615" s="82"/>
      <c r="AJ14615" s="78"/>
    </row>
    <row r="14616" spans="34:36" x14ac:dyDescent="0.15">
      <c r="AH14616" s="81"/>
      <c r="AI14616" s="82"/>
      <c r="AJ14616" s="78"/>
    </row>
    <row r="14617" spans="34:36" x14ac:dyDescent="0.15">
      <c r="AH14617" s="81"/>
      <c r="AI14617" s="82"/>
      <c r="AJ14617" s="78"/>
    </row>
    <row r="14618" spans="34:36" x14ac:dyDescent="0.15">
      <c r="AH14618" s="81"/>
      <c r="AI14618" s="82"/>
      <c r="AJ14618" s="78"/>
    </row>
    <row r="14619" spans="34:36" x14ac:dyDescent="0.15">
      <c r="AH14619" s="81"/>
      <c r="AI14619" s="82"/>
      <c r="AJ14619" s="78"/>
    </row>
    <row r="14620" spans="34:36" x14ac:dyDescent="0.15">
      <c r="AH14620" s="81"/>
      <c r="AI14620" s="82"/>
      <c r="AJ14620" s="78"/>
    </row>
    <row r="14621" spans="34:36" x14ac:dyDescent="0.15">
      <c r="AH14621" s="81"/>
      <c r="AI14621" s="82"/>
      <c r="AJ14621" s="78"/>
    </row>
    <row r="14622" spans="34:36" x14ac:dyDescent="0.15">
      <c r="AH14622" s="81"/>
      <c r="AI14622" s="82"/>
      <c r="AJ14622" s="78"/>
    </row>
    <row r="14623" spans="34:36" x14ac:dyDescent="0.15">
      <c r="AH14623" s="81"/>
      <c r="AI14623" s="82"/>
      <c r="AJ14623" s="78"/>
    </row>
    <row r="14624" spans="34:36" x14ac:dyDescent="0.15">
      <c r="AH14624" s="81"/>
      <c r="AI14624" s="82"/>
      <c r="AJ14624" s="78"/>
    </row>
    <row r="14625" spans="34:36" x14ac:dyDescent="0.15">
      <c r="AH14625" s="81"/>
      <c r="AI14625" s="82"/>
      <c r="AJ14625" s="78"/>
    </row>
    <row r="14626" spans="34:36" x14ac:dyDescent="0.15">
      <c r="AH14626" s="81"/>
      <c r="AI14626" s="82"/>
      <c r="AJ14626" s="78"/>
    </row>
    <row r="14627" spans="34:36" x14ac:dyDescent="0.15">
      <c r="AH14627" s="81"/>
      <c r="AI14627" s="82"/>
      <c r="AJ14627" s="78"/>
    </row>
    <row r="14628" spans="34:36" x14ac:dyDescent="0.15">
      <c r="AH14628" s="81"/>
      <c r="AI14628" s="82"/>
      <c r="AJ14628" s="78"/>
    </row>
    <row r="14629" spans="34:36" x14ac:dyDescent="0.15">
      <c r="AH14629" s="81"/>
      <c r="AI14629" s="82"/>
      <c r="AJ14629" s="78"/>
    </row>
    <row r="14630" spans="34:36" x14ac:dyDescent="0.15">
      <c r="AH14630" s="81"/>
      <c r="AI14630" s="82"/>
      <c r="AJ14630" s="78"/>
    </row>
    <row r="14631" spans="34:36" x14ac:dyDescent="0.15">
      <c r="AH14631" s="81"/>
      <c r="AI14631" s="82"/>
      <c r="AJ14631" s="78"/>
    </row>
    <row r="14632" spans="34:36" x14ac:dyDescent="0.15">
      <c r="AH14632" s="81"/>
      <c r="AI14632" s="82"/>
      <c r="AJ14632" s="78"/>
    </row>
    <row r="14633" spans="34:36" x14ac:dyDescent="0.15">
      <c r="AH14633" s="81"/>
      <c r="AI14633" s="82"/>
      <c r="AJ14633" s="78"/>
    </row>
    <row r="14634" spans="34:36" x14ac:dyDescent="0.15">
      <c r="AH14634" s="81"/>
      <c r="AI14634" s="82"/>
      <c r="AJ14634" s="78"/>
    </row>
    <row r="14635" spans="34:36" x14ac:dyDescent="0.15">
      <c r="AH14635" s="81"/>
      <c r="AI14635" s="82"/>
      <c r="AJ14635" s="78"/>
    </row>
    <row r="14636" spans="34:36" x14ac:dyDescent="0.15">
      <c r="AH14636" s="81"/>
      <c r="AI14636" s="82"/>
      <c r="AJ14636" s="78"/>
    </row>
    <row r="14637" spans="34:36" x14ac:dyDescent="0.15">
      <c r="AH14637" s="81"/>
      <c r="AI14637" s="82"/>
      <c r="AJ14637" s="78"/>
    </row>
    <row r="14638" spans="34:36" x14ac:dyDescent="0.15">
      <c r="AH14638" s="81"/>
      <c r="AI14638" s="82"/>
      <c r="AJ14638" s="78"/>
    </row>
    <row r="14639" spans="34:36" x14ac:dyDescent="0.15">
      <c r="AH14639" s="81"/>
      <c r="AI14639" s="82"/>
      <c r="AJ14639" s="78"/>
    </row>
    <row r="14640" spans="34:36" x14ac:dyDescent="0.15">
      <c r="AH14640" s="81"/>
      <c r="AI14640" s="82"/>
      <c r="AJ14640" s="78"/>
    </row>
    <row r="14641" spans="34:36" x14ac:dyDescent="0.15">
      <c r="AH14641" s="81"/>
      <c r="AI14641" s="82"/>
      <c r="AJ14641" s="78"/>
    </row>
    <row r="14642" spans="34:36" x14ac:dyDescent="0.15">
      <c r="AH14642" s="81"/>
      <c r="AI14642" s="82"/>
      <c r="AJ14642" s="78"/>
    </row>
    <row r="14643" spans="34:36" x14ac:dyDescent="0.15">
      <c r="AH14643" s="81"/>
      <c r="AI14643" s="82"/>
      <c r="AJ14643" s="78"/>
    </row>
    <row r="14644" spans="34:36" x14ac:dyDescent="0.15">
      <c r="AH14644" s="81"/>
      <c r="AI14644" s="82"/>
      <c r="AJ14644" s="78"/>
    </row>
    <row r="14645" spans="34:36" x14ac:dyDescent="0.15">
      <c r="AH14645" s="81"/>
      <c r="AI14645" s="82"/>
      <c r="AJ14645" s="78"/>
    </row>
    <row r="14646" spans="34:36" x14ac:dyDescent="0.15">
      <c r="AH14646" s="81"/>
      <c r="AI14646" s="82"/>
      <c r="AJ14646" s="78"/>
    </row>
    <row r="14647" spans="34:36" x14ac:dyDescent="0.15">
      <c r="AH14647" s="81"/>
      <c r="AI14647" s="82"/>
      <c r="AJ14647" s="78"/>
    </row>
    <row r="14648" spans="34:36" x14ac:dyDescent="0.15">
      <c r="AH14648" s="81"/>
      <c r="AI14648" s="82"/>
      <c r="AJ14648" s="78"/>
    </row>
    <row r="14649" spans="34:36" x14ac:dyDescent="0.15">
      <c r="AH14649" s="81"/>
      <c r="AI14649" s="82"/>
      <c r="AJ14649" s="78"/>
    </row>
    <row r="14650" spans="34:36" x14ac:dyDescent="0.15">
      <c r="AH14650" s="81"/>
      <c r="AI14650" s="82"/>
      <c r="AJ14650" s="78"/>
    </row>
    <row r="14651" spans="34:36" x14ac:dyDescent="0.15">
      <c r="AH14651" s="81"/>
      <c r="AI14651" s="82"/>
      <c r="AJ14651" s="78"/>
    </row>
    <row r="14652" spans="34:36" x14ac:dyDescent="0.15">
      <c r="AH14652" s="81"/>
      <c r="AI14652" s="82"/>
      <c r="AJ14652" s="78"/>
    </row>
    <row r="14653" spans="34:36" x14ac:dyDescent="0.15">
      <c r="AH14653" s="81"/>
      <c r="AI14653" s="82"/>
      <c r="AJ14653" s="78"/>
    </row>
    <row r="14654" spans="34:36" x14ac:dyDescent="0.15">
      <c r="AH14654" s="81"/>
      <c r="AI14654" s="82"/>
      <c r="AJ14654" s="78"/>
    </row>
    <row r="14655" spans="34:36" x14ac:dyDescent="0.15">
      <c r="AH14655" s="81"/>
      <c r="AI14655" s="82"/>
      <c r="AJ14655" s="78"/>
    </row>
    <row r="14656" spans="34:36" x14ac:dyDescent="0.15">
      <c r="AH14656" s="81"/>
      <c r="AI14656" s="82"/>
      <c r="AJ14656" s="78"/>
    </row>
    <row r="14657" spans="34:36" x14ac:dyDescent="0.15">
      <c r="AH14657" s="81"/>
      <c r="AI14657" s="82"/>
      <c r="AJ14657" s="78"/>
    </row>
    <row r="14658" spans="34:36" x14ac:dyDescent="0.15">
      <c r="AH14658" s="81"/>
      <c r="AI14658" s="82"/>
      <c r="AJ14658" s="78"/>
    </row>
    <row r="14659" spans="34:36" x14ac:dyDescent="0.15">
      <c r="AH14659" s="81"/>
      <c r="AI14659" s="82"/>
      <c r="AJ14659" s="78"/>
    </row>
    <row r="14660" spans="34:36" x14ac:dyDescent="0.15">
      <c r="AH14660" s="81"/>
      <c r="AI14660" s="82"/>
      <c r="AJ14660" s="78"/>
    </row>
    <row r="14661" spans="34:36" x14ac:dyDescent="0.15">
      <c r="AH14661" s="81"/>
      <c r="AI14661" s="82"/>
      <c r="AJ14661" s="78"/>
    </row>
    <row r="14662" spans="34:36" x14ac:dyDescent="0.15">
      <c r="AH14662" s="81"/>
      <c r="AI14662" s="82"/>
      <c r="AJ14662" s="78"/>
    </row>
    <row r="14663" spans="34:36" x14ac:dyDescent="0.15">
      <c r="AH14663" s="81"/>
      <c r="AI14663" s="82"/>
      <c r="AJ14663" s="78"/>
    </row>
    <row r="14664" spans="34:36" x14ac:dyDescent="0.15">
      <c r="AH14664" s="81"/>
      <c r="AI14664" s="82"/>
      <c r="AJ14664" s="78"/>
    </row>
    <row r="14665" spans="34:36" x14ac:dyDescent="0.15">
      <c r="AH14665" s="81"/>
      <c r="AI14665" s="82"/>
      <c r="AJ14665" s="78"/>
    </row>
    <row r="14666" spans="34:36" x14ac:dyDescent="0.15">
      <c r="AH14666" s="81"/>
      <c r="AI14666" s="82"/>
      <c r="AJ14666" s="78"/>
    </row>
    <row r="14667" spans="34:36" x14ac:dyDescent="0.15">
      <c r="AH14667" s="81"/>
      <c r="AI14667" s="82"/>
      <c r="AJ14667" s="78"/>
    </row>
    <row r="14668" spans="34:36" x14ac:dyDescent="0.15">
      <c r="AH14668" s="81"/>
      <c r="AI14668" s="82"/>
      <c r="AJ14668" s="78"/>
    </row>
    <row r="14669" spans="34:36" x14ac:dyDescent="0.15">
      <c r="AH14669" s="81"/>
      <c r="AI14669" s="82"/>
      <c r="AJ14669" s="78"/>
    </row>
    <row r="14670" spans="34:36" x14ac:dyDescent="0.15">
      <c r="AH14670" s="81"/>
      <c r="AI14670" s="82"/>
      <c r="AJ14670" s="78"/>
    </row>
    <row r="14671" spans="34:36" x14ac:dyDescent="0.15">
      <c r="AH14671" s="81"/>
      <c r="AI14671" s="82"/>
      <c r="AJ14671" s="78"/>
    </row>
    <row r="14672" spans="34:36" x14ac:dyDescent="0.15">
      <c r="AH14672" s="81"/>
      <c r="AI14672" s="82"/>
      <c r="AJ14672" s="78"/>
    </row>
    <row r="14673" spans="34:36" x14ac:dyDescent="0.15">
      <c r="AH14673" s="81"/>
      <c r="AI14673" s="82"/>
      <c r="AJ14673" s="78"/>
    </row>
    <row r="14674" spans="34:36" x14ac:dyDescent="0.15">
      <c r="AH14674" s="81"/>
      <c r="AI14674" s="82"/>
      <c r="AJ14674" s="78"/>
    </row>
    <row r="14675" spans="34:36" x14ac:dyDescent="0.15">
      <c r="AH14675" s="81"/>
      <c r="AI14675" s="82"/>
      <c r="AJ14675" s="78"/>
    </row>
    <row r="14676" spans="34:36" x14ac:dyDescent="0.15">
      <c r="AH14676" s="81"/>
      <c r="AI14676" s="82"/>
      <c r="AJ14676" s="78"/>
    </row>
    <row r="14677" spans="34:36" x14ac:dyDescent="0.15">
      <c r="AH14677" s="81"/>
      <c r="AI14677" s="82"/>
      <c r="AJ14677" s="78"/>
    </row>
    <row r="14678" spans="34:36" x14ac:dyDescent="0.15">
      <c r="AH14678" s="81"/>
      <c r="AI14678" s="82"/>
      <c r="AJ14678" s="78"/>
    </row>
    <row r="14679" spans="34:36" x14ac:dyDescent="0.15">
      <c r="AH14679" s="81"/>
      <c r="AI14679" s="82"/>
      <c r="AJ14679" s="78"/>
    </row>
    <row r="14680" spans="34:36" x14ac:dyDescent="0.15">
      <c r="AH14680" s="81"/>
      <c r="AI14680" s="82"/>
      <c r="AJ14680" s="78"/>
    </row>
    <row r="14681" spans="34:36" x14ac:dyDescent="0.15">
      <c r="AH14681" s="81"/>
      <c r="AI14681" s="82"/>
      <c r="AJ14681" s="78"/>
    </row>
    <row r="14682" spans="34:36" x14ac:dyDescent="0.15">
      <c r="AH14682" s="81"/>
      <c r="AI14682" s="82"/>
      <c r="AJ14682" s="78"/>
    </row>
    <row r="14683" spans="34:36" x14ac:dyDescent="0.15">
      <c r="AH14683" s="81"/>
      <c r="AI14683" s="82"/>
      <c r="AJ14683" s="78"/>
    </row>
    <row r="14684" spans="34:36" x14ac:dyDescent="0.15">
      <c r="AH14684" s="81"/>
      <c r="AI14684" s="82"/>
      <c r="AJ14684" s="78"/>
    </row>
    <row r="14685" spans="34:36" x14ac:dyDescent="0.15">
      <c r="AH14685" s="81"/>
      <c r="AI14685" s="82"/>
      <c r="AJ14685" s="78"/>
    </row>
    <row r="14686" spans="34:36" x14ac:dyDescent="0.15">
      <c r="AH14686" s="81"/>
      <c r="AI14686" s="82"/>
      <c r="AJ14686" s="78"/>
    </row>
    <row r="14687" spans="34:36" x14ac:dyDescent="0.15">
      <c r="AH14687" s="81"/>
      <c r="AI14687" s="82"/>
      <c r="AJ14687" s="78"/>
    </row>
    <row r="14688" spans="34:36" x14ac:dyDescent="0.15">
      <c r="AH14688" s="81"/>
      <c r="AI14688" s="82"/>
      <c r="AJ14688" s="78"/>
    </row>
    <row r="14689" spans="34:36" x14ac:dyDescent="0.15">
      <c r="AH14689" s="81"/>
      <c r="AI14689" s="82"/>
      <c r="AJ14689" s="78"/>
    </row>
    <row r="14690" spans="34:36" x14ac:dyDescent="0.15">
      <c r="AH14690" s="81"/>
      <c r="AI14690" s="82"/>
      <c r="AJ14690" s="78"/>
    </row>
    <row r="14691" spans="34:36" x14ac:dyDescent="0.15">
      <c r="AH14691" s="81"/>
      <c r="AI14691" s="82"/>
      <c r="AJ14691" s="78"/>
    </row>
    <row r="14692" spans="34:36" x14ac:dyDescent="0.15">
      <c r="AH14692" s="81"/>
      <c r="AI14692" s="82"/>
      <c r="AJ14692" s="78"/>
    </row>
    <row r="14693" spans="34:36" x14ac:dyDescent="0.15">
      <c r="AH14693" s="81"/>
      <c r="AI14693" s="82"/>
      <c r="AJ14693" s="78"/>
    </row>
    <row r="14694" spans="34:36" x14ac:dyDescent="0.15">
      <c r="AH14694" s="81"/>
      <c r="AI14694" s="82"/>
      <c r="AJ14694" s="78"/>
    </row>
    <row r="14695" spans="34:36" x14ac:dyDescent="0.15">
      <c r="AH14695" s="81"/>
      <c r="AI14695" s="82"/>
      <c r="AJ14695" s="78"/>
    </row>
    <row r="14696" spans="34:36" x14ac:dyDescent="0.15">
      <c r="AH14696" s="81"/>
      <c r="AI14696" s="82"/>
      <c r="AJ14696" s="78"/>
    </row>
    <row r="14697" spans="34:36" x14ac:dyDescent="0.15">
      <c r="AH14697" s="81"/>
      <c r="AI14697" s="82"/>
      <c r="AJ14697" s="78"/>
    </row>
    <row r="14698" spans="34:36" x14ac:dyDescent="0.15">
      <c r="AH14698" s="81"/>
      <c r="AI14698" s="82"/>
      <c r="AJ14698" s="78"/>
    </row>
    <row r="14699" spans="34:36" x14ac:dyDescent="0.15">
      <c r="AH14699" s="81"/>
      <c r="AI14699" s="82"/>
      <c r="AJ14699" s="78"/>
    </row>
    <row r="14700" spans="34:36" x14ac:dyDescent="0.15">
      <c r="AH14700" s="81"/>
      <c r="AI14700" s="82"/>
      <c r="AJ14700" s="78"/>
    </row>
    <row r="14701" spans="34:36" x14ac:dyDescent="0.15">
      <c r="AH14701" s="81"/>
      <c r="AI14701" s="82"/>
      <c r="AJ14701" s="78"/>
    </row>
    <row r="14702" spans="34:36" x14ac:dyDescent="0.15">
      <c r="AH14702" s="81"/>
      <c r="AI14702" s="82"/>
      <c r="AJ14702" s="78"/>
    </row>
    <row r="14703" spans="34:36" x14ac:dyDescent="0.15">
      <c r="AH14703" s="81"/>
      <c r="AI14703" s="82"/>
      <c r="AJ14703" s="78"/>
    </row>
    <row r="14704" spans="34:36" x14ac:dyDescent="0.15">
      <c r="AH14704" s="81"/>
      <c r="AI14704" s="82"/>
      <c r="AJ14704" s="78"/>
    </row>
    <row r="14705" spans="34:36" x14ac:dyDescent="0.15">
      <c r="AH14705" s="81"/>
      <c r="AI14705" s="82"/>
      <c r="AJ14705" s="78"/>
    </row>
    <row r="14706" spans="34:36" x14ac:dyDescent="0.15">
      <c r="AH14706" s="81"/>
      <c r="AI14706" s="82"/>
      <c r="AJ14706" s="78"/>
    </row>
    <row r="14707" spans="34:36" x14ac:dyDescent="0.15">
      <c r="AH14707" s="81"/>
      <c r="AI14707" s="82"/>
      <c r="AJ14707" s="78"/>
    </row>
    <row r="14708" spans="34:36" x14ac:dyDescent="0.15">
      <c r="AH14708" s="81"/>
      <c r="AI14708" s="82"/>
      <c r="AJ14708" s="78"/>
    </row>
    <row r="14709" spans="34:36" x14ac:dyDescent="0.15">
      <c r="AH14709" s="81"/>
      <c r="AI14709" s="82"/>
      <c r="AJ14709" s="78"/>
    </row>
    <row r="14710" spans="34:36" x14ac:dyDescent="0.15">
      <c r="AH14710" s="81"/>
      <c r="AI14710" s="82"/>
      <c r="AJ14710" s="78"/>
    </row>
    <row r="14711" spans="34:36" x14ac:dyDescent="0.15">
      <c r="AH14711" s="81"/>
      <c r="AI14711" s="82"/>
      <c r="AJ14711" s="78"/>
    </row>
    <row r="14712" spans="34:36" x14ac:dyDescent="0.15">
      <c r="AH14712" s="81"/>
      <c r="AI14712" s="82"/>
      <c r="AJ14712" s="78"/>
    </row>
    <row r="14713" spans="34:36" x14ac:dyDescent="0.15">
      <c r="AH14713" s="81"/>
      <c r="AI14713" s="82"/>
      <c r="AJ14713" s="78"/>
    </row>
    <row r="14714" spans="34:36" x14ac:dyDescent="0.15">
      <c r="AH14714" s="81"/>
      <c r="AI14714" s="82"/>
      <c r="AJ14714" s="78"/>
    </row>
    <row r="14715" spans="34:36" x14ac:dyDescent="0.15">
      <c r="AH14715" s="81"/>
      <c r="AI14715" s="82"/>
      <c r="AJ14715" s="78"/>
    </row>
    <row r="14716" spans="34:36" x14ac:dyDescent="0.15">
      <c r="AH14716" s="81"/>
      <c r="AI14716" s="82"/>
      <c r="AJ14716" s="78"/>
    </row>
    <row r="14717" spans="34:36" x14ac:dyDescent="0.15">
      <c r="AH14717" s="81"/>
      <c r="AI14717" s="82"/>
      <c r="AJ14717" s="78"/>
    </row>
    <row r="14718" spans="34:36" x14ac:dyDescent="0.15">
      <c r="AH14718" s="81"/>
      <c r="AI14718" s="82"/>
      <c r="AJ14718" s="78"/>
    </row>
    <row r="14719" spans="34:36" x14ac:dyDescent="0.15">
      <c r="AH14719" s="81"/>
      <c r="AI14719" s="82"/>
      <c r="AJ14719" s="78"/>
    </row>
    <row r="14720" spans="34:36" x14ac:dyDescent="0.15">
      <c r="AH14720" s="81"/>
      <c r="AI14720" s="82"/>
      <c r="AJ14720" s="78"/>
    </row>
    <row r="14721" spans="34:36" x14ac:dyDescent="0.15">
      <c r="AH14721" s="81"/>
      <c r="AI14721" s="82"/>
      <c r="AJ14721" s="78"/>
    </row>
    <row r="14722" spans="34:36" x14ac:dyDescent="0.15">
      <c r="AH14722" s="81"/>
      <c r="AI14722" s="82"/>
      <c r="AJ14722" s="78"/>
    </row>
    <row r="14723" spans="34:36" x14ac:dyDescent="0.15">
      <c r="AH14723" s="81"/>
      <c r="AI14723" s="82"/>
      <c r="AJ14723" s="78"/>
    </row>
    <row r="14724" spans="34:36" x14ac:dyDescent="0.15">
      <c r="AH14724" s="81"/>
      <c r="AI14724" s="82"/>
      <c r="AJ14724" s="78"/>
    </row>
    <row r="14725" spans="34:36" x14ac:dyDescent="0.15">
      <c r="AH14725" s="81"/>
      <c r="AI14725" s="82"/>
      <c r="AJ14725" s="78"/>
    </row>
    <row r="14726" spans="34:36" x14ac:dyDescent="0.15">
      <c r="AH14726" s="81"/>
      <c r="AI14726" s="82"/>
      <c r="AJ14726" s="78"/>
    </row>
    <row r="14727" spans="34:36" x14ac:dyDescent="0.15">
      <c r="AH14727" s="81"/>
      <c r="AI14727" s="82"/>
      <c r="AJ14727" s="78"/>
    </row>
    <row r="14728" spans="34:36" x14ac:dyDescent="0.15">
      <c r="AH14728" s="81"/>
      <c r="AI14728" s="82"/>
      <c r="AJ14728" s="78"/>
    </row>
    <row r="14729" spans="34:36" x14ac:dyDescent="0.15">
      <c r="AH14729" s="81"/>
      <c r="AI14729" s="82"/>
      <c r="AJ14729" s="78"/>
    </row>
    <row r="14730" spans="34:36" x14ac:dyDescent="0.15">
      <c r="AH14730" s="81"/>
      <c r="AI14730" s="82"/>
      <c r="AJ14730" s="78"/>
    </row>
    <row r="14731" spans="34:36" x14ac:dyDescent="0.15">
      <c r="AH14731" s="81"/>
      <c r="AI14731" s="82"/>
      <c r="AJ14731" s="78"/>
    </row>
    <row r="14732" spans="34:36" x14ac:dyDescent="0.15">
      <c r="AH14732" s="81"/>
      <c r="AI14732" s="82"/>
      <c r="AJ14732" s="78"/>
    </row>
    <row r="14733" spans="34:36" x14ac:dyDescent="0.15">
      <c r="AH14733" s="81"/>
      <c r="AI14733" s="82"/>
      <c r="AJ14733" s="78"/>
    </row>
    <row r="14734" spans="34:36" x14ac:dyDescent="0.15">
      <c r="AH14734" s="81"/>
      <c r="AI14734" s="82"/>
      <c r="AJ14734" s="78"/>
    </row>
    <row r="14735" spans="34:36" x14ac:dyDescent="0.15">
      <c r="AH14735" s="81"/>
      <c r="AI14735" s="82"/>
      <c r="AJ14735" s="78"/>
    </row>
    <row r="14736" spans="34:36" x14ac:dyDescent="0.15">
      <c r="AH14736" s="81"/>
      <c r="AI14736" s="82"/>
      <c r="AJ14736" s="78"/>
    </row>
    <row r="14737" spans="34:36" x14ac:dyDescent="0.15">
      <c r="AH14737" s="81"/>
      <c r="AI14737" s="82"/>
      <c r="AJ14737" s="78"/>
    </row>
    <row r="14738" spans="34:36" x14ac:dyDescent="0.15">
      <c r="AH14738" s="81"/>
      <c r="AI14738" s="82"/>
      <c r="AJ14738" s="78"/>
    </row>
    <row r="14739" spans="34:36" x14ac:dyDescent="0.15">
      <c r="AH14739" s="81"/>
      <c r="AI14739" s="82"/>
      <c r="AJ14739" s="78"/>
    </row>
    <row r="14740" spans="34:36" x14ac:dyDescent="0.15">
      <c r="AH14740" s="81"/>
      <c r="AI14740" s="82"/>
      <c r="AJ14740" s="78"/>
    </row>
    <row r="14741" spans="34:36" x14ac:dyDescent="0.15">
      <c r="AH14741" s="81"/>
      <c r="AI14741" s="82"/>
      <c r="AJ14741" s="78"/>
    </row>
    <row r="14742" spans="34:36" x14ac:dyDescent="0.15">
      <c r="AH14742" s="81"/>
      <c r="AI14742" s="82"/>
      <c r="AJ14742" s="78"/>
    </row>
    <row r="14743" spans="34:36" x14ac:dyDescent="0.15">
      <c r="AH14743" s="81"/>
      <c r="AI14743" s="82"/>
      <c r="AJ14743" s="78"/>
    </row>
    <row r="14744" spans="34:36" x14ac:dyDescent="0.15">
      <c r="AH14744" s="81"/>
      <c r="AI14744" s="82"/>
      <c r="AJ14744" s="78"/>
    </row>
    <row r="14745" spans="34:36" x14ac:dyDescent="0.15">
      <c r="AH14745" s="81"/>
      <c r="AI14745" s="82"/>
      <c r="AJ14745" s="78"/>
    </row>
    <row r="14746" spans="34:36" x14ac:dyDescent="0.15">
      <c r="AH14746" s="81"/>
      <c r="AI14746" s="82"/>
      <c r="AJ14746" s="78"/>
    </row>
    <row r="14747" spans="34:36" x14ac:dyDescent="0.15">
      <c r="AH14747" s="81"/>
      <c r="AI14747" s="82"/>
      <c r="AJ14747" s="78"/>
    </row>
    <row r="14748" spans="34:36" x14ac:dyDescent="0.15">
      <c r="AH14748" s="81"/>
      <c r="AI14748" s="82"/>
      <c r="AJ14748" s="78"/>
    </row>
    <row r="14749" spans="34:36" x14ac:dyDescent="0.15">
      <c r="AH14749" s="81"/>
      <c r="AI14749" s="82"/>
      <c r="AJ14749" s="78"/>
    </row>
    <row r="14750" spans="34:36" x14ac:dyDescent="0.15">
      <c r="AH14750" s="81"/>
      <c r="AI14750" s="82"/>
      <c r="AJ14750" s="78"/>
    </row>
    <row r="14751" spans="34:36" x14ac:dyDescent="0.15">
      <c r="AH14751" s="81"/>
      <c r="AI14751" s="82"/>
      <c r="AJ14751" s="78"/>
    </row>
    <row r="14752" spans="34:36" x14ac:dyDescent="0.15">
      <c r="AH14752" s="81"/>
      <c r="AI14752" s="82"/>
      <c r="AJ14752" s="78"/>
    </row>
    <row r="14753" spans="34:36" x14ac:dyDescent="0.15">
      <c r="AH14753" s="81"/>
      <c r="AI14753" s="82"/>
      <c r="AJ14753" s="78"/>
    </row>
    <row r="14754" spans="34:36" x14ac:dyDescent="0.15">
      <c r="AH14754" s="81"/>
      <c r="AI14754" s="82"/>
      <c r="AJ14754" s="78"/>
    </row>
    <row r="14755" spans="34:36" x14ac:dyDescent="0.15">
      <c r="AH14755" s="81"/>
      <c r="AI14755" s="82"/>
      <c r="AJ14755" s="78"/>
    </row>
    <row r="14756" spans="34:36" x14ac:dyDescent="0.15">
      <c r="AH14756" s="81"/>
      <c r="AI14756" s="82"/>
      <c r="AJ14756" s="78"/>
    </row>
    <row r="14757" spans="34:36" x14ac:dyDescent="0.15">
      <c r="AH14757" s="81"/>
      <c r="AI14757" s="82"/>
      <c r="AJ14757" s="78"/>
    </row>
    <row r="14758" spans="34:36" x14ac:dyDescent="0.15">
      <c r="AH14758" s="81"/>
      <c r="AI14758" s="82"/>
      <c r="AJ14758" s="78"/>
    </row>
    <row r="14759" spans="34:36" x14ac:dyDescent="0.15">
      <c r="AH14759" s="81"/>
      <c r="AI14759" s="82"/>
      <c r="AJ14759" s="78"/>
    </row>
    <row r="14760" spans="34:36" x14ac:dyDescent="0.15">
      <c r="AH14760" s="81"/>
      <c r="AI14760" s="82"/>
      <c r="AJ14760" s="78"/>
    </row>
    <row r="14761" spans="34:36" x14ac:dyDescent="0.15">
      <c r="AH14761" s="81"/>
      <c r="AI14761" s="82"/>
      <c r="AJ14761" s="78"/>
    </row>
    <row r="14762" spans="34:36" x14ac:dyDescent="0.15">
      <c r="AH14762" s="81"/>
      <c r="AI14762" s="82"/>
      <c r="AJ14762" s="78"/>
    </row>
    <row r="14763" spans="34:36" x14ac:dyDescent="0.15">
      <c r="AH14763" s="81"/>
      <c r="AI14763" s="82"/>
      <c r="AJ14763" s="78"/>
    </row>
    <row r="14764" spans="34:36" x14ac:dyDescent="0.15">
      <c r="AH14764" s="81"/>
      <c r="AI14764" s="82"/>
      <c r="AJ14764" s="78"/>
    </row>
    <row r="14765" spans="34:36" x14ac:dyDescent="0.15">
      <c r="AH14765" s="81"/>
      <c r="AI14765" s="82"/>
      <c r="AJ14765" s="78"/>
    </row>
    <row r="14766" spans="34:36" x14ac:dyDescent="0.15">
      <c r="AH14766" s="81"/>
      <c r="AI14766" s="82"/>
      <c r="AJ14766" s="78"/>
    </row>
    <row r="14767" spans="34:36" x14ac:dyDescent="0.15">
      <c r="AH14767" s="81"/>
      <c r="AI14767" s="82"/>
      <c r="AJ14767" s="78"/>
    </row>
    <row r="14768" spans="34:36" x14ac:dyDescent="0.15">
      <c r="AH14768" s="81"/>
      <c r="AI14768" s="82"/>
      <c r="AJ14768" s="78"/>
    </row>
    <row r="14769" spans="34:36" x14ac:dyDescent="0.15">
      <c r="AH14769" s="81"/>
      <c r="AI14769" s="82"/>
      <c r="AJ14769" s="78"/>
    </row>
    <row r="14770" spans="34:36" x14ac:dyDescent="0.15">
      <c r="AH14770" s="81"/>
      <c r="AI14770" s="82"/>
      <c r="AJ14770" s="78"/>
    </row>
    <row r="14771" spans="34:36" x14ac:dyDescent="0.15">
      <c r="AH14771" s="81"/>
      <c r="AI14771" s="82"/>
      <c r="AJ14771" s="78"/>
    </row>
    <row r="14772" spans="34:36" x14ac:dyDescent="0.15">
      <c r="AH14772" s="81"/>
      <c r="AI14772" s="82"/>
      <c r="AJ14772" s="78"/>
    </row>
    <row r="14773" spans="34:36" x14ac:dyDescent="0.15">
      <c r="AH14773" s="81"/>
      <c r="AI14773" s="82"/>
      <c r="AJ14773" s="78"/>
    </row>
    <row r="14774" spans="34:36" x14ac:dyDescent="0.15">
      <c r="AH14774" s="81"/>
      <c r="AI14774" s="82"/>
      <c r="AJ14774" s="78"/>
    </row>
    <row r="14775" spans="34:36" x14ac:dyDescent="0.15">
      <c r="AH14775" s="81"/>
      <c r="AI14775" s="82"/>
      <c r="AJ14775" s="78"/>
    </row>
    <row r="14776" spans="34:36" x14ac:dyDescent="0.15">
      <c r="AH14776" s="81"/>
      <c r="AI14776" s="82"/>
      <c r="AJ14776" s="78"/>
    </row>
    <row r="14777" spans="34:36" x14ac:dyDescent="0.15">
      <c r="AH14777" s="81"/>
      <c r="AI14777" s="82"/>
      <c r="AJ14777" s="78"/>
    </row>
    <row r="14778" spans="34:36" x14ac:dyDescent="0.15">
      <c r="AH14778" s="81"/>
      <c r="AI14778" s="82"/>
      <c r="AJ14778" s="78"/>
    </row>
    <row r="14779" spans="34:36" x14ac:dyDescent="0.15">
      <c r="AH14779" s="81"/>
      <c r="AI14779" s="82"/>
      <c r="AJ14779" s="78"/>
    </row>
    <row r="14780" spans="34:36" x14ac:dyDescent="0.15">
      <c r="AH14780" s="81"/>
      <c r="AI14780" s="82"/>
      <c r="AJ14780" s="78"/>
    </row>
    <row r="14781" spans="34:36" x14ac:dyDescent="0.15">
      <c r="AH14781" s="81"/>
      <c r="AI14781" s="82"/>
      <c r="AJ14781" s="78"/>
    </row>
    <row r="14782" spans="34:36" x14ac:dyDescent="0.15">
      <c r="AH14782" s="81"/>
      <c r="AI14782" s="82"/>
      <c r="AJ14782" s="78"/>
    </row>
    <row r="14783" spans="34:36" x14ac:dyDescent="0.15">
      <c r="AH14783" s="81"/>
      <c r="AI14783" s="82"/>
      <c r="AJ14783" s="78"/>
    </row>
    <row r="14784" spans="34:36" x14ac:dyDescent="0.15">
      <c r="AH14784" s="81"/>
      <c r="AI14784" s="82"/>
      <c r="AJ14784" s="78"/>
    </row>
    <row r="14785" spans="34:36" x14ac:dyDescent="0.15">
      <c r="AH14785" s="81"/>
      <c r="AI14785" s="82"/>
      <c r="AJ14785" s="78"/>
    </row>
    <row r="14786" spans="34:36" x14ac:dyDescent="0.15">
      <c r="AH14786" s="81"/>
      <c r="AI14786" s="82"/>
      <c r="AJ14786" s="78"/>
    </row>
    <row r="14787" spans="34:36" x14ac:dyDescent="0.15">
      <c r="AH14787" s="81"/>
      <c r="AI14787" s="82"/>
      <c r="AJ14787" s="78"/>
    </row>
    <row r="14788" spans="34:36" x14ac:dyDescent="0.15">
      <c r="AH14788" s="81"/>
      <c r="AI14788" s="82"/>
      <c r="AJ14788" s="78"/>
    </row>
    <row r="14789" spans="34:36" x14ac:dyDescent="0.15">
      <c r="AH14789" s="81"/>
      <c r="AI14789" s="82"/>
      <c r="AJ14789" s="78"/>
    </row>
    <row r="14790" spans="34:36" x14ac:dyDescent="0.15">
      <c r="AH14790" s="81"/>
      <c r="AI14790" s="82"/>
      <c r="AJ14790" s="78"/>
    </row>
    <row r="14791" spans="34:36" x14ac:dyDescent="0.15">
      <c r="AH14791" s="81"/>
      <c r="AI14791" s="82"/>
      <c r="AJ14791" s="78"/>
    </row>
    <row r="14792" spans="34:36" x14ac:dyDescent="0.15">
      <c r="AH14792" s="81"/>
      <c r="AI14792" s="82"/>
      <c r="AJ14792" s="78"/>
    </row>
    <row r="14793" spans="34:36" x14ac:dyDescent="0.15">
      <c r="AH14793" s="81"/>
      <c r="AI14793" s="82"/>
      <c r="AJ14793" s="78"/>
    </row>
    <row r="14794" spans="34:36" x14ac:dyDescent="0.15">
      <c r="AH14794" s="81"/>
      <c r="AI14794" s="82"/>
      <c r="AJ14794" s="78"/>
    </row>
    <row r="14795" spans="34:36" x14ac:dyDescent="0.15">
      <c r="AH14795" s="81"/>
      <c r="AI14795" s="82"/>
      <c r="AJ14795" s="78"/>
    </row>
    <row r="14796" spans="34:36" x14ac:dyDescent="0.15">
      <c r="AH14796" s="81"/>
      <c r="AI14796" s="82"/>
      <c r="AJ14796" s="78"/>
    </row>
    <row r="14797" spans="34:36" x14ac:dyDescent="0.15">
      <c r="AH14797" s="81"/>
      <c r="AI14797" s="82"/>
      <c r="AJ14797" s="78"/>
    </row>
    <row r="14798" spans="34:36" x14ac:dyDescent="0.15">
      <c r="AH14798" s="81"/>
      <c r="AI14798" s="82"/>
      <c r="AJ14798" s="78"/>
    </row>
    <row r="14799" spans="34:36" x14ac:dyDescent="0.15">
      <c r="AH14799" s="81"/>
      <c r="AI14799" s="82"/>
      <c r="AJ14799" s="78"/>
    </row>
    <row r="14800" spans="34:36" x14ac:dyDescent="0.15">
      <c r="AH14800" s="81"/>
      <c r="AI14800" s="82"/>
      <c r="AJ14800" s="78"/>
    </row>
    <row r="14801" spans="34:36" x14ac:dyDescent="0.15">
      <c r="AH14801" s="81"/>
      <c r="AI14801" s="82"/>
      <c r="AJ14801" s="78"/>
    </row>
    <row r="14802" spans="34:36" x14ac:dyDescent="0.15">
      <c r="AH14802" s="81"/>
      <c r="AI14802" s="82"/>
      <c r="AJ14802" s="78"/>
    </row>
    <row r="14803" spans="34:36" x14ac:dyDescent="0.15">
      <c r="AH14803" s="81"/>
      <c r="AI14803" s="82"/>
      <c r="AJ14803" s="78"/>
    </row>
    <row r="14804" spans="34:36" x14ac:dyDescent="0.15">
      <c r="AH14804" s="81"/>
      <c r="AI14804" s="82"/>
      <c r="AJ14804" s="78"/>
    </row>
    <row r="14805" spans="34:36" x14ac:dyDescent="0.15">
      <c r="AH14805" s="81"/>
      <c r="AI14805" s="82"/>
      <c r="AJ14805" s="78"/>
    </row>
    <row r="14806" spans="34:36" x14ac:dyDescent="0.15">
      <c r="AH14806" s="81"/>
      <c r="AI14806" s="82"/>
      <c r="AJ14806" s="78"/>
    </row>
    <row r="14807" spans="34:36" x14ac:dyDescent="0.15">
      <c r="AH14807" s="81"/>
      <c r="AI14807" s="82"/>
      <c r="AJ14807" s="78"/>
    </row>
    <row r="14808" spans="34:36" x14ac:dyDescent="0.15">
      <c r="AH14808" s="81"/>
      <c r="AI14808" s="82"/>
      <c r="AJ14808" s="78"/>
    </row>
    <row r="14809" spans="34:36" x14ac:dyDescent="0.15">
      <c r="AH14809" s="81"/>
      <c r="AI14809" s="82"/>
      <c r="AJ14809" s="78"/>
    </row>
    <row r="14810" spans="34:36" x14ac:dyDescent="0.15">
      <c r="AH14810" s="81"/>
      <c r="AI14810" s="82"/>
      <c r="AJ14810" s="78"/>
    </row>
    <row r="14811" spans="34:36" x14ac:dyDescent="0.15">
      <c r="AH14811" s="81"/>
      <c r="AI14811" s="82"/>
      <c r="AJ14811" s="78"/>
    </row>
    <row r="14812" spans="34:36" x14ac:dyDescent="0.15">
      <c r="AH14812" s="81"/>
      <c r="AI14812" s="82"/>
      <c r="AJ14812" s="78"/>
    </row>
    <row r="14813" spans="34:36" x14ac:dyDescent="0.15">
      <c r="AH14813" s="81"/>
      <c r="AI14813" s="82"/>
      <c r="AJ14813" s="78"/>
    </row>
    <row r="14814" spans="34:36" x14ac:dyDescent="0.15">
      <c r="AH14814" s="81"/>
      <c r="AI14814" s="82"/>
      <c r="AJ14814" s="78"/>
    </row>
    <row r="14815" spans="34:36" x14ac:dyDescent="0.15">
      <c r="AH14815" s="81"/>
      <c r="AI14815" s="82"/>
      <c r="AJ14815" s="78"/>
    </row>
    <row r="14816" spans="34:36" x14ac:dyDescent="0.15">
      <c r="AH14816" s="81"/>
      <c r="AI14816" s="82"/>
      <c r="AJ14816" s="78"/>
    </row>
    <row r="14817" spans="34:36" x14ac:dyDescent="0.15">
      <c r="AH14817" s="81"/>
      <c r="AI14817" s="82"/>
      <c r="AJ14817" s="78"/>
    </row>
    <row r="14818" spans="34:36" x14ac:dyDescent="0.15">
      <c r="AH14818" s="81"/>
      <c r="AI14818" s="82"/>
      <c r="AJ14818" s="78"/>
    </row>
    <row r="14819" spans="34:36" x14ac:dyDescent="0.15">
      <c r="AH14819" s="81"/>
      <c r="AI14819" s="82"/>
      <c r="AJ14819" s="78"/>
    </row>
    <row r="14820" spans="34:36" x14ac:dyDescent="0.15">
      <c r="AH14820" s="81"/>
      <c r="AI14820" s="82"/>
      <c r="AJ14820" s="78"/>
    </row>
    <row r="14821" spans="34:36" x14ac:dyDescent="0.15">
      <c r="AH14821" s="81"/>
      <c r="AI14821" s="82"/>
      <c r="AJ14821" s="78"/>
    </row>
    <row r="14822" spans="34:36" x14ac:dyDescent="0.15">
      <c r="AH14822" s="81"/>
      <c r="AI14822" s="82"/>
      <c r="AJ14822" s="78"/>
    </row>
    <row r="14823" spans="34:36" x14ac:dyDescent="0.15">
      <c r="AH14823" s="81"/>
      <c r="AI14823" s="82"/>
      <c r="AJ14823" s="78"/>
    </row>
    <row r="14824" spans="34:36" x14ac:dyDescent="0.15">
      <c r="AH14824" s="81"/>
      <c r="AI14824" s="82"/>
      <c r="AJ14824" s="78"/>
    </row>
    <row r="14825" spans="34:36" x14ac:dyDescent="0.15">
      <c r="AH14825" s="81"/>
      <c r="AI14825" s="82"/>
      <c r="AJ14825" s="78"/>
    </row>
    <row r="14826" spans="34:36" x14ac:dyDescent="0.15">
      <c r="AH14826" s="81"/>
      <c r="AI14826" s="82"/>
      <c r="AJ14826" s="78"/>
    </row>
    <row r="14827" spans="34:36" x14ac:dyDescent="0.15">
      <c r="AH14827" s="81"/>
      <c r="AI14827" s="82"/>
      <c r="AJ14827" s="78"/>
    </row>
    <row r="14828" spans="34:36" x14ac:dyDescent="0.15">
      <c r="AH14828" s="81"/>
      <c r="AI14828" s="82"/>
      <c r="AJ14828" s="78"/>
    </row>
    <row r="14829" spans="34:36" x14ac:dyDescent="0.15">
      <c r="AH14829" s="81"/>
      <c r="AI14829" s="82"/>
      <c r="AJ14829" s="78"/>
    </row>
    <row r="14830" spans="34:36" x14ac:dyDescent="0.15">
      <c r="AH14830" s="81"/>
      <c r="AI14830" s="82"/>
      <c r="AJ14830" s="78"/>
    </row>
    <row r="14831" spans="34:36" x14ac:dyDescent="0.15">
      <c r="AH14831" s="81"/>
      <c r="AI14831" s="82"/>
      <c r="AJ14831" s="78"/>
    </row>
    <row r="14832" spans="34:36" x14ac:dyDescent="0.15">
      <c r="AH14832" s="81"/>
      <c r="AI14832" s="82"/>
      <c r="AJ14832" s="78"/>
    </row>
    <row r="14833" spans="34:36" x14ac:dyDescent="0.15">
      <c r="AH14833" s="81"/>
      <c r="AI14833" s="82"/>
      <c r="AJ14833" s="78"/>
    </row>
    <row r="14834" spans="34:36" x14ac:dyDescent="0.15">
      <c r="AH14834" s="81"/>
      <c r="AI14834" s="82"/>
      <c r="AJ14834" s="78"/>
    </row>
    <row r="14835" spans="34:36" x14ac:dyDescent="0.15">
      <c r="AH14835" s="81"/>
      <c r="AI14835" s="82"/>
      <c r="AJ14835" s="78"/>
    </row>
    <row r="14836" spans="34:36" x14ac:dyDescent="0.15">
      <c r="AH14836" s="81"/>
      <c r="AI14836" s="82"/>
      <c r="AJ14836" s="78"/>
    </row>
    <row r="14837" spans="34:36" x14ac:dyDescent="0.15">
      <c r="AH14837" s="81"/>
      <c r="AI14837" s="82"/>
      <c r="AJ14837" s="78"/>
    </row>
    <row r="14838" spans="34:36" x14ac:dyDescent="0.15">
      <c r="AH14838" s="81"/>
      <c r="AI14838" s="82"/>
      <c r="AJ14838" s="78"/>
    </row>
    <row r="14839" spans="34:36" x14ac:dyDescent="0.15">
      <c r="AH14839" s="81"/>
      <c r="AI14839" s="82"/>
      <c r="AJ14839" s="78"/>
    </row>
    <row r="14840" spans="34:36" x14ac:dyDescent="0.15">
      <c r="AH14840" s="81"/>
      <c r="AI14840" s="82"/>
      <c r="AJ14840" s="78"/>
    </row>
    <row r="14841" spans="34:36" x14ac:dyDescent="0.15">
      <c r="AH14841" s="81"/>
      <c r="AI14841" s="82"/>
      <c r="AJ14841" s="78"/>
    </row>
    <row r="14842" spans="34:36" x14ac:dyDescent="0.15">
      <c r="AH14842" s="81"/>
      <c r="AI14842" s="82"/>
      <c r="AJ14842" s="78"/>
    </row>
    <row r="14843" spans="34:36" x14ac:dyDescent="0.15">
      <c r="AH14843" s="81"/>
      <c r="AI14843" s="82"/>
      <c r="AJ14843" s="78"/>
    </row>
    <row r="14844" spans="34:36" x14ac:dyDescent="0.15">
      <c r="AH14844" s="81"/>
      <c r="AI14844" s="82"/>
      <c r="AJ14844" s="78"/>
    </row>
    <row r="14845" spans="34:36" x14ac:dyDescent="0.15">
      <c r="AH14845" s="81"/>
      <c r="AI14845" s="82"/>
      <c r="AJ14845" s="78"/>
    </row>
    <row r="14846" spans="34:36" x14ac:dyDescent="0.15">
      <c r="AH14846" s="81"/>
      <c r="AI14846" s="82"/>
      <c r="AJ14846" s="78"/>
    </row>
    <row r="14847" spans="34:36" x14ac:dyDescent="0.15">
      <c r="AH14847" s="81"/>
      <c r="AI14847" s="82"/>
      <c r="AJ14847" s="78"/>
    </row>
    <row r="14848" spans="34:36" x14ac:dyDescent="0.15">
      <c r="AH14848" s="81"/>
      <c r="AI14848" s="82"/>
      <c r="AJ14848" s="78"/>
    </row>
    <row r="14849" spans="34:36" x14ac:dyDescent="0.15">
      <c r="AH14849" s="81"/>
      <c r="AI14849" s="82"/>
      <c r="AJ14849" s="78"/>
    </row>
    <row r="14850" spans="34:36" x14ac:dyDescent="0.15">
      <c r="AH14850" s="81"/>
      <c r="AI14850" s="82"/>
      <c r="AJ14850" s="78"/>
    </row>
    <row r="14851" spans="34:36" x14ac:dyDescent="0.15">
      <c r="AH14851" s="81"/>
      <c r="AI14851" s="82"/>
      <c r="AJ14851" s="78"/>
    </row>
    <row r="14852" spans="34:36" x14ac:dyDescent="0.15">
      <c r="AH14852" s="81"/>
      <c r="AI14852" s="82"/>
      <c r="AJ14852" s="78"/>
    </row>
    <row r="14853" spans="34:36" x14ac:dyDescent="0.15">
      <c r="AH14853" s="81"/>
      <c r="AI14853" s="82"/>
      <c r="AJ14853" s="78"/>
    </row>
    <row r="14854" spans="34:36" x14ac:dyDescent="0.15">
      <c r="AH14854" s="81"/>
      <c r="AI14854" s="82"/>
      <c r="AJ14854" s="78"/>
    </row>
    <row r="14855" spans="34:36" x14ac:dyDescent="0.15">
      <c r="AH14855" s="81"/>
      <c r="AI14855" s="82"/>
      <c r="AJ14855" s="78"/>
    </row>
    <row r="14856" spans="34:36" x14ac:dyDescent="0.15">
      <c r="AH14856" s="81"/>
      <c r="AI14856" s="82"/>
      <c r="AJ14856" s="78"/>
    </row>
    <row r="14857" spans="34:36" x14ac:dyDescent="0.15">
      <c r="AH14857" s="81"/>
      <c r="AI14857" s="82"/>
      <c r="AJ14857" s="78"/>
    </row>
    <row r="14858" spans="34:36" x14ac:dyDescent="0.15">
      <c r="AH14858" s="81"/>
      <c r="AI14858" s="82"/>
      <c r="AJ14858" s="78"/>
    </row>
    <row r="14859" spans="34:36" x14ac:dyDescent="0.15">
      <c r="AH14859" s="81"/>
      <c r="AI14859" s="82"/>
      <c r="AJ14859" s="78"/>
    </row>
    <row r="14860" spans="34:36" x14ac:dyDescent="0.15">
      <c r="AH14860" s="81"/>
      <c r="AI14860" s="82"/>
      <c r="AJ14860" s="78"/>
    </row>
    <row r="14861" spans="34:36" x14ac:dyDescent="0.15">
      <c r="AH14861" s="81"/>
      <c r="AI14861" s="82"/>
      <c r="AJ14861" s="78"/>
    </row>
    <row r="14862" spans="34:36" x14ac:dyDescent="0.15">
      <c r="AH14862" s="81"/>
      <c r="AI14862" s="82"/>
      <c r="AJ14862" s="78"/>
    </row>
    <row r="14863" spans="34:36" x14ac:dyDescent="0.15">
      <c r="AH14863" s="81"/>
      <c r="AI14863" s="82"/>
      <c r="AJ14863" s="78"/>
    </row>
    <row r="14864" spans="34:36" x14ac:dyDescent="0.15">
      <c r="AH14864" s="81"/>
      <c r="AI14864" s="82"/>
      <c r="AJ14864" s="78"/>
    </row>
    <row r="14865" spans="34:36" x14ac:dyDescent="0.15">
      <c r="AH14865" s="81"/>
      <c r="AI14865" s="82"/>
      <c r="AJ14865" s="78"/>
    </row>
    <row r="14866" spans="34:36" x14ac:dyDescent="0.15">
      <c r="AH14866" s="81"/>
      <c r="AI14866" s="82"/>
      <c r="AJ14866" s="78"/>
    </row>
    <row r="14867" spans="34:36" x14ac:dyDescent="0.15">
      <c r="AH14867" s="81"/>
      <c r="AI14867" s="82"/>
      <c r="AJ14867" s="78"/>
    </row>
    <row r="14868" spans="34:36" x14ac:dyDescent="0.15">
      <c r="AH14868" s="81"/>
      <c r="AI14868" s="82"/>
      <c r="AJ14868" s="78"/>
    </row>
    <row r="14869" spans="34:36" x14ac:dyDescent="0.15">
      <c r="AH14869" s="81"/>
      <c r="AI14869" s="82"/>
      <c r="AJ14869" s="78"/>
    </row>
    <row r="14870" spans="34:36" x14ac:dyDescent="0.15">
      <c r="AH14870" s="81"/>
      <c r="AI14870" s="82"/>
      <c r="AJ14870" s="78"/>
    </row>
    <row r="14871" spans="34:36" x14ac:dyDescent="0.15">
      <c r="AH14871" s="81"/>
      <c r="AI14871" s="82"/>
      <c r="AJ14871" s="78"/>
    </row>
    <row r="14872" spans="34:36" x14ac:dyDescent="0.15">
      <c r="AH14872" s="81"/>
      <c r="AI14872" s="82"/>
      <c r="AJ14872" s="78"/>
    </row>
    <row r="14873" spans="34:36" x14ac:dyDescent="0.15">
      <c r="AH14873" s="81"/>
      <c r="AI14873" s="82"/>
      <c r="AJ14873" s="78"/>
    </row>
    <row r="14874" spans="34:36" x14ac:dyDescent="0.15">
      <c r="AH14874" s="81"/>
      <c r="AI14874" s="82"/>
      <c r="AJ14874" s="78"/>
    </row>
    <row r="14875" spans="34:36" x14ac:dyDescent="0.15">
      <c r="AH14875" s="81"/>
      <c r="AI14875" s="82"/>
      <c r="AJ14875" s="78"/>
    </row>
    <row r="14876" spans="34:36" x14ac:dyDescent="0.15">
      <c r="AH14876" s="81"/>
      <c r="AI14876" s="82"/>
      <c r="AJ14876" s="78"/>
    </row>
    <row r="14877" spans="34:36" x14ac:dyDescent="0.15">
      <c r="AH14877" s="81"/>
      <c r="AI14877" s="82"/>
      <c r="AJ14877" s="78"/>
    </row>
    <row r="14878" spans="34:36" x14ac:dyDescent="0.15">
      <c r="AH14878" s="81"/>
      <c r="AI14878" s="82"/>
      <c r="AJ14878" s="78"/>
    </row>
    <row r="14879" spans="34:36" x14ac:dyDescent="0.15">
      <c r="AH14879" s="81"/>
      <c r="AI14879" s="82"/>
      <c r="AJ14879" s="78"/>
    </row>
    <row r="14880" spans="34:36" x14ac:dyDescent="0.15">
      <c r="AH14880" s="81"/>
      <c r="AI14880" s="82"/>
      <c r="AJ14880" s="78"/>
    </row>
    <row r="14881" spans="34:36" x14ac:dyDescent="0.15">
      <c r="AH14881" s="81"/>
      <c r="AI14881" s="82"/>
      <c r="AJ14881" s="78"/>
    </row>
    <row r="14882" spans="34:36" x14ac:dyDescent="0.15">
      <c r="AH14882" s="81"/>
      <c r="AI14882" s="82"/>
      <c r="AJ14882" s="78"/>
    </row>
    <row r="14883" spans="34:36" x14ac:dyDescent="0.15">
      <c r="AH14883" s="81"/>
      <c r="AI14883" s="82"/>
      <c r="AJ14883" s="78"/>
    </row>
    <row r="14884" spans="34:36" x14ac:dyDescent="0.15">
      <c r="AH14884" s="81"/>
      <c r="AI14884" s="82"/>
      <c r="AJ14884" s="78"/>
    </row>
    <row r="14885" spans="34:36" x14ac:dyDescent="0.15">
      <c r="AH14885" s="81"/>
      <c r="AI14885" s="82"/>
      <c r="AJ14885" s="78"/>
    </row>
    <row r="14886" spans="34:36" x14ac:dyDescent="0.15">
      <c r="AH14886" s="81"/>
      <c r="AI14886" s="82"/>
      <c r="AJ14886" s="78"/>
    </row>
    <row r="14887" spans="34:36" x14ac:dyDescent="0.15">
      <c r="AH14887" s="81"/>
      <c r="AI14887" s="82"/>
      <c r="AJ14887" s="78"/>
    </row>
    <row r="14888" spans="34:36" x14ac:dyDescent="0.15">
      <c r="AH14888" s="81"/>
      <c r="AI14888" s="82"/>
      <c r="AJ14888" s="78"/>
    </row>
    <row r="14889" spans="34:36" x14ac:dyDescent="0.15">
      <c r="AH14889" s="81"/>
      <c r="AI14889" s="82"/>
      <c r="AJ14889" s="78"/>
    </row>
    <row r="14890" spans="34:36" x14ac:dyDescent="0.15">
      <c r="AH14890" s="81"/>
      <c r="AI14890" s="82"/>
      <c r="AJ14890" s="78"/>
    </row>
    <row r="14891" spans="34:36" x14ac:dyDescent="0.15">
      <c r="AH14891" s="81"/>
      <c r="AI14891" s="82"/>
      <c r="AJ14891" s="78"/>
    </row>
    <row r="14892" spans="34:36" x14ac:dyDescent="0.15">
      <c r="AH14892" s="81"/>
      <c r="AI14892" s="82"/>
      <c r="AJ14892" s="78"/>
    </row>
    <row r="14893" spans="34:36" x14ac:dyDescent="0.15">
      <c r="AH14893" s="81"/>
      <c r="AI14893" s="82"/>
      <c r="AJ14893" s="78"/>
    </row>
    <row r="14894" spans="34:36" x14ac:dyDescent="0.15">
      <c r="AH14894" s="81"/>
      <c r="AI14894" s="82"/>
      <c r="AJ14894" s="78"/>
    </row>
    <row r="14895" spans="34:36" x14ac:dyDescent="0.15">
      <c r="AH14895" s="81"/>
      <c r="AI14895" s="82"/>
      <c r="AJ14895" s="78"/>
    </row>
    <row r="14896" spans="34:36" x14ac:dyDescent="0.15">
      <c r="AH14896" s="81"/>
      <c r="AI14896" s="82"/>
      <c r="AJ14896" s="78"/>
    </row>
    <row r="14897" spans="34:36" x14ac:dyDescent="0.15">
      <c r="AH14897" s="81"/>
      <c r="AI14897" s="82"/>
      <c r="AJ14897" s="78"/>
    </row>
    <row r="14898" spans="34:36" x14ac:dyDescent="0.15">
      <c r="AH14898" s="81"/>
      <c r="AI14898" s="82"/>
      <c r="AJ14898" s="78"/>
    </row>
    <row r="14899" spans="34:36" x14ac:dyDescent="0.15">
      <c r="AH14899" s="81"/>
      <c r="AI14899" s="82"/>
      <c r="AJ14899" s="78"/>
    </row>
    <row r="14900" spans="34:36" x14ac:dyDescent="0.15">
      <c r="AH14900" s="81"/>
      <c r="AI14900" s="82"/>
      <c r="AJ14900" s="78"/>
    </row>
    <row r="14901" spans="34:36" x14ac:dyDescent="0.15">
      <c r="AH14901" s="81"/>
      <c r="AI14901" s="82"/>
      <c r="AJ14901" s="78"/>
    </row>
    <row r="14902" spans="34:36" x14ac:dyDescent="0.15">
      <c r="AH14902" s="81"/>
      <c r="AI14902" s="82"/>
      <c r="AJ14902" s="78"/>
    </row>
    <row r="14903" spans="34:36" x14ac:dyDescent="0.15">
      <c r="AH14903" s="81"/>
      <c r="AI14903" s="82"/>
      <c r="AJ14903" s="78"/>
    </row>
    <row r="14904" spans="34:36" x14ac:dyDescent="0.15">
      <c r="AH14904" s="81"/>
      <c r="AI14904" s="82"/>
      <c r="AJ14904" s="78"/>
    </row>
    <row r="14905" spans="34:36" x14ac:dyDescent="0.15">
      <c r="AH14905" s="81"/>
      <c r="AI14905" s="82"/>
      <c r="AJ14905" s="78"/>
    </row>
    <row r="14906" spans="34:36" x14ac:dyDescent="0.15">
      <c r="AH14906" s="81"/>
      <c r="AI14906" s="82"/>
      <c r="AJ14906" s="78"/>
    </row>
    <row r="14907" spans="34:36" x14ac:dyDescent="0.15">
      <c r="AH14907" s="81"/>
      <c r="AI14907" s="82"/>
      <c r="AJ14907" s="78"/>
    </row>
    <row r="14908" spans="34:36" x14ac:dyDescent="0.15">
      <c r="AH14908" s="81"/>
      <c r="AI14908" s="82"/>
      <c r="AJ14908" s="78"/>
    </row>
    <row r="14909" spans="34:36" x14ac:dyDescent="0.15">
      <c r="AH14909" s="81"/>
      <c r="AI14909" s="82"/>
      <c r="AJ14909" s="78"/>
    </row>
    <row r="14910" spans="34:36" x14ac:dyDescent="0.15">
      <c r="AH14910" s="81"/>
      <c r="AI14910" s="82"/>
      <c r="AJ14910" s="78"/>
    </row>
    <row r="14911" spans="34:36" x14ac:dyDescent="0.15">
      <c r="AH14911" s="81"/>
      <c r="AI14911" s="82"/>
      <c r="AJ14911" s="78"/>
    </row>
    <row r="14912" spans="34:36" x14ac:dyDescent="0.15">
      <c r="AH14912" s="81"/>
      <c r="AI14912" s="82"/>
      <c r="AJ14912" s="78"/>
    </row>
    <row r="14913" spans="34:36" x14ac:dyDescent="0.15">
      <c r="AH14913" s="81"/>
      <c r="AI14913" s="82"/>
      <c r="AJ14913" s="78"/>
    </row>
    <row r="14914" spans="34:36" x14ac:dyDescent="0.15">
      <c r="AH14914" s="81"/>
      <c r="AI14914" s="82"/>
      <c r="AJ14914" s="78"/>
    </row>
    <row r="14915" spans="34:36" x14ac:dyDescent="0.15">
      <c r="AH14915" s="81"/>
      <c r="AI14915" s="82"/>
      <c r="AJ14915" s="78"/>
    </row>
    <row r="14916" spans="34:36" x14ac:dyDescent="0.15">
      <c r="AH14916" s="81"/>
      <c r="AI14916" s="82"/>
      <c r="AJ14916" s="78"/>
    </row>
    <row r="14917" spans="34:36" x14ac:dyDescent="0.15">
      <c r="AH14917" s="81"/>
      <c r="AI14917" s="82"/>
      <c r="AJ14917" s="78"/>
    </row>
    <row r="14918" spans="34:36" x14ac:dyDescent="0.15">
      <c r="AH14918" s="81"/>
      <c r="AI14918" s="82"/>
      <c r="AJ14918" s="78"/>
    </row>
    <row r="14919" spans="34:36" x14ac:dyDescent="0.15">
      <c r="AH14919" s="81"/>
      <c r="AI14919" s="82"/>
      <c r="AJ14919" s="78"/>
    </row>
    <row r="14920" spans="34:36" x14ac:dyDescent="0.15">
      <c r="AH14920" s="81"/>
      <c r="AI14920" s="82"/>
      <c r="AJ14920" s="78"/>
    </row>
    <row r="14921" spans="34:36" x14ac:dyDescent="0.15">
      <c r="AH14921" s="81"/>
      <c r="AI14921" s="82"/>
      <c r="AJ14921" s="78"/>
    </row>
    <row r="14922" spans="34:36" x14ac:dyDescent="0.15">
      <c r="AH14922" s="81"/>
      <c r="AI14922" s="82"/>
      <c r="AJ14922" s="78"/>
    </row>
    <row r="14923" spans="34:36" x14ac:dyDescent="0.15">
      <c r="AH14923" s="81"/>
      <c r="AI14923" s="82"/>
      <c r="AJ14923" s="78"/>
    </row>
    <row r="14924" spans="34:36" x14ac:dyDescent="0.15">
      <c r="AH14924" s="81"/>
      <c r="AI14924" s="82"/>
      <c r="AJ14924" s="78"/>
    </row>
    <row r="14925" spans="34:36" x14ac:dyDescent="0.15">
      <c r="AH14925" s="81"/>
      <c r="AI14925" s="82"/>
      <c r="AJ14925" s="78"/>
    </row>
    <row r="14926" spans="34:36" x14ac:dyDescent="0.15">
      <c r="AH14926" s="81"/>
      <c r="AI14926" s="82"/>
      <c r="AJ14926" s="78"/>
    </row>
    <row r="14927" spans="34:36" x14ac:dyDescent="0.15">
      <c r="AH14927" s="81"/>
      <c r="AI14927" s="82"/>
      <c r="AJ14927" s="78"/>
    </row>
    <row r="14928" spans="34:36" x14ac:dyDescent="0.15">
      <c r="AH14928" s="81"/>
      <c r="AI14928" s="82"/>
      <c r="AJ14928" s="78"/>
    </row>
    <row r="14929" spans="34:36" x14ac:dyDescent="0.15">
      <c r="AH14929" s="81"/>
      <c r="AI14929" s="82"/>
      <c r="AJ14929" s="78"/>
    </row>
    <row r="14930" spans="34:36" x14ac:dyDescent="0.15">
      <c r="AH14930" s="81"/>
      <c r="AI14930" s="82"/>
      <c r="AJ14930" s="78"/>
    </row>
    <row r="14931" spans="34:36" x14ac:dyDescent="0.15">
      <c r="AH14931" s="81"/>
      <c r="AI14931" s="82"/>
      <c r="AJ14931" s="78"/>
    </row>
    <row r="14932" spans="34:36" x14ac:dyDescent="0.15">
      <c r="AH14932" s="81"/>
      <c r="AI14932" s="82"/>
      <c r="AJ14932" s="78"/>
    </row>
    <row r="14933" spans="34:36" x14ac:dyDescent="0.15">
      <c r="AH14933" s="81"/>
      <c r="AI14933" s="82"/>
      <c r="AJ14933" s="78"/>
    </row>
    <row r="14934" spans="34:36" x14ac:dyDescent="0.15">
      <c r="AH14934" s="81"/>
      <c r="AI14934" s="82"/>
      <c r="AJ14934" s="78"/>
    </row>
    <row r="14935" spans="34:36" x14ac:dyDescent="0.15">
      <c r="AH14935" s="81"/>
      <c r="AI14935" s="82"/>
      <c r="AJ14935" s="78"/>
    </row>
    <row r="14936" spans="34:36" x14ac:dyDescent="0.15">
      <c r="AH14936" s="81"/>
      <c r="AI14936" s="82"/>
      <c r="AJ14936" s="78"/>
    </row>
    <row r="14937" spans="34:36" x14ac:dyDescent="0.15">
      <c r="AH14937" s="81"/>
      <c r="AI14937" s="82"/>
      <c r="AJ14937" s="78"/>
    </row>
    <row r="14938" spans="34:36" x14ac:dyDescent="0.15">
      <c r="AH14938" s="81"/>
      <c r="AI14938" s="82"/>
      <c r="AJ14938" s="78"/>
    </row>
    <row r="14939" spans="34:36" x14ac:dyDescent="0.15">
      <c r="AH14939" s="81"/>
      <c r="AI14939" s="82"/>
      <c r="AJ14939" s="78"/>
    </row>
    <row r="14940" spans="34:36" x14ac:dyDescent="0.15">
      <c r="AH14940" s="81"/>
      <c r="AI14940" s="82"/>
      <c r="AJ14940" s="78"/>
    </row>
    <row r="14941" spans="34:36" x14ac:dyDescent="0.15">
      <c r="AH14941" s="81"/>
      <c r="AI14941" s="82"/>
      <c r="AJ14941" s="78"/>
    </row>
    <row r="14942" spans="34:36" x14ac:dyDescent="0.15">
      <c r="AH14942" s="81"/>
      <c r="AI14942" s="82"/>
      <c r="AJ14942" s="78"/>
    </row>
    <row r="14943" spans="34:36" x14ac:dyDescent="0.15">
      <c r="AH14943" s="81"/>
      <c r="AI14943" s="82"/>
      <c r="AJ14943" s="78"/>
    </row>
    <row r="14944" spans="34:36" x14ac:dyDescent="0.15">
      <c r="AH14944" s="81"/>
      <c r="AI14944" s="82"/>
      <c r="AJ14944" s="78"/>
    </row>
    <row r="14945" spans="34:36" x14ac:dyDescent="0.15">
      <c r="AH14945" s="81"/>
      <c r="AI14945" s="82"/>
      <c r="AJ14945" s="78"/>
    </row>
    <row r="14946" spans="34:36" x14ac:dyDescent="0.15">
      <c r="AH14946" s="81"/>
      <c r="AI14946" s="82"/>
      <c r="AJ14946" s="78"/>
    </row>
    <row r="14947" spans="34:36" x14ac:dyDescent="0.15">
      <c r="AH14947" s="81"/>
      <c r="AI14947" s="82"/>
      <c r="AJ14947" s="78"/>
    </row>
    <row r="14948" spans="34:36" x14ac:dyDescent="0.15">
      <c r="AH14948" s="81"/>
      <c r="AI14948" s="82"/>
      <c r="AJ14948" s="78"/>
    </row>
    <row r="14949" spans="34:36" x14ac:dyDescent="0.15">
      <c r="AH14949" s="81"/>
      <c r="AI14949" s="82"/>
      <c r="AJ14949" s="78"/>
    </row>
    <row r="14950" spans="34:36" x14ac:dyDescent="0.15">
      <c r="AH14950" s="81"/>
      <c r="AI14950" s="82"/>
      <c r="AJ14950" s="78"/>
    </row>
    <row r="14951" spans="34:36" x14ac:dyDescent="0.15">
      <c r="AH14951" s="81"/>
      <c r="AI14951" s="82"/>
      <c r="AJ14951" s="78"/>
    </row>
    <row r="14952" spans="34:36" x14ac:dyDescent="0.15">
      <c r="AH14952" s="81"/>
      <c r="AI14952" s="82"/>
      <c r="AJ14952" s="78"/>
    </row>
    <row r="14953" spans="34:36" x14ac:dyDescent="0.15">
      <c r="AH14953" s="81"/>
      <c r="AI14953" s="82"/>
      <c r="AJ14953" s="78"/>
    </row>
    <row r="14954" spans="34:36" x14ac:dyDescent="0.15">
      <c r="AH14954" s="81"/>
      <c r="AI14954" s="82"/>
      <c r="AJ14954" s="78"/>
    </row>
    <row r="14955" spans="34:36" x14ac:dyDescent="0.15">
      <c r="AH14955" s="81"/>
      <c r="AI14955" s="82"/>
      <c r="AJ14955" s="78"/>
    </row>
    <row r="14956" spans="34:36" x14ac:dyDescent="0.15">
      <c r="AH14956" s="81"/>
      <c r="AI14956" s="82"/>
      <c r="AJ14956" s="78"/>
    </row>
    <row r="14957" spans="34:36" x14ac:dyDescent="0.15">
      <c r="AH14957" s="81"/>
      <c r="AI14957" s="82"/>
      <c r="AJ14957" s="78"/>
    </row>
    <row r="14958" spans="34:36" x14ac:dyDescent="0.15">
      <c r="AH14958" s="81"/>
      <c r="AI14958" s="82"/>
      <c r="AJ14958" s="78"/>
    </row>
    <row r="14959" spans="34:36" x14ac:dyDescent="0.15">
      <c r="AH14959" s="81"/>
      <c r="AI14959" s="82"/>
      <c r="AJ14959" s="78"/>
    </row>
    <row r="14960" spans="34:36" x14ac:dyDescent="0.15">
      <c r="AH14960" s="81"/>
      <c r="AI14960" s="82"/>
      <c r="AJ14960" s="78"/>
    </row>
    <row r="14961" spans="34:36" x14ac:dyDescent="0.15">
      <c r="AH14961" s="81"/>
      <c r="AI14961" s="82"/>
      <c r="AJ14961" s="78"/>
    </row>
    <row r="14962" spans="34:36" x14ac:dyDescent="0.15">
      <c r="AH14962" s="81"/>
      <c r="AI14962" s="82"/>
      <c r="AJ14962" s="78"/>
    </row>
    <row r="14963" spans="34:36" x14ac:dyDescent="0.15">
      <c r="AH14963" s="81"/>
      <c r="AI14963" s="82"/>
      <c r="AJ14963" s="78"/>
    </row>
    <row r="14964" spans="34:36" x14ac:dyDescent="0.15">
      <c r="AH14964" s="81"/>
      <c r="AI14964" s="82"/>
      <c r="AJ14964" s="78"/>
    </row>
    <row r="14965" spans="34:36" x14ac:dyDescent="0.15">
      <c r="AH14965" s="81"/>
      <c r="AI14965" s="82"/>
      <c r="AJ14965" s="78"/>
    </row>
    <row r="14966" spans="34:36" x14ac:dyDescent="0.15">
      <c r="AH14966" s="81"/>
      <c r="AI14966" s="82"/>
      <c r="AJ14966" s="78"/>
    </row>
    <row r="14967" spans="34:36" x14ac:dyDescent="0.15">
      <c r="AH14967" s="81"/>
      <c r="AI14967" s="82"/>
      <c r="AJ14967" s="78"/>
    </row>
    <row r="14968" spans="34:36" x14ac:dyDescent="0.15">
      <c r="AH14968" s="81"/>
      <c r="AI14968" s="82"/>
      <c r="AJ14968" s="78"/>
    </row>
    <row r="14969" spans="34:36" x14ac:dyDescent="0.15">
      <c r="AH14969" s="81"/>
      <c r="AI14969" s="82"/>
      <c r="AJ14969" s="78"/>
    </row>
    <row r="14970" spans="34:36" x14ac:dyDescent="0.15">
      <c r="AH14970" s="81"/>
      <c r="AI14970" s="82"/>
      <c r="AJ14970" s="78"/>
    </row>
    <row r="14971" spans="34:36" x14ac:dyDescent="0.15">
      <c r="AH14971" s="81"/>
      <c r="AI14971" s="82"/>
      <c r="AJ14971" s="78"/>
    </row>
    <row r="14972" spans="34:36" x14ac:dyDescent="0.15">
      <c r="AH14972" s="81"/>
      <c r="AI14972" s="82"/>
      <c r="AJ14972" s="78"/>
    </row>
    <row r="14973" spans="34:36" x14ac:dyDescent="0.15">
      <c r="AH14973" s="81"/>
      <c r="AI14973" s="82"/>
      <c r="AJ14973" s="78"/>
    </row>
    <row r="14974" spans="34:36" x14ac:dyDescent="0.15">
      <c r="AH14974" s="81"/>
      <c r="AI14974" s="82"/>
      <c r="AJ14974" s="78"/>
    </row>
    <row r="14975" spans="34:36" x14ac:dyDescent="0.15">
      <c r="AH14975" s="81"/>
      <c r="AI14975" s="82"/>
      <c r="AJ14975" s="78"/>
    </row>
    <row r="14976" spans="34:36" x14ac:dyDescent="0.15">
      <c r="AH14976" s="81"/>
      <c r="AI14976" s="82"/>
      <c r="AJ14976" s="78"/>
    </row>
    <row r="14977" spans="34:36" x14ac:dyDescent="0.15">
      <c r="AH14977" s="81"/>
      <c r="AI14977" s="82"/>
      <c r="AJ14977" s="78"/>
    </row>
    <row r="14978" spans="34:36" x14ac:dyDescent="0.15">
      <c r="AH14978" s="81"/>
      <c r="AI14978" s="82"/>
      <c r="AJ14978" s="78"/>
    </row>
    <row r="14979" spans="34:36" x14ac:dyDescent="0.15">
      <c r="AH14979" s="81"/>
      <c r="AI14979" s="82"/>
      <c r="AJ14979" s="78"/>
    </row>
    <row r="14980" spans="34:36" x14ac:dyDescent="0.15">
      <c r="AH14980" s="81"/>
      <c r="AI14980" s="82"/>
      <c r="AJ14980" s="78"/>
    </row>
    <row r="14981" spans="34:36" x14ac:dyDescent="0.15">
      <c r="AH14981" s="81"/>
      <c r="AI14981" s="82"/>
      <c r="AJ14981" s="78"/>
    </row>
    <row r="14982" spans="34:36" x14ac:dyDescent="0.15">
      <c r="AH14982" s="81"/>
      <c r="AI14982" s="82"/>
      <c r="AJ14982" s="78"/>
    </row>
    <row r="14983" spans="34:36" x14ac:dyDescent="0.15">
      <c r="AH14983" s="81"/>
      <c r="AI14983" s="82"/>
      <c r="AJ14983" s="78"/>
    </row>
    <row r="14984" spans="34:36" x14ac:dyDescent="0.15">
      <c r="AH14984" s="81"/>
      <c r="AI14984" s="82"/>
      <c r="AJ14984" s="78"/>
    </row>
    <row r="14985" spans="34:36" x14ac:dyDescent="0.15">
      <c r="AH14985" s="81"/>
      <c r="AI14985" s="82"/>
      <c r="AJ14985" s="78"/>
    </row>
    <row r="14986" spans="34:36" x14ac:dyDescent="0.15">
      <c r="AH14986" s="81"/>
      <c r="AI14986" s="82"/>
      <c r="AJ14986" s="78"/>
    </row>
    <row r="14987" spans="34:36" x14ac:dyDescent="0.15">
      <c r="AH14987" s="81"/>
      <c r="AI14987" s="82"/>
      <c r="AJ14987" s="78"/>
    </row>
    <row r="14988" spans="34:36" x14ac:dyDescent="0.15">
      <c r="AH14988" s="81"/>
      <c r="AI14988" s="82"/>
      <c r="AJ14988" s="78"/>
    </row>
    <row r="14989" spans="34:36" x14ac:dyDescent="0.15">
      <c r="AH14989" s="81"/>
      <c r="AI14989" s="82"/>
      <c r="AJ14989" s="78"/>
    </row>
    <row r="14990" spans="34:36" x14ac:dyDescent="0.15">
      <c r="AH14990" s="81"/>
      <c r="AI14990" s="82"/>
      <c r="AJ14990" s="78"/>
    </row>
    <row r="14991" spans="34:36" x14ac:dyDescent="0.15">
      <c r="AH14991" s="81"/>
      <c r="AI14991" s="82"/>
      <c r="AJ14991" s="78"/>
    </row>
    <row r="14992" spans="34:36" x14ac:dyDescent="0.15">
      <c r="AH14992" s="81"/>
      <c r="AI14992" s="82"/>
      <c r="AJ14992" s="78"/>
    </row>
    <row r="14993" spans="34:36" x14ac:dyDescent="0.15">
      <c r="AH14993" s="81"/>
      <c r="AI14993" s="82"/>
      <c r="AJ14993" s="78"/>
    </row>
    <row r="14994" spans="34:36" x14ac:dyDescent="0.15">
      <c r="AH14994" s="81"/>
      <c r="AI14994" s="82"/>
      <c r="AJ14994" s="78"/>
    </row>
    <row r="14995" spans="34:36" x14ac:dyDescent="0.15">
      <c r="AH14995" s="81"/>
      <c r="AI14995" s="82"/>
      <c r="AJ14995" s="78"/>
    </row>
    <row r="14996" spans="34:36" x14ac:dyDescent="0.15">
      <c r="AH14996" s="81"/>
      <c r="AI14996" s="82"/>
      <c r="AJ14996" s="78"/>
    </row>
    <row r="14997" spans="34:36" x14ac:dyDescent="0.15">
      <c r="AH14997" s="81"/>
      <c r="AI14997" s="82"/>
      <c r="AJ14997" s="78"/>
    </row>
    <row r="14998" spans="34:36" x14ac:dyDescent="0.15">
      <c r="AH14998" s="81"/>
      <c r="AI14998" s="82"/>
      <c r="AJ14998" s="78"/>
    </row>
    <row r="14999" spans="34:36" x14ac:dyDescent="0.15">
      <c r="AH14999" s="81"/>
      <c r="AI14999" s="82"/>
      <c r="AJ14999" s="78"/>
    </row>
    <row r="15000" spans="34:36" x14ac:dyDescent="0.15">
      <c r="AH15000" s="81"/>
      <c r="AI15000" s="82"/>
      <c r="AJ15000" s="78"/>
    </row>
    <row r="15001" spans="34:36" x14ac:dyDescent="0.15">
      <c r="AH15001" s="81"/>
      <c r="AI15001" s="82"/>
      <c r="AJ15001" s="78"/>
    </row>
    <row r="15002" spans="34:36" x14ac:dyDescent="0.15">
      <c r="AH15002" s="81"/>
      <c r="AI15002" s="82"/>
      <c r="AJ15002" s="78"/>
    </row>
    <row r="15003" spans="34:36" x14ac:dyDescent="0.15">
      <c r="AH15003" s="81"/>
      <c r="AI15003" s="82"/>
      <c r="AJ15003" s="78"/>
    </row>
    <row r="15004" spans="34:36" x14ac:dyDescent="0.15">
      <c r="AH15004" s="81"/>
      <c r="AI15004" s="82"/>
      <c r="AJ15004" s="78"/>
    </row>
    <row r="15005" spans="34:36" x14ac:dyDescent="0.15">
      <c r="AH15005" s="81"/>
      <c r="AI15005" s="82"/>
      <c r="AJ15005" s="78"/>
    </row>
    <row r="15006" spans="34:36" x14ac:dyDescent="0.15">
      <c r="AH15006" s="81"/>
      <c r="AI15006" s="82"/>
      <c r="AJ15006" s="78"/>
    </row>
    <row r="15007" spans="34:36" x14ac:dyDescent="0.15">
      <c r="AH15007" s="81"/>
      <c r="AI15007" s="82"/>
      <c r="AJ15007" s="78"/>
    </row>
    <row r="15008" spans="34:36" x14ac:dyDescent="0.15">
      <c r="AH15008" s="81"/>
      <c r="AI15008" s="82"/>
      <c r="AJ15008" s="78"/>
    </row>
    <row r="15009" spans="34:36" x14ac:dyDescent="0.15">
      <c r="AH15009" s="81"/>
      <c r="AI15009" s="82"/>
      <c r="AJ15009" s="78"/>
    </row>
    <row r="15010" spans="34:36" x14ac:dyDescent="0.15">
      <c r="AH15010" s="81"/>
      <c r="AI15010" s="82"/>
      <c r="AJ15010" s="78"/>
    </row>
    <row r="15011" spans="34:36" x14ac:dyDescent="0.15">
      <c r="AH15011" s="81"/>
      <c r="AI15011" s="82"/>
      <c r="AJ15011" s="78"/>
    </row>
    <row r="15012" spans="34:36" x14ac:dyDescent="0.15">
      <c r="AH15012" s="81"/>
      <c r="AI15012" s="82"/>
      <c r="AJ15012" s="78"/>
    </row>
    <row r="15013" spans="34:36" x14ac:dyDescent="0.15">
      <c r="AH15013" s="81"/>
      <c r="AI15013" s="82"/>
      <c r="AJ15013" s="78"/>
    </row>
    <row r="15014" spans="34:36" x14ac:dyDescent="0.15">
      <c r="AH15014" s="81"/>
      <c r="AI15014" s="82"/>
      <c r="AJ15014" s="78"/>
    </row>
    <row r="15015" spans="34:36" x14ac:dyDescent="0.15">
      <c r="AH15015" s="81"/>
      <c r="AI15015" s="82"/>
      <c r="AJ15015" s="78"/>
    </row>
    <row r="15016" spans="34:36" x14ac:dyDescent="0.15">
      <c r="AH15016" s="81"/>
      <c r="AI15016" s="82"/>
      <c r="AJ15016" s="78"/>
    </row>
    <row r="15017" spans="34:36" x14ac:dyDescent="0.15">
      <c r="AH15017" s="81"/>
      <c r="AI15017" s="82"/>
      <c r="AJ15017" s="78"/>
    </row>
    <row r="15018" spans="34:36" x14ac:dyDescent="0.15">
      <c r="AH15018" s="81"/>
      <c r="AI15018" s="82"/>
      <c r="AJ15018" s="78"/>
    </row>
    <row r="15019" spans="34:36" x14ac:dyDescent="0.15">
      <c r="AH15019" s="81"/>
      <c r="AI15019" s="82"/>
      <c r="AJ15019" s="78"/>
    </row>
    <row r="15020" spans="34:36" x14ac:dyDescent="0.15">
      <c r="AH15020" s="81"/>
      <c r="AI15020" s="82"/>
      <c r="AJ15020" s="78"/>
    </row>
    <row r="15021" spans="34:36" x14ac:dyDescent="0.15">
      <c r="AH15021" s="81"/>
      <c r="AI15021" s="82"/>
      <c r="AJ15021" s="78"/>
    </row>
    <row r="15022" spans="34:36" x14ac:dyDescent="0.15">
      <c r="AH15022" s="81"/>
      <c r="AI15022" s="82"/>
      <c r="AJ15022" s="78"/>
    </row>
    <row r="15023" spans="34:36" x14ac:dyDescent="0.15">
      <c r="AH15023" s="81"/>
      <c r="AI15023" s="82"/>
      <c r="AJ15023" s="78"/>
    </row>
    <row r="15024" spans="34:36" x14ac:dyDescent="0.15">
      <c r="AH15024" s="81"/>
      <c r="AI15024" s="82"/>
      <c r="AJ15024" s="78"/>
    </row>
    <row r="15025" spans="34:36" x14ac:dyDescent="0.15">
      <c r="AH15025" s="81"/>
      <c r="AI15025" s="82"/>
      <c r="AJ15025" s="78"/>
    </row>
    <row r="15026" spans="34:36" x14ac:dyDescent="0.15">
      <c r="AH15026" s="81"/>
      <c r="AI15026" s="82"/>
      <c r="AJ15026" s="78"/>
    </row>
    <row r="15027" spans="34:36" x14ac:dyDescent="0.15">
      <c r="AH15027" s="81"/>
      <c r="AI15027" s="82"/>
      <c r="AJ15027" s="78"/>
    </row>
    <row r="15028" spans="34:36" x14ac:dyDescent="0.15">
      <c r="AH15028" s="81"/>
      <c r="AI15028" s="82"/>
      <c r="AJ15028" s="78"/>
    </row>
    <row r="15029" spans="34:36" x14ac:dyDescent="0.15">
      <c r="AH15029" s="81"/>
      <c r="AI15029" s="82"/>
      <c r="AJ15029" s="78"/>
    </row>
    <row r="15030" spans="34:36" x14ac:dyDescent="0.15">
      <c r="AH15030" s="81"/>
      <c r="AI15030" s="82"/>
      <c r="AJ15030" s="78"/>
    </row>
    <row r="15031" spans="34:36" x14ac:dyDescent="0.15">
      <c r="AH15031" s="81"/>
      <c r="AI15031" s="82"/>
      <c r="AJ15031" s="78"/>
    </row>
    <row r="15032" spans="34:36" x14ac:dyDescent="0.15">
      <c r="AH15032" s="81"/>
      <c r="AI15032" s="82"/>
      <c r="AJ15032" s="78"/>
    </row>
    <row r="15033" spans="34:36" x14ac:dyDescent="0.15">
      <c r="AH15033" s="81"/>
      <c r="AI15033" s="82"/>
      <c r="AJ15033" s="78"/>
    </row>
    <row r="15034" spans="34:36" x14ac:dyDescent="0.15">
      <c r="AH15034" s="81"/>
      <c r="AI15034" s="82"/>
      <c r="AJ15034" s="78"/>
    </row>
    <row r="15035" spans="34:36" x14ac:dyDescent="0.15">
      <c r="AH15035" s="81"/>
      <c r="AI15035" s="82"/>
      <c r="AJ15035" s="78"/>
    </row>
    <row r="15036" spans="34:36" x14ac:dyDescent="0.15">
      <c r="AH15036" s="81"/>
      <c r="AI15036" s="82"/>
      <c r="AJ15036" s="78"/>
    </row>
    <row r="15037" spans="34:36" x14ac:dyDescent="0.15">
      <c r="AH15037" s="81"/>
      <c r="AI15037" s="82"/>
      <c r="AJ15037" s="78"/>
    </row>
    <row r="15038" spans="34:36" x14ac:dyDescent="0.15">
      <c r="AH15038" s="81"/>
      <c r="AI15038" s="82"/>
      <c r="AJ15038" s="78"/>
    </row>
    <row r="15039" spans="34:36" x14ac:dyDescent="0.15">
      <c r="AH15039" s="81"/>
      <c r="AI15039" s="82"/>
      <c r="AJ15039" s="78"/>
    </row>
    <row r="15040" spans="34:36" x14ac:dyDescent="0.15">
      <c r="AH15040" s="81"/>
      <c r="AI15040" s="82"/>
      <c r="AJ15040" s="78"/>
    </row>
    <row r="15041" spans="34:36" x14ac:dyDescent="0.15">
      <c r="AH15041" s="81"/>
      <c r="AI15041" s="82"/>
      <c r="AJ15041" s="78"/>
    </row>
    <row r="15042" spans="34:36" x14ac:dyDescent="0.15">
      <c r="AH15042" s="81"/>
      <c r="AI15042" s="82"/>
      <c r="AJ15042" s="78"/>
    </row>
    <row r="15043" spans="34:36" x14ac:dyDescent="0.15">
      <c r="AH15043" s="81"/>
      <c r="AI15043" s="82"/>
      <c r="AJ15043" s="78"/>
    </row>
    <row r="15044" spans="34:36" x14ac:dyDescent="0.15">
      <c r="AH15044" s="81"/>
      <c r="AI15044" s="82"/>
      <c r="AJ15044" s="78"/>
    </row>
    <row r="15045" spans="34:36" x14ac:dyDescent="0.15">
      <c r="AH15045" s="81"/>
      <c r="AI15045" s="82"/>
      <c r="AJ15045" s="78"/>
    </row>
    <row r="15046" spans="34:36" x14ac:dyDescent="0.15">
      <c r="AH15046" s="81"/>
      <c r="AI15046" s="82"/>
      <c r="AJ15046" s="78"/>
    </row>
    <row r="15047" spans="34:36" x14ac:dyDescent="0.15">
      <c r="AH15047" s="81"/>
      <c r="AI15047" s="82"/>
      <c r="AJ15047" s="78"/>
    </row>
    <row r="15048" spans="34:36" x14ac:dyDescent="0.15">
      <c r="AH15048" s="81"/>
      <c r="AI15048" s="82"/>
      <c r="AJ15048" s="78"/>
    </row>
    <row r="15049" spans="34:36" x14ac:dyDescent="0.15">
      <c r="AH15049" s="81"/>
      <c r="AI15049" s="82"/>
      <c r="AJ15049" s="78"/>
    </row>
    <row r="15050" spans="34:36" x14ac:dyDescent="0.15">
      <c r="AH15050" s="81"/>
      <c r="AI15050" s="82"/>
      <c r="AJ15050" s="78"/>
    </row>
    <row r="15051" spans="34:36" x14ac:dyDescent="0.15">
      <c r="AH15051" s="81"/>
      <c r="AI15051" s="82"/>
      <c r="AJ15051" s="78"/>
    </row>
    <row r="15052" spans="34:36" x14ac:dyDescent="0.15">
      <c r="AH15052" s="81"/>
      <c r="AI15052" s="82"/>
      <c r="AJ15052" s="78"/>
    </row>
    <row r="15053" spans="34:36" x14ac:dyDescent="0.15">
      <c r="AH15053" s="81"/>
      <c r="AI15053" s="82"/>
      <c r="AJ15053" s="78"/>
    </row>
    <row r="15054" spans="34:36" x14ac:dyDescent="0.15">
      <c r="AH15054" s="81"/>
      <c r="AI15054" s="82"/>
      <c r="AJ15054" s="78"/>
    </row>
    <row r="15055" spans="34:36" x14ac:dyDescent="0.15">
      <c r="AH15055" s="81"/>
      <c r="AI15055" s="82"/>
      <c r="AJ15055" s="78"/>
    </row>
    <row r="15056" spans="34:36" x14ac:dyDescent="0.15">
      <c r="AH15056" s="81"/>
      <c r="AI15056" s="82"/>
      <c r="AJ15056" s="78"/>
    </row>
    <row r="15057" spans="34:36" x14ac:dyDescent="0.15">
      <c r="AH15057" s="81"/>
      <c r="AI15057" s="82"/>
      <c r="AJ15057" s="78"/>
    </row>
    <row r="15058" spans="34:36" x14ac:dyDescent="0.15">
      <c r="AH15058" s="81"/>
      <c r="AI15058" s="82"/>
      <c r="AJ15058" s="78"/>
    </row>
    <row r="15059" spans="34:36" x14ac:dyDescent="0.15">
      <c r="AH15059" s="81"/>
      <c r="AI15059" s="82"/>
      <c r="AJ15059" s="78"/>
    </row>
    <row r="15060" spans="34:36" x14ac:dyDescent="0.15">
      <c r="AH15060" s="81"/>
      <c r="AI15060" s="82"/>
      <c r="AJ15060" s="78"/>
    </row>
    <row r="15061" spans="34:36" x14ac:dyDescent="0.15">
      <c r="AH15061" s="81"/>
      <c r="AI15061" s="82"/>
      <c r="AJ15061" s="78"/>
    </row>
    <row r="15062" spans="34:36" x14ac:dyDescent="0.15">
      <c r="AH15062" s="81"/>
      <c r="AI15062" s="82"/>
      <c r="AJ15062" s="78"/>
    </row>
    <row r="15063" spans="34:36" x14ac:dyDescent="0.15">
      <c r="AH15063" s="81"/>
      <c r="AI15063" s="82"/>
      <c r="AJ15063" s="78"/>
    </row>
    <row r="15064" spans="34:36" x14ac:dyDescent="0.15">
      <c r="AH15064" s="81"/>
      <c r="AI15064" s="82"/>
      <c r="AJ15064" s="78"/>
    </row>
    <row r="15065" spans="34:36" x14ac:dyDescent="0.15">
      <c r="AH15065" s="81"/>
      <c r="AI15065" s="82"/>
      <c r="AJ15065" s="78"/>
    </row>
    <row r="15066" spans="34:36" x14ac:dyDescent="0.15">
      <c r="AH15066" s="81"/>
      <c r="AI15066" s="82"/>
      <c r="AJ15066" s="78"/>
    </row>
    <row r="15067" spans="34:36" x14ac:dyDescent="0.15">
      <c r="AH15067" s="81"/>
      <c r="AI15067" s="82"/>
      <c r="AJ15067" s="78"/>
    </row>
    <row r="15068" spans="34:36" x14ac:dyDescent="0.15">
      <c r="AH15068" s="81"/>
      <c r="AI15068" s="82"/>
      <c r="AJ15068" s="78"/>
    </row>
    <row r="15069" spans="34:36" x14ac:dyDescent="0.15">
      <c r="AH15069" s="81"/>
      <c r="AI15069" s="82"/>
      <c r="AJ15069" s="78"/>
    </row>
    <row r="15070" spans="34:36" x14ac:dyDescent="0.15">
      <c r="AH15070" s="81"/>
      <c r="AI15070" s="82"/>
      <c r="AJ15070" s="78"/>
    </row>
    <row r="15071" spans="34:36" x14ac:dyDescent="0.15">
      <c r="AH15071" s="81"/>
      <c r="AI15071" s="82"/>
      <c r="AJ15071" s="78"/>
    </row>
    <row r="15072" spans="34:36" x14ac:dyDescent="0.15">
      <c r="AH15072" s="81"/>
      <c r="AI15072" s="82"/>
      <c r="AJ15072" s="78"/>
    </row>
    <row r="15073" spans="34:36" x14ac:dyDescent="0.15">
      <c r="AH15073" s="81"/>
      <c r="AI15073" s="82"/>
      <c r="AJ15073" s="78"/>
    </row>
    <row r="15074" spans="34:36" x14ac:dyDescent="0.15">
      <c r="AH15074" s="81"/>
      <c r="AI15074" s="82"/>
      <c r="AJ15074" s="78"/>
    </row>
    <row r="15075" spans="34:36" x14ac:dyDescent="0.15">
      <c r="AH15075" s="81"/>
      <c r="AI15075" s="82"/>
      <c r="AJ15075" s="78"/>
    </row>
    <row r="15076" spans="34:36" x14ac:dyDescent="0.15">
      <c r="AH15076" s="81"/>
      <c r="AI15076" s="82"/>
      <c r="AJ15076" s="78"/>
    </row>
    <row r="15077" spans="34:36" x14ac:dyDescent="0.15">
      <c r="AH15077" s="81"/>
      <c r="AI15077" s="82"/>
      <c r="AJ15077" s="78"/>
    </row>
    <row r="15078" spans="34:36" x14ac:dyDescent="0.15">
      <c r="AH15078" s="81"/>
      <c r="AI15078" s="82"/>
      <c r="AJ15078" s="78"/>
    </row>
    <row r="15079" spans="34:36" x14ac:dyDescent="0.15">
      <c r="AH15079" s="81"/>
      <c r="AI15079" s="82"/>
      <c r="AJ15079" s="78"/>
    </row>
    <row r="15080" spans="34:36" x14ac:dyDescent="0.15">
      <c r="AH15080" s="81"/>
      <c r="AI15080" s="82"/>
      <c r="AJ15080" s="78"/>
    </row>
    <row r="15081" spans="34:36" x14ac:dyDescent="0.15">
      <c r="AH15081" s="81"/>
      <c r="AI15081" s="82"/>
      <c r="AJ15081" s="78"/>
    </row>
    <row r="15082" spans="34:36" x14ac:dyDescent="0.15">
      <c r="AH15082" s="81"/>
      <c r="AI15082" s="82"/>
      <c r="AJ15082" s="78"/>
    </row>
    <row r="15083" spans="34:36" x14ac:dyDescent="0.15">
      <c r="AH15083" s="81"/>
      <c r="AI15083" s="82"/>
      <c r="AJ15083" s="78"/>
    </row>
    <row r="15084" spans="34:36" x14ac:dyDescent="0.15">
      <c r="AH15084" s="81"/>
      <c r="AI15084" s="82"/>
      <c r="AJ15084" s="78"/>
    </row>
    <row r="15085" spans="34:36" x14ac:dyDescent="0.15">
      <c r="AH15085" s="81"/>
      <c r="AI15085" s="82"/>
      <c r="AJ15085" s="78"/>
    </row>
    <row r="15086" spans="34:36" x14ac:dyDescent="0.15">
      <c r="AH15086" s="81"/>
      <c r="AI15086" s="82"/>
      <c r="AJ15086" s="78"/>
    </row>
    <row r="15087" spans="34:36" x14ac:dyDescent="0.15">
      <c r="AH15087" s="81"/>
      <c r="AI15087" s="82"/>
      <c r="AJ15087" s="78"/>
    </row>
    <row r="15088" spans="34:36" x14ac:dyDescent="0.15">
      <c r="AH15088" s="81"/>
      <c r="AI15088" s="82"/>
      <c r="AJ15088" s="78"/>
    </row>
    <row r="15089" spans="34:36" x14ac:dyDescent="0.15">
      <c r="AH15089" s="81"/>
      <c r="AI15089" s="82"/>
      <c r="AJ15089" s="78"/>
    </row>
    <row r="15090" spans="34:36" x14ac:dyDescent="0.15">
      <c r="AH15090" s="81"/>
      <c r="AI15090" s="82"/>
      <c r="AJ15090" s="78"/>
    </row>
    <row r="15091" spans="34:36" x14ac:dyDescent="0.15">
      <c r="AH15091" s="81"/>
      <c r="AI15091" s="82"/>
      <c r="AJ15091" s="78"/>
    </row>
    <row r="15092" spans="34:36" x14ac:dyDescent="0.15">
      <c r="AH15092" s="81"/>
      <c r="AI15092" s="82"/>
      <c r="AJ15092" s="78"/>
    </row>
    <row r="15093" spans="34:36" x14ac:dyDescent="0.15">
      <c r="AH15093" s="81"/>
      <c r="AI15093" s="82"/>
      <c r="AJ15093" s="78"/>
    </row>
    <row r="15094" spans="34:36" x14ac:dyDescent="0.15">
      <c r="AH15094" s="81"/>
      <c r="AI15094" s="82"/>
      <c r="AJ15094" s="78"/>
    </row>
    <row r="15095" spans="34:36" x14ac:dyDescent="0.15">
      <c r="AH15095" s="81"/>
      <c r="AI15095" s="82"/>
      <c r="AJ15095" s="78"/>
    </row>
    <row r="15096" spans="34:36" x14ac:dyDescent="0.15">
      <c r="AH15096" s="81"/>
      <c r="AI15096" s="82"/>
      <c r="AJ15096" s="78"/>
    </row>
    <row r="15097" spans="34:36" x14ac:dyDescent="0.15">
      <c r="AH15097" s="81"/>
      <c r="AI15097" s="82"/>
      <c r="AJ15097" s="78"/>
    </row>
    <row r="15098" spans="34:36" x14ac:dyDescent="0.15">
      <c r="AH15098" s="81"/>
      <c r="AI15098" s="82"/>
      <c r="AJ15098" s="78"/>
    </row>
    <row r="15099" spans="34:36" x14ac:dyDescent="0.15">
      <c r="AH15099" s="81"/>
      <c r="AI15099" s="82"/>
      <c r="AJ15099" s="78"/>
    </row>
    <row r="15100" spans="34:36" x14ac:dyDescent="0.15">
      <c r="AH15100" s="81"/>
      <c r="AI15100" s="82"/>
      <c r="AJ15100" s="78"/>
    </row>
    <row r="15101" spans="34:36" x14ac:dyDescent="0.15">
      <c r="AH15101" s="81"/>
      <c r="AI15101" s="82"/>
      <c r="AJ15101" s="78"/>
    </row>
    <row r="15102" spans="34:36" x14ac:dyDescent="0.15">
      <c r="AH15102" s="81"/>
      <c r="AI15102" s="82"/>
      <c r="AJ15102" s="78"/>
    </row>
    <row r="15103" spans="34:36" x14ac:dyDescent="0.15">
      <c r="AH15103" s="81"/>
      <c r="AI15103" s="82"/>
      <c r="AJ15103" s="78"/>
    </row>
    <row r="15104" spans="34:36" x14ac:dyDescent="0.15">
      <c r="AH15104" s="81"/>
      <c r="AI15104" s="82"/>
      <c r="AJ15104" s="78"/>
    </row>
    <row r="15105" spans="34:36" x14ac:dyDescent="0.15">
      <c r="AH15105" s="81"/>
      <c r="AI15105" s="82"/>
      <c r="AJ15105" s="78"/>
    </row>
    <row r="15106" spans="34:36" x14ac:dyDescent="0.15">
      <c r="AH15106" s="81"/>
      <c r="AI15106" s="82"/>
      <c r="AJ15106" s="78"/>
    </row>
    <row r="15107" spans="34:36" x14ac:dyDescent="0.15">
      <c r="AH15107" s="81"/>
      <c r="AI15107" s="82"/>
      <c r="AJ15107" s="78"/>
    </row>
    <row r="15108" spans="34:36" x14ac:dyDescent="0.15">
      <c r="AH15108" s="81"/>
      <c r="AI15108" s="82"/>
      <c r="AJ15108" s="78"/>
    </row>
    <row r="15109" spans="34:36" x14ac:dyDescent="0.15">
      <c r="AH15109" s="81"/>
      <c r="AI15109" s="82"/>
      <c r="AJ15109" s="78"/>
    </row>
    <row r="15110" spans="34:36" x14ac:dyDescent="0.15">
      <c r="AH15110" s="81"/>
      <c r="AI15110" s="82"/>
      <c r="AJ15110" s="78"/>
    </row>
    <row r="15111" spans="34:36" x14ac:dyDescent="0.15">
      <c r="AH15111" s="81"/>
      <c r="AI15111" s="82"/>
      <c r="AJ15111" s="78"/>
    </row>
    <row r="15112" spans="34:36" x14ac:dyDescent="0.15">
      <c r="AH15112" s="81"/>
      <c r="AI15112" s="82"/>
      <c r="AJ15112" s="78"/>
    </row>
    <row r="15113" spans="34:36" x14ac:dyDescent="0.15">
      <c r="AH15113" s="81"/>
      <c r="AI15113" s="82"/>
      <c r="AJ15113" s="78"/>
    </row>
    <row r="15114" spans="34:36" x14ac:dyDescent="0.15">
      <c r="AH15114" s="81"/>
      <c r="AI15114" s="82"/>
      <c r="AJ15114" s="78"/>
    </row>
    <row r="15115" spans="34:36" x14ac:dyDescent="0.15">
      <c r="AH15115" s="81"/>
      <c r="AI15115" s="82"/>
      <c r="AJ15115" s="78"/>
    </row>
    <row r="15116" spans="34:36" x14ac:dyDescent="0.15">
      <c r="AH15116" s="81"/>
      <c r="AI15116" s="82"/>
      <c r="AJ15116" s="78"/>
    </row>
    <row r="15117" spans="34:36" x14ac:dyDescent="0.15">
      <c r="AH15117" s="81"/>
      <c r="AI15117" s="82"/>
      <c r="AJ15117" s="78"/>
    </row>
    <row r="15118" spans="34:36" x14ac:dyDescent="0.15">
      <c r="AH15118" s="81"/>
      <c r="AI15118" s="82"/>
      <c r="AJ15118" s="78"/>
    </row>
    <row r="15119" spans="34:36" x14ac:dyDescent="0.15">
      <c r="AH15119" s="81"/>
      <c r="AI15119" s="82"/>
      <c r="AJ15119" s="78"/>
    </row>
    <row r="15120" spans="34:36" x14ac:dyDescent="0.15">
      <c r="AH15120" s="81"/>
      <c r="AI15120" s="82"/>
      <c r="AJ15120" s="78"/>
    </row>
    <row r="15121" spans="34:36" x14ac:dyDescent="0.15">
      <c r="AH15121" s="81"/>
      <c r="AI15121" s="82"/>
      <c r="AJ15121" s="78"/>
    </row>
    <row r="15122" spans="34:36" x14ac:dyDescent="0.15">
      <c r="AH15122" s="81"/>
      <c r="AI15122" s="82"/>
      <c r="AJ15122" s="78"/>
    </row>
    <row r="15123" spans="34:36" x14ac:dyDescent="0.15">
      <c r="AH15123" s="81"/>
      <c r="AI15123" s="82"/>
      <c r="AJ15123" s="78"/>
    </row>
    <row r="15124" spans="34:36" x14ac:dyDescent="0.15">
      <c r="AH15124" s="81"/>
      <c r="AI15124" s="82"/>
      <c r="AJ15124" s="78"/>
    </row>
    <row r="15125" spans="34:36" x14ac:dyDescent="0.15">
      <c r="AH15125" s="81"/>
      <c r="AI15125" s="82"/>
      <c r="AJ15125" s="78"/>
    </row>
    <row r="15126" spans="34:36" x14ac:dyDescent="0.15">
      <c r="AH15126" s="81"/>
      <c r="AI15126" s="82"/>
      <c r="AJ15126" s="78"/>
    </row>
    <row r="15127" spans="34:36" x14ac:dyDescent="0.15">
      <c r="AH15127" s="81"/>
      <c r="AI15127" s="82"/>
      <c r="AJ15127" s="78"/>
    </row>
    <row r="15128" spans="34:36" x14ac:dyDescent="0.15">
      <c r="AH15128" s="81"/>
      <c r="AI15128" s="82"/>
      <c r="AJ15128" s="78"/>
    </row>
    <row r="15129" spans="34:36" x14ac:dyDescent="0.15">
      <c r="AH15129" s="81"/>
      <c r="AI15129" s="82"/>
      <c r="AJ15129" s="78"/>
    </row>
    <row r="15130" spans="34:36" x14ac:dyDescent="0.15">
      <c r="AH15130" s="81"/>
      <c r="AI15130" s="82"/>
      <c r="AJ15130" s="78"/>
    </row>
    <row r="15131" spans="34:36" x14ac:dyDescent="0.15">
      <c r="AH15131" s="81"/>
      <c r="AI15131" s="82"/>
      <c r="AJ15131" s="78"/>
    </row>
    <row r="15132" spans="34:36" x14ac:dyDescent="0.15">
      <c r="AH15132" s="81"/>
      <c r="AI15132" s="82"/>
      <c r="AJ15132" s="78"/>
    </row>
    <row r="15133" spans="34:36" x14ac:dyDescent="0.15">
      <c r="AH15133" s="81"/>
      <c r="AI15133" s="82"/>
      <c r="AJ15133" s="78"/>
    </row>
    <row r="15134" spans="34:36" x14ac:dyDescent="0.15">
      <c r="AH15134" s="81"/>
      <c r="AI15134" s="82"/>
      <c r="AJ15134" s="78"/>
    </row>
    <row r="15135" spans="34:36" x14ac:dyDescent="0.15">
      <c r="AH15135" s="81"/>
      <c r="AI15135" s="82"/>
      <c r="AJ15135" s="78"/>
    </row>
    <row r="15136" spans="34:36" x14ac:dyDescent="0.15">
      <c r="AH15136" s="81"/>
      <c r="AI15136" s="82"/>
      <c r="AJ15136" s="78"/>
    </row>
    <row r="15137" spans="34:36" x14ac:dyDescent="0.15">
      <c r="AH15137" s="81"/>
      <c r="AI15137" s="82"/>
      <c r="AJ15137" s="78"/>
    </row>
    <row r="15138" spans="34:36" x14ac:dyDescent="0.15">
      <c r="AH15138" s="81"/>
      <c r="AI15138" s="82"/>
      <c r="AJ15138" s="78"/>
    </row>
    <row r="15139" spans="34:36" x14ac:dyDescent="0.15">
      <c r="AH15139" s="81"/>
      <c r="AI15139" s="82"/>
      <c r="AJ15139" s="78"/>
    </row>
    <row r="15140" spans="34:36" x14ac:dyDescent="0.15">
      <c r="AH15140" s="81"/>
      <c r="AI15140" s="82"/>
      <c r="AJ15140" s="78"/>
    </row>
    <row r="15141" spans="34:36" x14ac:dyDescent="0.15">
      <c r="AH15141" s="81"/>
      <c r="AI15141" s="82"/>
      <c r="AJ15141" s="78"/>
    </row>
    <row r="15142" spans="34:36" x14ac:dyDescent="0.15">
      <c r="AH15142" s="81"/>
      <c r="AI15142" s="82"/>
      <c r="AJ15142" s="78"/>
    </row>
    <row r="15143" spans="34:36" x14ac:dyDescent="0.15">
      <c r="AH15143" s="81"/>
      <c r="AI15143" s="82"/>
      <c r="AJ15143" s="78"/>
    </row>
    <row r="15144" spans="34:36" x14ac:dyDescent="0.15">
      <c r="AH15144" s="81"/>
      <c r="AI15144" s="82"/>
      <c r="AJ15144" s="78"/>
    </row>
    <row r="15145" spans="34:36" x14ac:dyDescent="0.15">
      <c r="AH15145" s="81"/>
      <c r="AI15145" s="82"/>
      <c r="AJ15145" s="78"/>
    </row>
    <row r="15146" spans="34:36" x14ac:dyDescent="0.15">
      <c r="AH15146" s="81"/>
      <c r="AI15146" s="82"/>
      <c r="AJ15146" s="78"/>
    </row>
    <row r="15147" spans="34:36" x14ac:dyDescent="0.15">
      <c r="AH15147" s="81"/>
      <c r="AI15147" s="82"/>
      <c r="AJ15147" s="78"/>
    </row>
    <row r="15148" spans="34:36" x14ac:dyDescent="0.15">
      <c r="AH15148" s="81"/>
      <c r="AI15148" s="82"/>
      <c r="AJ15148" s="78"/>
    </row>
    <row r="15149" spans="34:36" x14ac:dyDescent="0.15">
      <c r="AH15149" s="81"/>
      <c r="AI15149" s="82"/>
      <c r="AJ15149" s="78"/>
    </row>
    <row r="15150" spans="34:36" x14ac:dyDescent="0.15">
      <c r="AH15150" s="81"/>
      <c r="AI15150" s="82"/>
      <c r="AJ15150" s="78"/>
    </row>
    <row r="15151" spans="34:36" x14ac:dyDescent="0.15">
      <c r="AH15151" s="81"/>
      <c r="AI15151" s="82"/>
      <c r="AJ15151" s="78"/>
    </row>
    <row r="15152" spans="34:36" x14ac:dyDescent="0.15">
      <c r="AH15152" s="81"/>
      <c r="AI15152" s="82"/>
      <c r="AJ15152" s="78"/>
    </row>
    <row r="15153" spans="34:36" x14ac:dyDescent="0.15">
      <c r="AH15153" s="81"/>
      <c r="AI15153" s="82"/>
      <c r="AJ15153" s="78"/>
    </row>
    <row r="15154" spans="34:36" x14ac:dyDescent="0.15">
      <c r="AH15154" s="81"/>
      <c r="AI15154" s="82"/>
      <c r="AJ15154" s="78"/>
    </row>
    <row r="15155" spans="34:36" x14ac:dyDescent="0.15">
      <c r="AH15155" s="81"/>
      <c r="AI15155" s="82"/>
      <c r="AJ15155" s="78"/>
    </row>
    <row r="15156" spans="34:36" x14ac:dyDescent="0.15">
      <c r="AH15156" s="81"/>
      <c r="AI15156" s="82"/>
      <c r="AJ15156" s="78"/>
    </row>
    <row r="15157" spans="34:36" x14ac:dyDescent="0.15">
      <c r="AH15157" s="81"/>
      <c r="AI15157" s="82"/>
      <c r="AJ15157" s="78"/>
    </row>
    <row r="15158" spans="34:36" x14ac:dyDescent="0.15">
      <c r="AH15158" s="81"/>
      <c r="AI15158" s="82"/>
      <c r="AJ15158" s="78"/>
    </row>
    <row r="15159" spans="34:36" x14ac:dyDescent="0.15">
      <c r="AH15159" s="81"/>
      <c r="AI15159" s="82"/>
      <c r="AJ15159" s="78"/>
    </row>
    <row r="15160" spans="34:36" x14ac:dyDescent="0.15">
      <c r="AH15160" s="81"/>
      <c r="AI15160" s="82"/>
      <c r="AJ15160" s="78"/>
    </row>
    <row r="15161" spans="34:36" x14ac:dyDescent="0.15">
      <c r="AH15161" s="81"/>
      <c r="AI15161" s="82"/>
      <c r="AJ15161" s="78"/>
    </row>
    <row r="15162" spans="34:36" x14ac:dyDescent="0.15">
      <c r="AH15162" s="81"/>
      <c r="AI15162" s="82"/>
      <c r="AJ15162" s="78"/>
    </row>
    <row r="15163" spans="34:36" x14ac:dyDescent="0.15">
      <c r="AH15163" s="81"/>
      <c r="AI15163" s="82"/>
      <c r="AJ15163" s="78"/>
    </row>
    <row r="15164" spans="34:36" x14ac:dyDescent="0.15">
      <c r="AH15164" s="81"/>
      <c r="AI15164" s="82"/>
      <c r="AJ15164" s="78"/>
    </row>
    <row r="15165" spans="34:36" x14ac:dyDescent="0.15">
      <c r="AH15165" s="81"/>
      <c r="AI15165" s="82"/>
      <c r="AJ15165" s="78"/>
    </row>
    <row r="15166" spans="34:36" x14ac:dyDescent="0.15">
      <c r="AH15166" s="81"/>
      <c r="AI15166" s="82"/>
      <c r="AJ15166" s="78"/>
    </row>
    <row r="15167" spans="34:36" x14ac:dyDescent="0.15">
      <c r="AH15167" s="81"/>
      <c r="AI15167" s="82"/>
      <c r="AJ15167" s="78"/>
    </row>
    <row r="15168" spans="34:36" x14ac:dyDescent="0.15">
      <c r="AH15168" s="81"/>
      <c r="AI15168" s="82"/>
      <c r="AJ15168" s="78"/>
    </row>
    <row r="15169" spans="34:36" x14ac:dyDescent="0.15">
      <c r="AH15169" s="81"/>
      <c r="AI15169" s="82"/>
      <c r="AJ15169" s="78"/>
    </row>
    <row r="15170" spans="34:36" x14ac:dyDescent="0.15">
      <c r="AH15170" s="81"/>
      <c r="AI15170" s="82"/>
      <c r="AJ15170" s="78"/>
    </row>
    <row r="15171" spans="34:36" x14ac:dyDescent="0.15">
      <c r="AH15171" s="81"/>
      <c r="AI15171" s="82"/>
      <c r="AJ15171" s="78"/>
    </row>
    <row r="15172" spans="34:36" x14ac:dyDescent="0.15">
      <c r="AH15172" s="81"/>
      <c r="AI15172" s="82"/>
      <c r="AJ15172" s="78"/>
    </row>
    <row r="15173" spans="34:36" x14ac:dyDescent="0.15">
      <c r="AH15173" s="81"/>
      <c r="AI15173" s="82"/>
      <c r="AJ15173" s="78"/>
    </row>
    <row r="15174" spans="34:36" x14ac:dyDescent="0.15">
      <c r="AH15174" s="81"/>
      <c r="AI15174" s="82"/>
      <c r="AJ15174" s="78"/>
    </row>
    <row r="15175" spans="34:36" x14ac:dyDescent="0.15">
      <c r="AH15175" s="81"/>
      <c r="AI15175" s="82"/>
      <c r="AJ15175" s="78"/>
    </row>
    <row r="15176" spans="34:36" x14ac:dyDescent="0.15">
      <c r="AH15176" s="81"/>
      <c r="AI15176" s="82"/>
      <c r="AJ15176" s="78"/>
    </row>
    <row r="15177" spans="34:36" x14ac:dyDescent="0.15">
      <c r="AH15177" s="81"/>
      <c r="AI15177" s="82"/>
      <c r="AJ15177" s="78"/>
    </row>
    <row r="15178" spans="34:36" x14ac:dyDescent="0.15">
      <c r="AH15178" s="81"/>
      <c r="AI15178" s="82"/>
      <c r="AJ15178" s="78"/>
    </row>
    <row r="15179" spans="34:36" x14ac:dyDescent="0.15">
      <c r="AH15179" s="81"/>
      <c r="AI15179" s="82"/>
      <c r="AJ15179" s="78"/>
    </row>
    <row r="15180" spans="34:36" x14ac:dyDescent="0.15">
      <c r="AH15180" s="81"/>
      <c r="AI15180" s="82"/>
      <c r="AJ15180" s="78"/>
    </row>
    <row r="15181" spans="34:36" x14ac:dyDescent="0.15">
      <c r="AH15181" s="81"/>
      <c r="AI15181" s="82"/>
      <c r="AJ15181" s="78"/>
    </row>
    <row r="15182" spans="34:36" x14ac:dyDescent="0.15">
      <c r="AH15182" s="81"/>
      <c r="AI15182" s="82"/>
      <c r="AJ15182" s="78"/>
    </row>
    <row r="15183" spans="34:36" x14ac:dyDescent="0.15">
      <c r="AH15183" s="81"/>
      <c r="AI15183" s="82"/>
      <c r="AJ15183" s="78"/>
    </row>
    <row r="15184" spans="34:36" x14ac:dyDescent="0.15">
      <c r="AH15184" s="81"/>
      <c r="AI15184" s="82"/>
      <c r="AJ15184" s="78"/>
    </row>
    <row r="15185" spans="34:36" x14ac:dyDescent="0.15">
      <c r="AH15185" s="81"/>
      <c r="AI15185" s="82"/>
      <c r="AJ15185" s="78"/>
    </row>
    <row r="15186" spans="34:36" x14ac:dyDescent="0.15">
      <c r="AH15186" s="81"/>
      <c r="AI15186" s="82"/>
      <c r="AJ15186" s="78"/>
    </row>
    <row r="15187" spans="34:36" x14ac:dyDescent="0.15">
      <c r="AH15187" s="81"/>
      <c r="AI15187" s="82"/>
      <c r="AJ15187" s="78"/>
    </row>
    <row r="15188" spans="34:36" x14ac:dyDescent="0.15">
      <c r="AH15188" s="81"/>
      <c r="AI15188" s="82"/>
      <c r="AJ15188" s="78"/>
    </row>
    <row r="15189" spans="34:36" x14ac:dyDescent="0.15">
      <c r="AH15189" s="81"/>
      <c r="AI15189" s="82"/>
      <c r="AJ15189" s="78"/>
    </row>
    <row r="15190" spans="34:36" x14ac:dyDescent="0.15">
      <c r="AH15190" s="81"/>
      <c r="AI15190" s="82"/>
      <c r="AJ15190" s="78"/>
    </row>
    <row r="15191" spans="34:36" x14ac:dyDescent="0.15">
      <c r="AH15191" s="81"/>
      <c r="AI15191" s="82"/>
      <c r="AJ15191" s="78"/>
    </row>
    <row r="15192" spans="34:36" x14ac:dyDescent="0.15">
      <c r="AH15192" s="81"/>
      <c r="AI15192" s="82"/>
      <c r="AJ15192" s="78"/>
    </row>
    <row r="15193" spans="34:36" x14ac:dyDescent="0.15">
      <c r="AH15193" s="81"/>
      <c r="AI15193" s="82"/>
      <c r="AJ15193" s="78"/>
    </row>
    <row r="15194" spans="34:36" x14ac:dyDescent="0.15">
      <c r="AH15194" s="81"/>
      <c r="AI15194" s="82"/>
      <c r="AJ15194" s="78"/>
    </row>
    <row r="15195" spans="34:36" x14ac:dyDescent="0.15">
      <c r="AH15195" s="81"/>
      <c r="AI15195" s="82"/>
      <c r="AJ15195" s="78"/>
    </row>
    <row r="15196" spans="34:36" x14ac:dyDescent="0.15">
      <c r="AH15196" s="81"/>
      <c r="AI15196" s="82"/>
      <c r="AJ15196" s="78"/>
    </row>
    <row r="15197" spans="34:36" x14ac:dyDescent="0.15">
      <c r="AH15197" s="81"/>
      <c r="AI15197" s="82"/>
      <c r="AJ15197" s="78"/>
    </row>
    <row r="15198" spans="34:36" x14ac:dyDescent="0.15">
      <c r="AH15198" s="81"/>
      <c r="AI15198" s="82"/>
      <c r="AJ15198" s="78"/>
    </row>
    <row r="15199" spans="34:36" x14ac:dyDescent="0.15">
      <c r="AH15199" s="81"/>
      <c r="AI15199" s="82"/>
      <c r="AJ15199" s="78"/>
    </row>
    <row r="15200" spans="34:36" x14ac:dyDescent="0.15">
      <c r="AH15200" s="81"/>
      <c r="AI15200" s="82"/>
      <c r="AJ15200" s="78"/>
    </row>
    <row r="15201" spans="34:36" x14ac:dyDescent="0.15">
      <c r="AH15201" s="81"/>
      <c r="AI15201" s="82"/>
      <c r="AJ15201" s="78"/>
    </row>
    <row r="15202" spans="34:36" x14ac:dyDescent="0.15">
      <c r="AH15202" s="81"/>
      <c r="AI15202" s="82"/>
      <c r="AJ15202" s="78"/>
    </row>
    <row r="15203" spans="34:36" x14ac:dyDescent="0.15">
      <c r="AH15203" s="81"/>
      <c r="AI15203" s="82"/>
      <c r="AJ15203" s="78"/>
    </row>
    <row r="15204" spans="34:36" x14ac:dyDescent="0.15">
      <c r="AH15204" s="81"/>
      <c r="AI15204" s="82"/>
      <c r="AJ15204" s="78"/>
    </row>
    <row r="15205" spans="34:36" x14ac:dyDescent="0.15">
      <c r="AH15205" s="81"/>
      <c r="AI15205" s="82"/>
      <c r="AJ15205" s="78"/>
    </row>
    <row r="15206" spans="34:36" x14ac:dyDescent="0.15">
      <c r="AH15206" s="81"/>
      <c r="AI15206" s="82"/>
      <c r="AJ15206" s="78"/>
    </row>
    <row r="15207" spans="34:36" x14ac:dyDescent="0.15">
      <c r="AH15207" s="81"/>
      <c r="AI15207" s="82"/>
      <c r="AJ15207" s="78"/>
    </row>
    <row r="15208" spans="34:36" x14ac:dyDescent="0.15">
      <c r="AH15208" s="81"/>
      <c r="AI15208" s="82"/>
      <c r="AJ15208" s="78"/>
    </row>
    <row r="15209" spans="34:36" x14ac:dyDescent="0.15">
      <c r="AH15209" s="81"/>
      <c r="AI15209" s="82"/>
      <c r="AJ15209" s="78"/>
    </row>
    <row r="15210" spans="34:36" x14ac:dyDescent="0.15">
      <c r="AH15210" s="81"/>
      <c r="AI15210" s="82"/>
      <c r="AJ15210" s="78"/>
    </row>
    <row r="15211" spans="34:36" x14ac:dyDescent="0.15">
      <c r="AH15211" s="81"/>
      <c r="AI15211" s="82"/>
      <c r="AJ15211" s="78"/>
    </row>
    <row r="15212" spans="34:36" x14ac:dyDescent="0.15">
      <c r="AH15212" s="81"/>
      <c r="AI15212" s="82"/>
      <c r="AJ15212" s="78"/>
    </row>
    <row r="15213" spans="34:36" x14ac:dyDescent="0.15">
      <c r="AH15213" s="81"/>
      <c r="AI15213" s="82"/>
      <c r="AJ15213" s="78"/>
    </row>
    <row r="15214" spans="34:36" x14ac:dyDescent="0.15">
      <c r="AH15214" s="81"/>
      <c r="AI15214" s="82"/>
      <c r="AJ15214" s="78"/>
    </row>
    <row r="15215" spans="34:36" x14ac:dyDescent="0.15">
      <c r="AH15215" s="81"/>
      <c r="AI15215" s="82"/>
      <c r="AJ15215" s="78"/>
    </row>
    <row r="15216" spans="34:36" x14ac:dyDescent="0.15">
      <c r="AH15216" s="81"/>
      <c r="AI15216" s="82"/>
      <c r="AJ15216" s="78"/>
    </row>
    <row r="15217" spans="34:36" x14ac:dyDescent="0.15">
      <c r="AH15217" s="81"/>
      <c r="AI15217" s="82"/>
      <c r="AJ15217" s="78"/>
    </row>
    <row r="15218" spans="34:36" x14ac:dyDescent="0.15">
      <c r="AH15218" s="81"/>
      <c r="AI15218" s="82"/>
      <c r="AJ15218" s="78"/>
    </row>
    <row r="15219" spans="34:36" x14ac:dyDescent="0.15">
      <c r="AH15219" s="81"/>
      <c r="AI15219" s="82"/>
      <c r="AJ15219" s="78"/>
    </row>
    <row r="15220" spans="34:36" x14ac:dyDescent="0.15">
      <c r="AH15220" s="81"/>
      <c r="AI15220" s="82"/>
      <c r="AJ15220" s="78"/>
    </row>
    <row r="15221" spans="34:36" x14ac:dyDescent="0.15">
      <c r="AH15221" s="81"/>
      <c r="AI15221" s="82"/>
      <c r="AJ15221" s="78"/>
    </row>
    <row r="15222" spans="34:36" x14ac:dyDescent="0.15">
      <c r="AH15222" s="81"/>
      <c r="AI15222" s="82"/>
      <c r="AJ15222" s="78"/>
    </row>
    <row r="15223" spans="34:36" x14ac:dyDescent="0.15">
      <c r="AH15223" s="81"/>
      <c r="AI15223" s="82"/>
      <c r="AJ15223" s="78"/>
    </row>
    <row r="15224" spans="34:36" x14ac:dyDescent="0.15">
      <c r="AH15224" s="81"/>
      <c r="AI15224" s="82"/>
      <c r="AJ15224" s="78"/>
    </row>
    <row r="15225" spans="34:36" x14ac:dyDescent="0.15">
      <c r="AH15225" s="81"/>
      <c r="AI15225" s="82"/>
      <c r="AJ15225" s="78"/>
    </row>
    <row r="15226" spans="34:36" x14ac:dyDescent="0.15">
      <c r="AH15226" s="81"/>
      <c r="AI15226" s="82"/>
      <c r="AJ15226" s="78"/>
    </row>
    <row r="15227" spans="34:36" x14ac:dyDescent="0.15">
      <c r="AH15227" s="81"/>
      <c r="AI15227" s="82"/>
      <c r="AJ15227" s="78"/>
    </row>
    <row r="15228" spans="34:36" x14ac:dyDescent="0.15">
      <c r="AH15228" s="81"/>
      <c r="AI15228" s="82"/>
      <c r="AJ15228" s="78"/>
    </row>
    <row r="15229" spans="34:36" x14ac:dyDescent="0.15">
      <c r="AH15229" s="81"/>
      <c r="AI15229" s="82"/>
      <c r="AJ15229" s="78"/>
    </row>
    <row r="15230" spans="34:36" x14ac:dyDescent="0.15">
      <c r="AH15230" s="81"/>
      <c r="AI15230" s="82"/>
      <c r="AJ15230" s="78"/>
    </row>
    <row r="15231" spans="34:36" x14ac:dyDescent="0.15">
      <c r="AH15231" s="81"/>
      <c r="AI15231" s="82"/>
      <c r="AJ15231" s="78"/>
    </row>
    <row r="15232" spans="34:36" x14ac:dyDescent="0.15">
      <c r="AH15232" s="81"/>
      <c r="AI15232" s="82"/>
      <c r="AJ15232" s="78"/>
    </row>
    <row r="15233" spans="34:36" x14ac:dyDescent="0.15">
      <c r="AH15233" s="81"/>
      <c r="AI15233" s="82"/>
      <c r="AJ15233" s="78"/>
    </row>
    <row r="15234" spans="34:36" x14ac:dyDescent="0.15">
      <c r="AH15234" s="81"/>
      <c r="AI15234" s="82"/>
      <c r="AJ15234" s="78"/>
    </row>
    <row r="15235" spans="34:36" x14ac:dyDescent="0.15">
      <c r="AH15235" s="81"/>
      <c r="AI15235" s="82"/>
      <c r="AJ15235" s="78"/>
    </row>
    <row r="15236" spans="34:36" x14ac:dyDescent="0.15">
      <c r="AH15236" s="81"/>
      <c r="AI15236" s="82"/>
      <c r="AJ15236" s="78"/>
    </row>
    <row r="15237" spans="34:36" x14ac:dyDescent="0.15">
      <c r="AH15237" s="81"/>
      <c r="AI15237" s="82"/>
      <c r="AJ15237" s="78"/>
    </row>
    <row r="15238" spans="34:36" x14ac:dyDescent="0.15">
      <c r="AH15238" s="81"/>
      <c r="AI15238" s="82"/>
      <c r="AJ15238" s="78"/>
    </row>
    <row r="15239" spans="34:36" x14ac:dyDescent="0.15">
      <c r="AH15239" s="81"/>
      <c r="AI15239" s="82"/>
      <c r="AJ15239" s="78"/>
    </row>
    <row r="15240" spans="34:36" x14ac:dyDescent="0.15">
      <c r="AH15240" s="81"/>
      <c r="AI15240" s="82"/>
      <c r="AJ15240" s="78"/>
    </row>
    <row r="15241" spans="34:36" x14ac:dyDescent="0.15">
      <c r="AH15241" s="81"/>
      <c r="AI15241" s="82"/>
      <c r="AJ15241" s="78"/>
    </row>
    <row r="15242" spans="34:36" x14ac:dyDescent="0.15">
      <c r="AH15242" s="81"/>
      <c r="AI15242" s="82"/>
      <c r="AJ15242" s="78"/>
    </row>
    <row r="15243" spans="34:36" x14ac:dyDescent="0.15">
      <c r="AH15243" s="81"/>
      <c r="AI15243" s="82"/>
      <c r="AJ15243" s="78"/>
    </row>
    <row r="15244" spans="34:36" x14ac:dyDescent="0.15">
      <c r="AH15244" s="81"/>
      <c r="AI15244" s="82"/>
      <c r="AJ15244" s="78"/>
    </row>
    <row r="15245" spans="34:36" x14ac:dyDescent="0.15">
      <c r="AH15245" s="81"/>
      <c r="AI15245" s="82"/>
      <c r="AJ15245" s="78"/>
    </row>
    <row r="15246" spans="34:36" x14ac:dyDescent="0.15">
      <c r="AH15246" s="81"/>
      <c r="AI15246" s="82"/>
      <c r="AJ15246" s="78"/>
    </row>
    <row r="15247" spans="34:36" x14ac:dyDescent="0.15">
      <c r="AH15247" s="81"/>
      <c r="AI15247" s="82"/>
      <c r="AJ15247" s="78"/>
    </row>
    <row r="15248" spans="34:36" x14ac:dyDescent="0.15">
      <c r="AH15248" s="81"/>
      <c r="AI15248" s="82"/>
      <c r="AJ15248" s="78"/>
    </row>
    <row r="15249" spans="34:36" x14ac:dyDescent="0.15">
      <c r="AH15249" s="81"/>
      <c r="AI15249" s="82"/>
      <c r="AJ15249" s="78"/>
    </row>
    <row r="15250" spans="34:36" x14ac:dyDescent="0.15">
      <c r="AH15250" s="81"/>
      <c r="AI15250" s="82"/>
      <c r="AJ15250" s="78"/>
    </row>
    <row r="15251" spans="34:36" x14ac:dyDescent="0.15">
      <c r="AH15251" s="81"/>
      <c r="AI15251" s="82"/>
      <c r="AJ15251" s="78"/>
    </row>
    <row r="15252" spans="34:36" x14ac:dyDescent="0.15">
      <c r="AH15252" s="81"/>
      <c r="AI15252" s="82"/>
      <c r="AJ15252" s="78"/>
    </row>
    <row r="15253" spans="34:36" x14ac:dyDescent="0.15">
      <c r="AH15253" s="81"/>
      <c r="AI15253" s="82"/>
      <c r="AJ15253" s="78"/>
    </row>
    <row r="15254" spans="34:36" x14ac:dyDescent="0.15">
      <c r="AH15254" s="81"/>
      <c r="AI15254" s="82"/>
      <c r="AJ15254" s="78"/>
    </row>
    <row r="15255" spans="34:36" x14ac:dyDescent="0.15">
      <c r="AH15255" s="81"/>
      <c r="AI15255" s="82"/>
      <c r="AJ15255" s="78"/>
    </row>
    <row r="15256" spans="34:36" x14ac:dyDescent="0.15">
      <c r="AH15256" s="81"/>
      <c r="AI15256" s="82"/>
      <c r="AJ15256" s="78"/>
    </row>
    <row r="15257" spans="34:36" x14ac:dyDescent="0.15">
      <c r="AH15257" s="81"/>
      <c r="AI15257" s="82"/>
      <c r="AJ15257" s="78"/>
    </row>
    <row r="15258" spans="34:36" x14ac:dyDescent="0.15">
      <c r="AH15258" s="81"/>
      <c r="AI15258" s="82"/>
      <c r="AJ15258" s="78"/>
    </row>
    <row r="15259" spans="34:36" x14ac:dyDescent="0.15">
      <c r="AH15259" s="81"/>
      <c r="AI15259" s="82"/>
      <c r="AJ15259" s="78"/>
    </row>
    <row r="15260" spans="34:36" x14ac:dyDescent="0.15">
      <c r="AH15260" s="81"/>
      <c r="AI15260" s="82"/>
      <c r="AJ15260" s="78"/>
    </row>
    <row r="15261" spans="34:36" x14ac:dyDescent="0.15">
      <c r="AH15261" s="81"/>
      <c r="AI15261" s="82"/>
      <c r="AJ15261" s="78"/>
    </row>
    <row r="15262" spans="34:36" x14ac:dyDescent="0.15">
      <c r="AH15262" s="81"/>
      <c r="AI15262" s="82"/>
      <c r="AJ15262" s="78"/>
    </row>
    <row r="15263" spans="34:36" x14ac:dyDescent="0.15">
      <c r="AH15263" s="81"/>
      <c r="AI15263" s="82"/>
      <c r="AJ15263" s="78"/>
    </row>
    <row r="15264" spans="34:36" x14ac:dyDescent="0.15">
      <c r="AH15264" s="81"/>
      <c r="AI15264" s="82"/>
      <c r="AJ15264" s="78"/>
    </row>
    <row r="15265" spans="34:36" x14ac:dyDescent="0.15">
      <c r="AH15265" s="81"/>
      <c r="AI15265" s="82"/>
      <c r="AJ15265" s="78"/>
    </row>
    <row r="15266" spans="34:36" x14ac:dyDescent="0.15">
      <c r="AH15266" s="81"/>
      <c r="AI15266" s="82"/>
      <c r="AJ15266" s="78"/>
    </row>
    <row r="15267" spans="34:36" x14ac:dyDescent="0.15">
      <c r="AH15267" s="81"/>
      <c r="AI15267" s="82"/>
      <c r="AJ15267" s="78"/>
    </row>
    <row r="15268" spans="34:36" x14ac:dyDescent="0.15">
      <c r="AH15268" s="81"/>
      <c r="AI15268" s="82"/>
      <c r="AJ15268" s="78"/>
    </row>
    <row r="15269" spans="34:36" x14ac:dyDescent="0.15">
      <c r="AH15269" s="81"/>
      <c r="AI15269" s="82"/>
      <c r="AJ15269" s="78"/>
    </row>
    <row r="15270" spans="34:36" x14ac:dyDescent="0.15">
      <c r="AH15270" s="81"/>
      <c r="AI15270" s="82"/>
      <c r="AJ15270" s="78"/>
    </row>
    <row r="15271" spans="34:36" x14ac:dyDescent="0.15">
      <c r="AH15271" s="81"/>
      <c r="AI15271" s="82"/>
      <c r="AJ15271" s="78"/>
    </row>
    <row r="15272" spans="34:36" x14ac:dyDescent="0.15">
      <c r="AH15272" s="81"/>
      <c r="AI15272" s="82"/>
      <c r="AJ15272" s="78"/>
    </row>
    <row r="15273" spans="34:36" x14ac:dyDescent="0.15">
      <c r="AH15273" s="81"/>
      <c r="AI15273" s="82"/>
      <c r="AJ15273" s="78"/>
    </row>
    <row r="15274" spans="34:36" x14ac:dyDescent="0.15">
      <c r="AH15274" s="81"/>
      <c r="AI15274" s="82"/>
      <c r="AJ15274" s="78"/>
    </row>
    <row r="15275" spans="34:36" x14ac:dyDescent="0.15">
      <c r="AH15275" s="81"/>
      <c r="AI15275" s="82"/>
      <c r="AJ15275" s="78"/>
    </row>
    <row r="15276" spans="34:36" x14ac:dyDescent="0.15">
      <c r="AH15276" s="81"/>
      <c r="AI15276" s="82"/>
      <c r="AJ15276" s="78"/>
    </row>
    <row r="15277" spans="34:36" x14ac:dyDescent="0.15">
      <c r="AH15277" s="81"/>
      <c r="AI15277" s="82"/>
      <c r="AJ15277" s="78"/>
    </row>
    <row r="15278" spans="34:36" x14ac:dyDescent="0.15">
      <c r="AH15278" s="81"/>
      <c r="AI15278" s="82"/>
      <c r="AJ15278" s="78"/>
    </row>
    <row r="15279" spans="34:36" x14ac:dyDescent="0.15">
      <c r="AH15279" s="81"/>
      <c r="AI15279" s="82"/>
      <c r="AJ15279" s="78"/>
    </row>
    <row r="15280" spans="34:36" x14ac:dyDescent="0.15">
      <c r="AH15280" s="81"/>
      <c r="AI15280" s="82"/>
      <c r="AJ15280" s="78"/>
    </row>
    <row r="15281" spans="34:36" x14ac:dyDescent="0.15">
      <c r="AH15281" s="81"/>
      <c r="AI15281" s="82"/>
      <c r="AJ15281" s="78"/>
    </row>
    <row r="15282" spans="34:36" x14ac:dyDescent="0.15">
      <c r="AH15282" s="81"/>
      <c r="AI15282" s="82"/>
      <c r="AJ15282" s="78"/>
    </row>
    <row r="15283" spans="34:36" x14ac:dyDescent="0.15">
      <c r="AH15283" s="81"/>
      <c r="AI15283" s="82"/>
      <c r="AJ15283" s="78"/>
    </row>
    <row r="15284" spans="34:36" x14ac:dyDescent="0.15">
      <c r="AH15284" s="81"/>
      <c r="AI15284" s="82"/>
      <c r="AJ15284" s="78"/>
    </row>
    <row r="15285" spans="34:36" x14ac:dyDescent="0.15">
      <c r="AH15285" s="81"/>
      <c r="AI15285" s="82"/>
      <c r="AJ15285" s="78"/>
    </row>
    <row r="15286" spans="34:36" x14ac:dyDescent="0.15">
      <c r="AH15286" s="81"/>
      <c r="AI15286" s="82"/>
      <c r="AJ15286" s="78"/>
    </row>
    <row r="15287" spans="34:36" x14ac:dyDescent="0.15">
      <c r="AH15287" s="81"/>
      <c r="AI15287" s="82"/>
      <c r="AJ15287" s="78"/>
    </row>
    <row r="15288" spans="34:36" x14ac:dyDescent="0.15">
      <c r="AH15288" s="81"/>
      <c r="AI15288" s="82"/>
      <c r="AJ15288" s="78"/>
    </row>
    <row r="15289" spans="34:36" x14ac:dyDescent="0.15">
      <c r="AH15289" s="81"/>
      <c r="AI15289" s="82"/>
      <c r="AJ15289" s="78"/>
    </row>
    <row r="15290" spans="34:36" x14ac:dyDescent="0.15">
      <c r="AH15290" s="81"/>
      <c r="AI15290" s="82"/>
      <c r="AJ15290" s="78"/>
    </row>
    <row r="15291" spans="34:36" x14ac:dyDescent="0.15">
      <c r="AH15291" s="81"/>
      <c r="AI15291" s="82"/>
      <c r="AJ15291" s="78"/>
    </row>
    <row r="15292" spans="34:36" x14ac:dyDescent="0.15">
      <c r="AH15292" s="81"/>
      <c r="AI15292" s="82"/>
      <c r="AJ15292" s="78"/>
    </row>
    <row r="15293" spans="34:36" x14ac:dyDescent="0.15">
      <c r="AH15293" s="81"/>
      <c r="AI15293" s="82"/>
      <c r="AJ15293" s="78"/>
    </row>
    <row r="15294" spans="34:36" x14ac:dyDescent="0.15">
      <c r="AH15294" s="81"/>
      <c r="AI15294" s="82"/>
      <c r="AJ15294" s="78"/>
    </row>
    <row r="15295" spans="34:36" x14ac:dyDescent="0.15">
      <c r="AH15295" s="81"/>
      <c r="AI15295" s="82"/>
      <c r="AJ15295" s="78"/>
    </row>
    <row r="15296" spans="34:36" x14ac:dyDescent="0.15">
      <c r="AH15296" s="81"/>
      <c r="AI15296" s="82"/>
      <c r="AJ15296" s="78"/>
    </row>
    <row r="15297" spans="34:36" x14ac:dyDescent="0.15">
      <c r="AH15297" s="81"/>
      <c r="AI15297" s="82"/>
      <c r="AJ15297" s="78"/>
    </row>
    <row r="15298" spans="34:36" x14ac:dyDescent="0.15">
      <c r="AH15298" s="81"/>
      <c r="AI15298" s="82"/>
      <c r="AJ15298" s="78"/>
    </row>
    <row r="15299" spans="34:36" x14ac:dyDescent="0.15">
      <c r="AH15299" s="81"/>
      <c r="AI15299" s="82"/>
      <c r="AJ15299" s="78"/>
    </row>
    <row r="15300" spans="34:36" x14ac:dyDescent="0.15">
      <c r="AH15300" s="81"/>
      <c r="AI15300" s="82"/>
      <c r="AJ15300" s="78"/>
    </row>
    <row r="15301" spans="34:36" x14ac:dyDescent="0.15">
      <c r="AH15301" s="81"/>
      <c r="AI15301" s="82"/>
      <c r="AJ15301" s="78"/>
    </row>
    <row r="15302" spans="34:36" x14ac:dyDescent="0.15">
      <c r="AH15302" s="81"/>
      <c r="AI15302" s="82"/>
      <c r="AJ15302" s="78"/>
    </row>
    <row r="15303" spans="34:36" x14ac:dyDescent="0.15">
      <c r="AH15303" s="81"/>
      <c r="AI15303" s="82"/>
      <c r="AJ15303" s="78"/>
    </row>
    <row r="15304" spans="34:36" x14ac:dyDescent="0.15">
      <c r="AH15304" s="81"/>
      <c r="AI15304" s="82"/>
      <c r="AJ15304" s="78"/>
    </row>
    <row r="15305" spans="34:36" x14ac:dyDescent="0.15">
      <c r="AH15305" s="81"/>
      <c r="AI15305" s="82"/>
      <c r="AJ15305" s="78"/>
    </row>
    <row r="15306" spans="34:36" x14ac:dyDescent="0.15">
      <c r="AH15306" s="81"/>
      <c r="AI15306" s="82"/>
      <c r="AJ15306" s="78"/>
    </row>
    <row r="15307" spans="34:36" x14ac:dyDescent="0.15">
      <c r="AH15307" s="81"/>
      <c r="AI15307" s="82"/>
      <c r="AJ15307" s="78"/>
    </row>
    <row r="15308" spans="34:36" x14ac:dyDescent="0.15">
      <c r="AH15308" s="81"/>
      <c r="AI15308" s="82"/>
      <c r="AJ15308" s="78"/>
    </row>
    <row r="15309" spans="34:36" x14ac:dyDescent="0.15">
      <c r="AH15309" s="81"/>
      <c r="AI15309" s="82"/>
      <c r="AJ15309" s="78"/>
    </row>
    <row r="15310" spans="34:36" x14ac:dyDescent="0.15">
      <c r="AH15310" s="81"/>
      <c r="AI15310" s="82"/>
      <c r="AJ15310" s="78"/>
    </row>
    <row r="15311" spans="34:36" x14ac:dyDescent="0.15">
      <c r="AH15311" s="81"/>
      <c r="AI15311" s="82"/>
      <c r="AJ15311" s="78"/>
    </row>
    <row r="15312" spans="34:36" x14ac:dyDescent="0.15">
      <c r="AH15312" s="81"/>
      <c r="AI15312" s="82"/>
      <c r="AJ15312" s="78"/>
    </row>
    <row r="15313" spans="34:36" x14ac:dyDescent="0.15">
      <c r="AH15313" s="81"/>
      <c r="AI15313" s="82"/>
      <c r="AJ15313" s="78"/>
    </row>
    <row r="15314" spans="34:36" x14ac:dyDescent="0.15">
      <c r="AH15314" s="81"/>
      <c r="AI15314" s="82"/>
      <c r="AJ15314" s="78"/>
    </row>
    <row r="15315" spans="34:36" x14ac:dyDescent="0.15">
      <c r="AH15315" s="81"/>
      <c r="AI15315" s="82"/>
      <c r="AJ15315" s="78"/>
    </row>
    <row r="15316" spans="34:36" x14ac:dyDescent="0.15">
      <c r="AH15316" s="81"/>
      <c r="AI15316" s="82"/>
      <c r="AJ15316" s="78"/>
    </row>
    <row r="15317" spans="34:36" x14ac:dyDescent="0.15">
      <c r="AH15317" s="81"/>
      <c r="AI15317" s="82"/>
      <c r="AJ15317" s="78"/>
    </row>
    <row r="15318" spans="34:36" x14ac:dyDescent="0.15">
      <c r="AH15318" s="81"/>
      <c r="AI15318" s="82"/>
      <c r="AJ15318" s="78"/>
    </row>
    <row r="15319" spans="34:36" x14ac:dyDescent="0.15">
      <c r="AH15319" s="81"/>
      <c r="AI15319" s="82"/>
      <c r="AJ15319" s="78"/>
    </row>
    <row r="15320" spans="34:36" x14ac:dyDescent="0.15">
      <c r="AH15320" s="81"/>
      <c r="AI15320" s="82"/>
      <c r="AJ15320" s="78"/>
    </row>
    <row r="15321" spans="34:36" x14ac:dyDescent="0.15">
      <c r="AH15321" s="81"/>
      <c r="AI15321" s="82"/>
      <c r="AJ15321" s="78"/>
    </row>
    <row r="15322" spans="34:36" x14ac:dyDescent="0.15">
      <c r="AH15322" s="81"/>
      <c r="AI15322" s="82"/>
      <c r="AJ15322" s="78"/>
    </row>
    <row r="15323" spans="34:36" x14ac:dyDescent="0.15">
      <c r="AH15323" s="81"/>
      <c r="AI15323" s="82"/>
      <c r="AJ15323" s="78"/>
    </row>
    <row r="15324" spans="34:36" x14ac:dyDescent="0.15">
      <c r="AH15324" s="81"/>
      <c r="AI15324" s="82"/>
      <c r="AJ15324" s="78"/>
    </row>
    <row r="15325" spans="34:36" x14ac:dyDescent="0.15">
      <c r="AH15325" s="81"/>
      <c r="AI15325" s="82"/>
      <c r="AJ15325" s="78"/>
    </row>
    <row r="15326" spans="34:36" x14ac:dyDescent="0.15">
      <c r="AH15326" s="81"/>
      <c r="AI15326" s="82"/>
      <c r="AJ15326" s="78"/>
    </row>
    <row r="15327" spans="34:36" x14ac:dyDescent="0.15">
      <c r="AH15327" s="81"/>
      <c r="AI15327" s="82"/>
      <c r="AJ15327" s="78"/>
    </row>
    <row r="15328" spans="34:36" x14ac:dyDescent="0.15">
      <c r="AH15328" s="81"/>
      <c r="AI15328" s="82"/>
      <c r="AJ15328" s="78"/>
    </row>
    <row r="15329" spans="34:36" x14ac:dyDescent="0.15">
      <c r="AH15329" s="81"/>
      <c r="AI15329" s="82"/>
      <c r="AJ15329" s="78"/>
    </row>
    <row r="15330" spans="34:36" x14ac:dyDescent="0.15">
      <c r="AH15330" s="81"/>
      <c r="AI15330" s="82"/>
      <c r="AJ15330" s="78"/>
    </row>
    <row r="15331" spans="34:36" x14ac:dyDescent="0.15">
      <c r="AH15331" s="81"/>
      <c r="AI15331" s="82"/>
      <c r="AJ15331" s="78"/>
    </row>
    <row r="15332" spans="34:36" x14ac:dyDescent="0.15">
      <c r="AH15332" s="81"/>
      <c r="AI15332" s="82"/>
      <c r="AJ15332" s="78"/>
    </row>
    <row r="15333" spans="34:36" x14ac:dyDescent="0.15">
      <c r="AH15333" s="81"/>
      <c r="AI15333" s="82"/>
      <c r="AJ15333" s="78"/>
    </row>
    <row r="15334" spans="34:36" x14ac:dyDescent="0.15">
      <c r="AH15334" s="81"/>
      <c r="AI15334" s="82"/>
      <c r="AJ15334" s="78"/>
    </row>
    <row r="15335" spans="34:36" x14ac:dyDescent="0.15">
      <c r="AH15335" s="81"/>
      <c r="AI15335" s="82"/>
      <c r="AJ15335" s="78"/>
    </row>
    <row r="15336" spans="34:36" x14ac:dyDescent="0.15">
      <c r="AH15336" s="81"/>
      <c r="AI15336" s="82"/>
      <c r="AJ15336" s="78"/>
    </row>
    <row r="15337" spans="34:36" x14ac:dyDescent="0.15">
      <c r="AH15337" s="81"/>
      <c r="AI15337" s="82"/>
      <c r="AJ15337" s="78"/>
    </row>
    <row r="15338" spans="34:36" x14ac:dyDescent="0.15">
      <c r="AH15338" s="81"/>
      <c r="AI15338" s="82"/>
      <c r="AJ15338" s="78"/>
    </row>
    <row r="15339" spans="34:36" x14ac:dyDescent="0.15">
      <c r="AH15339" s="81"/>
      <c r="AI15339" s="82"/>
      <c r="AJ15339" s="78"/>
    </row>
    <row r="15340" spans="34:36" x14ac:dyDescent="0.15">
      <c r="AH15340" s="81"/>
      <c r="AI15340" s="82"/>
      <c r="AJ15340" s="78"/>
    </row>
    <row r="15341" spans="34:36" x14ac:dyDescent="0.15">
      <c r="AH15341" s="81"/>
      <c r="AI15341" s="82"/>
      <c r="AJ15341" s="78"/>
    </row>
    <row r="15342" spans="34:36" x14ac:dyDescent="0.15">
      <c r="AH15342" s="81"/>
      <c r="AI15342" s="82"/>
      <c r="AJ15342" s="78"/>
    </row>
    <row r="15343" spans="34:36" x14ac:dyDescent="0.15">
      <c r="AH15343" s="81"/>
      <c r="AI15343" s="82"/>
      <c r="AJ15343" s="78"/>
    </row>
    <row r="15344" spans="34:36" x14ac:dyDescent="0.15">
      <c r="AH15344" s="81"/>
      <c r="AI15344" s="82"/>
      <c r="AJ15344" s="78"/>
    </row>
    <row r="15345" spans="34:36" x14ac:dyDescent="0.15">
      <c r="AH15345" s="81"/>
      <c r="AI15345" s="82"/>
      <c r="AJ15345" s="78"/>
    </row>
    <row r="15346" spans="34:36" x14ac:dyDescent="0.15">
      <c r="AH15346" s="81"/>
      <c r="AI15346" s="82"/>
      <c r="AJ15346" s="78"/>
    </row>
    <row r="15347" spans="34:36" x14ac:dyDescent="0.15">
      <c r="AH15347" s="81"/>
      <c r="AI15347" s="82"/>
      <c r="AJ15347" s="78"/>
    </row>
    <row r="15348" spans="34:36" x14ac:dyDescent="0.15">
      <c r="AH15348" s="81"/>
      <c r="AI15348" s="82"/>
      <c r="AJ15348" s="78"/>
    </row>
    <row r="15349" spans="34:36" x14ac:dyDescent="0.15">
      <c r="AH15349" s="81"/>
      <c r="AI15349" s="82"/>
      <c r="AJ15349" s="78"/>
    </row>
    <row r="15350" spans="34:36" x14ac:dyDescent="0.15">
      <c r="AH15350" s="81"/>
      <c r="AI15350" s="82"/>
      <c r="AJ15350" s="78"/>
    </row>
    <row r="15351" spans="34:36" x14ac:dyDescent="0.15">
      <c r="AH15351" s="81"/>
      <c r="AI15351" s="82"/>
      <c r="AJ15351" s="78"/>
    </row>
    <row r="15352" spans="34:36" x14ac:dyDescent="0.15">
      <c r="AH15352" s="81"/>
      <c r="AI15352" s="82"/>
      <c r="AJ15352" s="78"/>
    </row>
    <row r="15353" spans="34:36" x14ac:dyDescent="0.15">
      <c r="AH15353" s="81"/>
      <c r="AI15353" s="82"/>
      <c r="AJ15353" s="78"/>
    </row>
    <row r="15354" spans="34:36" x14ac:dyDescent="0.15">
      <c r="AH15354" s="81"/>
      <c r="AI15354" s="82"/>
      <c r="AJ15354" s="78"/>
    </row>
    <row r="15355" spans="34:36" x14ac:dyDescent="0.15">
      <c r="AH15355" s="81"/>
      <c r="AI15355" s="82"/>
      <c r="AJ15355" s="78"/>
    </row>
    <row r="15356" spans="34:36" x14ac:dyDescent="0.15">
      <c r="AH15356" s="81"/>
      <c r="AI15356" s="82"/>
      <c r="AJ15356" s="78"/>
    </row>
    <row r="15357" spans="34:36" x14ac:dyDescent="0.15">
      <c r="AH15357" s="81"/>
      <c r="AI15357" s="82"/>
      <c r="AJ15357" s="78"/>
    </row>
    <row r="15358" spans="34:36" x14ac:dyDescent="0.15">
      <c r="AH15358" s="81"/>
      <c r="AI15358" s="82"/>
      <c r="AJ15358" s="78"/>
    </row>
    <row r="15359" spans="34:36" x14ac:dyDescent="0.15">
      <c r="AH15359" s="81"/>
      <c r="AI15359" s="82"/>
      <c r="AJ15359" s="78"/>
    </row>
    <row r="15360" spans="34:36" x14ac:dyDescent="0.15">
      <c r="AH15360" s="81"/>
      <c r="AI15360" s="82"/>
      <c r="AJ15360" s="78"/>
    </row>
    <row r="15361" spans="34:36" x14ac:dyDescent="0.15">
      <c r="AH15361" s="81"/>
      <c r="AI15361" s="82"/>
      <c r="AJ15361" s="78"/>
    </row>
    <row r="15362" spans="34:36" x14ac:dyDescent="0.15">
      <c r="AH15362" s="81"/>
      <c r="AI15362" s="82"/>
      <c r="AJ15362" s="78"/>
    </row>
    <row r="15363" spans="34:36" x14ac:dyDescent="0.15">
      <c r="AH15363" s="81"/>
      <c r="AI15363" s="82"/>
      <c r="AJ15363" s="78"/>
    </row>
    <row r="15364" spans="34:36" x14ac:dyDescent="0.15">
      <c r="AH15364" s="81"/>
      <c r="AI15364" s="82"/>
      <c r="AJ15364" s="78"/>
    </row>
    <row r="15365" spans="34:36" x14ac:dyDescent="0.15">
      <c r="AH15365" s="81"/>
      <c r="AI15365" s="82"/>
      <c r="AJ15365" s="78"/>
    </row>
    <row r="15366" spans="34:36" x14ac:dyDescent="0.15">
      <c r="AH15366" s="81"/>
      <c r="AI15366" s="82"/>
      <c r="AJ15366" s="78"/>
    </row>
    <row r="15367" spans="34:36" x14ac:dyDescent="0.15">
      <c r="AH15367" s="81"/>
      <c r="AI15367" s="82"/>
      <c r="AJ15367" s="78"/>
    </row>
    <row r="15368" spans="34:36" x14ac:dyDescent="0.15">
      <c r="AH15368" s="81"/>
      <c r="AI15368" s="82"/>
      <c r="AJ15368" s="78"/>
    </row>
    <row r="15369" spans="34:36" x14ac:dyDescent="0.15">
      <c r="AH15369" s="81"/>
      <c r="AI15369" s="82"/>
      <c r="AJ15369" s="78"/>
    </row>
    <row r="15370" spans="34:36" x14ac:dyDescent="0.15">
      <c r="AH15370" s="81"/>
      <c r="AI15370" s="82"/>
      <c r="AJ15370" s="78"/>
    </row>
    <row r="15371" spans="34:36" x14ac:dyDescent="0.15">
      <c r="AH15371" s="81"/>
      <c r="AI15371" s="82"/>
      <c r="AJ15371" s="78"/>
    </row>
    <row r="15372" spans="34:36" x14ac:dyDescent="0.15">
      <c r="AH15372" s="81"/>
      <c r="AI15372" s="82"/>
      <c r="AJ15372" s="78"/>
    </row>
    <row r="15373" spans="34:36" x14ac:dyDescent="0.15">
      <c r="AH15373" s="81"/>
      <c r="AI15373" s="82"/>
      <c r="AJ15373" s="78"/>
    </row>
    <row r="15374" spans="34:36" x14ac:dyDescent="0.15">
      <c r="AH15374" s="81"/>
      <c r="AI15374" s="82"/>
      <c r="AJ15374" s="78"/>
    </row>
    <row r="15375" spans="34:36" x14ac:dyDescent="0.15">
      <c r="AH15375" s="81"/>
      <c r="AI15375" s="82"/>
      <c r="AJ15375" s="78"/>
    </row>
    <row r="15376" spans="34:36" x14ac:dyDescent="0.15">
      <c r="AH15376" s="81"/>
      <c r="AI15376" s="82"/>
      <c r="AJ15376" s="78"/>
    </row>
    <row r="15377" spans="34:36" x14ac:dyDescent="0.15">
      <c r="AH15377" s="81"/>
      <c r="AI15377" s="82"/>
      <c r="AJ15377" s="78"/>
    </row>
    <row r="15378" spans="34:36" x14ac:dyDescent="0.15">
      <c r="AH15378" s="81"/>
      <c r="AI15378" s="82"/>
      <c r="AJ15378" s="78"/>
    </row>
    <row r="15379" spans="34:36" x14ac:dyDescent="0.15">
      <c r="AH15379" s="81"/>
      <c r="AI15379" s="82"/>
      <c r="AJ15379" s="78"/>
    </row>
    <row r="15380" spans="34:36" x14ac:dyDescent="0.15">
      <c r="AH15380" s="81"/>
      <c r="AI15380" s="82"/>
      <c r="AJ15380" s="78"/>
    </row>
    <row r="15381" spans="34:36" x14ac:dyDescent="0.15">
      <c r="AH15381" s="81"/>
      <c r="AI15381" s="82"/>
      <c r="AJ15381" s="78"/>
    </row>
    <row r="15382" spans="34:36" x14ac:dyDescent="0.15">
      <c r="AH15382" s="81"/>
      <c r="AI15382" s="82"/>
      <c r="AJ15382" s="78"/>
    </row>
    <row r="15383" spans="34:36" x14ac:dyDescent="0.15">
      <c r="AH15383" s="81"/>
      <c r="AI15383" s="82"/>
      <c r="AJ15383" s="78"/>
    </row>
    <row r="15384" spans="34:36" x14ac:dyDescent="0.15">
      <c r="AH15384" s="81"/>
      <c r="AI15384" s="82"/>
      <c r="AJ15384" s="78"/>
    </row>
    <row r="15385" spans="34:36" x14ac:dyDescent="0.15">
      <c r="AH15385" s="81"/>
      <c r="AI15385" s="82"/>
      <c r="AJ15385" s="78"/>
    </row>
    <row r="15386" spans="34:36" x14ac:dyDescent="0.15">
      <c r="AH15386" s="81"/>
      <c r="AI15386" s="82"/>
      <c r="AJ15386" s="78"/>
    </row>
    <row r="15387" spans="34:36" x14ac:dyDescent="0.15">
      <c r="AH15387" s="81"/>
      <c r="AI15387" s="82"/>
      <c r="AJ15387" s="78"/>
    </row>
    <row r="15388" spans="34:36" x14ac:dyDescent="0.15">
      <c r="AH15388" s="81"/>
      <c r="AI15388" s="82"/>
      <c r="AJ15388" s="78"/>
    </row>
    <row r="15389" spans="34:36" x14ac:dyDescent="0.15">
      <c r="AH15389" s="81"/>
      <c r="AI15389" s="82"/>
      <c r="AJ15389" s="78"/>
    </row>
    <row r="15390" spans="34:36" x14ac:dyDescent="0.15">
      <c r="AH15390" s="81"/>
      <c r="AI15390" s="82"/>
      <c r="AJ15390" s="78"/>
    </row>
    <row r="15391" spans="34:36" x14ac:dyDescent="0.15">
      <c r="AH15391" s="81"/>
      <c r="AI15391" s="82"/>
      <c r="AJ15391" s="78"/>
    </row>
    <row r="15392" spans="34:36" x14ac:dyDescent="0.15">
      <c r="AH15392" s="81"/>
      <c r="AI15392" s="82"/>
      <c r="AJ15392" s="78"/>
    </row>
    <row r="15393" spans="34:36" x14ac:dyDescent="0.15">
      <c r="AH15393" s="81"/>
      <c r="AI15393" s="82"/>
      <c r="AJ15393" s="78"/>
    </row>
    <row r="15394" spans="34:36" x14ac:dyDescent="0.15">
      <c r="AH15394" s="81"/>
      <c r="AI15394" s="82"/>
      <c r="AJ15394" s="78"/>
    </row>
    <row r="15395" spans="34:36" x14ac:dyDescent="0.15">
      <c r="AH15395" s="81"/>
      <c r="AI15395" s="82"/>
      <c r="AJ15395" s="78"/>
    </row>
    <row r="15396" spans="34:36" x14ac:dyDescent="0.15">
      <c r="AH15396" s="81"/>
      <c r="AI15396" s="82"/>
      <c r="AJ15396" s="78"/>
    </row>
    <row r="15397" spans="34:36" x14ac:dyDescent="0.15">
      <c r="AH15397" s="81"/>
      <c r="AI15397" s="82"/>
      <c r="AJ15397" s="78"/>
    </row>
    <row r="15398" spans="34:36" x14ac:dyDescent="0.15">
      <c r="AH15398" s="81"/>
      <c r="AI15398" s="82"/>
      <c r="AJ15398" s="78"/>
    </row>
    <row r="15399" spans="34:36" x14ac:dyDescent="0.15">
      <c r="AH15399" s="81"/>
      <c r="AI15399" s="82"/>
      <c r="AJ15399" s="78"/>
    </row>
    <row r="15400" spans="34:36" x14ac:dyDescent="0.15">
      <c r="AH15400" s="81"/>
      <c r="AI15400" s="82"/>
      <c r="AJ15400" s="78"/>
    </row>
    <row r="15401" spans="34:36" x14ac:dyDescent="0.15">
      <c r="AH15401" s="81"/>
      <c r="AI15401" s="82"/>
      <c r="AJ15401" s="78"/>
    </row>
    <row r="15402" spans="34:36" x14ac:dyDescent="0.15">
      <c r="AH15402" s="81"/>
      <c r="AI15402" s="82"/>
      <c r="AJ15402" s="78"/>
    </row>
    <row r="15403" spans="34:36" x14ac:dyDescent="0.15">
      <c r="AH15403" s="81"/>
      <c r="AI15403" s="82"/>
      <c r="AJ15403" s="78"/>
    </row>
    <row r="15404" spans="34:36" x14ac:dyDescent="0.15">
      <c r="AH15404" s="81"/>
      <c r="AI15404" s="82"/>
      <c r="AJ15404" s="78"/>
    </row>
    <row r="15405" spans="34:36" x14ac:dyDescent="0.15">
      <c r="AH15405" s="81"/>
      <c r="AI15405" s="82"/>
      <c r="AJ15405" s="78"/>
    </row>
    <row r="15406" spans="34:36" x14ac:dyDescent="0.15">
      <c r="AH15406" s="81"/>
      <c r="AI15406" s="82"/>
      <c r="AJ15406" s="78"/>
    </row>
    <row r="15407" spans="34:36" x14ac:dyDescent="0.15">
      <c r="AH15407" s="81"/>
      <c r="AI15407" s="82"/>
      <c r="AJ15407" s="78"/>
    </row>
    <row r="15408" spans="34:36" x14ac:dyDescent="0.15">
      <c r="AH15408" s="81"/>
      <c r="AI15408" s="82"/>
      <c r="AJ15408" s="78"/>
    </row>
    <row r="15409" spans="34:36" x14ac:dyDescent="0.15">
      <c r="AH15409" s="81"/>
      <c r="AI15409" s="82"/>
      <c r="AJ15409" s="78"/>
    </row>
    <row r="15410" spans="34:36" x14ac:dyDescent="0.15">
      <c r="AH15410" s="81"/>
      <c r="AI15410" s="82"/>
      <c r="AJ15410" s="78"/>
    </row>
    <row r="15411" spans="34:36" x14ac:dyDescent="0.15">
      <c r="AH15411" s="81"/>
      <c r="AI15411" s="82"/>
      <c r="AJ15411" s="78"/>
    </row>
    <row r="15412" spans="34:36" x14ac:dyDescent="0.15">
      <c r="AH15412" s="81"/>
      <c r="AI15412" s="82"/>
      <c r="AJ15412" s="78"/>
    </row>
    <row r="15413" spans="34:36" x14ac:dyDescent="0.15">
      <c r="AH15413" s="81"/>
      <c r="AI15413" s="82"/>
      <c r="AJ15413" s="78"/>
    </row>
    <row r="15414" spans="34:36" x14ac:dyDescent="0.15">
      <c r="AH15414" s="81"/>
      <c r="AI15414" s="82"/>
      <c r="AJ15414" s="78"/>
    </row>
    <row r="15415" spans="34:36" x14ac:dyDescent="0.15">
      <c r="AH15415" s="81"/>
      <c r="AI15415" s="82"/>
      <c r="AJ15415" s="78"/>
    </row>
    <row r="15416" spans="34:36" x14ac:dyDescent="0.15">
      <c r="AH15416" s="81"/>
      <c r="AI15416" s="82"/>
      <c r="AJ15416" s="78"/>
    </row>
    <row r="15417" spans="34:36" x14ac:dyDescent="0.15">
      <c r="AH15417" s="81"/>
      <c r="AI15417" s="82"/>
      <c r="AJ15417" s="78"/>
    </row>
    <row r="15418" spans="34:36" x14ac:dyDescent="0.15">
      <c r="AH15418" s="81"/>
      <c r="AI15418" s="82"/>
      <c r="AJ15418" s="78"/>
    </row>
    <row r="15419" spans="34:36" x14ac:dyDescent="0.15">
      <c r="AH15419" s="81"/>
      <c r="AI15419" s="82"/>
      <c r="AJ15419" s="78"/>
    </row>
    <row r="15420" spans="34:36" x14ac:dyDescent="0.15">
      <c r="AH15420" s="81"/>
      <c r="AI15420" s="82"/>
      <c r="AJ15420" s="78"/>
    </row>
    <row r="15421" spans="34:36" x14ac:dyDescent="0.15">
      <c r="AH15421" s="81"/>
      <c r="AI15421" s="82"/>
      <c r="AJ15421" s="78"/>
    </row>
    <row r="15422" spans="34:36" x14ac:dyDescent="0.15">
      <c r="AH15422" s="81"/>
      <c r="AI15422" s="82"/>
      <c r="AJ15422" s="78"/>
    </row>
    <row r="15423" spans="34:36" x14ac:dyDescent="0.15">
      <c r="AH15423" s="81"/>
      <c r="AI15423" s="82"/>
      <c r="AJ15423" s="78"/>
    </row>
    <row r="15424" spans="34:36" x14ac:dyDescent="0.15">
      <c r="AH15424" s="81"/>
      <c r="AI15424" s="82"/>
      <c r="AJ15424" s="78"/>
    </row>
    <row r="15425" spans="34:36" x14ac:dyDescent="0.15">
      <c r="AH15425" s="81"/>
      <c r="AI15425" s="82"/>
      <c r="AJ15425" s="78"/>
    </row>
    <row r="15426" spans="34:36" x14ac:dyDescent="0.15">
      <c r="AH15426" s="81"/>
      <c r="AI15426" s="82"/>
      <c r="AJ15426" s="78"/>
    </row>
    <row r="15427" spans="34:36" x14ac:dyDescent="0.15">
      <c r="AH15427" s="81"/>
      <c r="AI15427" s="82"/>
      <c r="AJ15427" s="78"/>
    </row>
    <row r="15428" spans="34:36" x14ac:dyDescent="0.15">
      <c r="AH15428" s="81"/>
      <c r="AI15428" s="82"/>
      <c r="AJ15428" s="78"/>
    </row>
    <row r="15429" spans="34:36" x14ac:dyDescent="0.15">
      <c r="AH15429" s="81"/>
      <c r="AI15429" s="82"/>
      <c r="AJ15429" s="78"/>
    </row>
    <row r="15430" spans="34:36" x14ac:dyDescent="0.15">
      <c r="AH15430" s="81"/>
      <c r="AI15430" s="82"/>
      <c r="AJ15430" s="78"/>
    </row>
    <row r="15431" spans="34:36" x14ac:dyDescent="0.15">
      <c r="AH15431" s="81"/>
      <c r="AI15431" s="82"/>
      <c r="AJ15431" s="78"/>
    </row>
    <row r="15432" spans="34:36" x14ac:dyDescent="0.15">
      <c r="AH15432" s="81"/>
      <c r="AI15432" s="82"/>
      <c r="AJ15432" s="78"/>
    </row>
    <row r="15433" spans="34:36" x14ac:dyDescent="0.15">
      <c r="AH15433" s="81"/>
      <c r="AI15433" s="82"/>
      <c r="AJ15433" s="78"/>
    </row>
    <row r="15434" spans="34:36" x14ac:dyDescent="0.15">
      <c r="AH15434" s="81"/>
      <c r="AI15434" s="82"/>
      <c r="AJ15434" s="78"/>
    </row>
    <row r="15435" spans="34:36" x14ac:dyDescent="0.15">
      <c r="AH15435" s="81"/>
      <c r="AI15435" s="82"/>
      <c r="AJ15435" s="78"/>
    </row>
    <row r="15436" spans="34:36" x14ac:dyDescent="0.15">
      <c r="AH15436" s="81"/>
      <c r="AI15436" s="82"/>
      <c r="AJ15436" s="78"/>
    </row>
    <row r="15437" spans="34:36" x14ac:dyDescent="0.15">
      <c r="AH15437" s="81"/>
      <c r="AI15437" s="82"/>
      <c r="AJ15437" s="78"/>
    </row>
    <row r="15438" spans="34:36" x14ac:dyDescent="0.15">
      <c r="AH15438" s="81"/>
      <c r="AI15438" s="82"/>
      <c r="AJ15438" s="78"/>
    </row>
    <row r="15439" spans="34:36" x14ac:dyDescent="0.15">
      <c r="AH15439" s="81"/>
      <c r="AI15439" s="82"/>
      <c r="AJ15439" s="78"/>
    </row>
    <row r="15440" spans="34:36" x14ac:dyDescent="0.15">
      <c r="AH15440" s="81"/>
      <c r="AI15440" s="82"/>
      <c r="AJ15440" s="78"/>
    </row>
    <row r="15441" spans="34:36" x14ac:dyDescent="0.15">
      <c r="AH15441" s="81"/>
      <c r="AI15441" s="82"/>
      <c r="AJ15441" s="78"/>
    </row>
    <row r="15442" spans="34:36" x14ac:dyDescent="0.15">
      <c r="AH15442" s="81"/>
      <c r="AI15442" s="82"/>
      <c r="AJ15442" s="78"/>
    </row>
    <row r="15443" spans="34:36" x14ac:dyDescent="0.15">
      <c r="AH15443" s="81"/>
      <c r="AI15443" s="82"/>
      <c r="AJ15443" s="78"/>
    </row>
    <row r="15444" spans="34:36" x14ac:dyDescent="0.15">
      <c r="AH15444" s="81"/>
      <c r="AI15444" s="82"/>
      <c r="AJ15444" s="78"/>
    </row>
    <row r="15445" spans="34:36" x14ac:dyDescent="0.15">
      <c r="AH15445" s="81"/>
      <c r="AI15445" s="82"/>
      <c r="AJ15445" s="78"/>
    </row>
    <row r="15446" spans="34:36" x14ac:dyDescent="0.15">
      <c r="AH15446" s="81"/>
      <c r="AI15446" s="82"/>
      <c r="AJ15446" s="78"/>
    </row>
    <row r="15447" spans="34:36" x14ac:dyDescent="0.15">
      <c r="AH15447" s="81"/>
      <c r="AI15447" s="82"/>
      <c r="AJ15447" s="78"/>
    </row>
    <row r="15448" spans="34:36" x14ac:dyDescent="0.15">
      <c r="AH15448" s="81"/>
      <c r="AI15448" s="82"/>
      <c r="AJ15448" s="78"/>
    </row>
    <row r="15449" spans="34:36" x14ac:dyDescent="0.15">
      <c r="AH15449" s="81"/>
      <c r="AI15449" s="82"/>
      <c r="AJ15449" s="78"/>
    </row>
    <row r="15450" spans="34:36" x14ac:dyDescent="0.15">
      <c r="AH15450" s="81"/>
      <c r="AI15450" s="82"/>
      <c r="AJ15450" s="78"/>
    </row>
    <row r="15451" spans="34:36" x14ac:dyDescent="0.15">
      <c r="AH15451" s="81"/>
      <c r="AI15451" s="82"/>
      <c r="AJ15451" s="78"/>
    </row>
    <row r="15452" spans="34:36" x14ac:dyDescent="0.15">
      <c r="AH15452" s="81"/>
      <c r="AI15452" s="82"/>
      <c r="AJ15452" s="78"/>
    </row>
    <row r="15453" spans="34:36" x14ac:dyDescent="0.15">
      <c r="AH15453" s="81"/>
      <c r="AI15453" s="82"/>
      <c r="AJ15453" s="78"/>
    </row>
    <row r="15454" spans="34:36" x14ac:dyDescent="0.15">
      <c r="AH15454" s="81"/>
      <c r="AI15454" s="82"/>
      <c r="AJ15454" s="78"/>
    </row>
    <row r="15455" spans="34:36" x14ac:dyDescent="0.15">
      <c r="AH15455" s="81"/>
      <c r="AI15455" s="82"/>
      <c r="AJ15455" s="78"/>
    </row>
    <row r="15456" spans="34:36" x14ac:dyDescent="0.15">
      <c r="AH15456" s="81"/>
      <c r="AI15456" s="82"/>
      <c r="AJ15456" s="78"/>
    </row>
    <row r="15457" spans="34:36" x14ac:dyDescent="0.15">
      <c r="AH15457" s="81"/>
      <c r="AI15457" s="82"/>
      <c r="AJ15457" s="78"/>
    </row>
    <row r="15458" spans="34:36" x14ac:dyDescent="0.15">
      <c r="AH15458" s="81"/>
      <c r="AI15458" s="82"/>
      <c r="AJ15458" s="78"/>
    </row>
    <row r="15459" spans="34:36" x14ac:dyDescent="0.15">
      <c r="AH15459" s="81"/>
      <c r="AI15459" s="82"/>
      <c r="AJ15459" s="78"/>
    </row>
    <row r="15460" spans="34:36" x14ac:dyDescent="0.15">
      <c r="AH15460" s="81"/>
      <c r="AI15460" s="82"/>
      <c r="AJ15460" s="78"/>
    </row>
    <row r="15461" spans="34:36" x14ac:dyDescent="0.15">
      <c r="AH15461" s="81"/>
      <c r="AI15461" s="82"/>
      <c r="AJ15461" s="78"/>
    </row>
    <row r="15462" spans="34:36" x14ac:dyDescent="0.15">
      <c r="AH15462" s="81"/>
      <c r="AI15462" s="82"/>
      <c r="AJ15462" s="78"/>
    </row>
    <row r="15463" spans="34:36" x14ac:dyDescent="0.15">
      <c r="AH15463" s="81"/>
      <c r="AI15463" s="82"/>
      <c r="AJ15463" s="78"/>
    </row>
    <row r="15464" spans="34:36" x14ac:dyDescent="0.15">
      <c r="AH15464" s="81"/>
      <c r="AI15464" s="82"/>
      <c r="AJ15464" s="78"/>
    </row>
    <row r="15465" spans="34:36" x14ac:dyDescent="0.15">
      <c r="AH15465" s="81"/>
      <c r="AI15465" s="82"/>
      <c r="AJ15465" s="78"/>
    </row>
    <row r="15466" spans="34:36" x14ac:dyDescent="0.15">
      <c r="AH15466" s="81"/>
      <c r="AI15466" s="82"/>
      <c r="AJ15466" s="78"/>
    </row>
    <row r="15467" spans="34:36" x14ac:dyDescent="0.15">
      <c r="AH15467" s="81"/>
      <c r="AI15467" s="82"/>
      <c r="AJ15467" s="78"/>
    </row>
    <row r="15468" spans="34:36" x14ac:dyDescent="0.15">
      <c r="AH15468" s="81"/>
      <c r="AI15468" s="82"/>
      <c r="AJ15468" s="78"/>
    </row>
    <row r="15469" spans="34:36" x14ac:dyDescent="0.15">
      <c r="AH15469" s="81"/>
      <c r="AI15469" s="82"/>
      <c r="AJ15469" s="78"/>
    </row>
    <row r="15470" spans="34:36" x14ac:dyDescent="0.15">
      <c r="AH15470" s="81"/>
      <c r="AI15470" s="82"/>
      <c r="AJ15470" s="78"/>
    </row>
    <row r="15471" spans="34:36" x14ac:dyDescent="0.15">
      <c r="AH15471" s="81"/>
      <c r="AI15471" s="82"/>
      <c r="AJ15471" s="78"/>
    </row>
    <row r="15472" spans="34:36" x14ac:dyDescent="0.15">
      <c r="AH15472" s="81"/>
      <c r="AI15472" s="82"/>
      <c r="AJ15472" s="78"/>
    </row>
    <row r="15473" spans="34:36" x14ac:dyDescent="0.15">
      <c r="AH15473" s="81"/>
      <c r="AI15473" s="82"/>
      <c r="AJ15473" s="78"/>
    </row>
    <row r="15474" spans="34:36" x14ac:dyDescent="0.15">
      <c r="AH15474" s="81"/>
      <c r="AI15474" s="82"/>
      <c r="AJ15474" s="78"/>
    </row>
    <row r="15475" spans="34:36" x14ac:dyDescent="0.15">
      <c r="AH15475" s="81"/>
      <c r="AI15475" s="82"/>
      <c r="AJ15475" s="78"/>
    </row>
    <row r="15476" spans="34:36" x14ac:dyDescent="0.15">
      <c r="AH15476" s="81"/>
      <c r="AI15476" s="82"/>
      <c r="AJ15476" s="78"/>
    </row>
    <row r="15477" spans="34:36" x14ac:dyDescent="0.15">
      <c r="AH15477" s="81"/>
      <c r="AI15477" s="82"/>
      <c r="AJ15477" s="78"/>
    </row>
    <row r="15478" spans="34:36" x14ac:dyDescent="0.15">
      <c r="AH15478" s="81"/>
      <c r="AI15478" s="82"/>
      <c r="AJ15478" s="78"/>
    </row>
    <row r="15479" spans="34:36" x14ac:dyDescent="0.15">
      <c r="AH15479" s="81"/>
      <c r="AI15479" s="82"/>
      <c r="AJ15479" s="78"/>
    </row>
    <row r="15480" spans="34:36" x14ac:dyDescent="0.15">
      <c r="AH15480" s="81"/>
      <c r="AI15480" s="82"/>
      <c r="AJ15480" s="78"/>
    </row>
    <row r="15481" spans="34:36" x14ac:dyDescent="0.15">
      <c r="AH15481" s="81"/>
      <c r="AI15481" s="82"/>
      <c r="AJ15481" s="78"/>
    </row>
    <row r="15482" spans="34:36" x14ac:dyDescent="0.15">
      <c r="AH15482" s="81"/>
      <c r="AI15482" s="82"/>
      <c r="AJ15482" s="78"/>
    </row>
    <row r="15483" spans="34:36" x14ac:dyDescent="0.15">
      <c r="AH15483" s="81"/>
      <c r="AI15483" s="82"/>
      <c r="AJ15483" s="78"/>
    </row>
    <row r="15484" spans="34:36" x14ac:dyDescent="0.15">
      <c r="AH15484" s="81"/>
      <c r="AI15484" s="82"/>
      <c r="AJ15484" s="78"/>
    </row>
    <row r="15485" spans="34:36" x14ac:dyDescent="0.15">
      <c r="AH15485" s="81"/>
      <c r="AI15485" s="82"/>
      <c r="AJ15485" s="78"/>
    </row>
    <row r="15486" spans="34:36" x14ac:dyDescent="0.15">
      <c r="AH15486" s="81"/>
      <c r="AI15486" s="82"/>
      <c r="AJ15486" s="78"/>
    </row>
    <row r="15487" spans="34:36" x14ac:dyDescent="0.15">
      <c r="AH15487" s="81"/>
      <c r="AI15487" s="82"/>
      <c r="AJ15487" s="78"/>
    </row>
    <row r="15488" spans="34:36" x14ac:dyDescent="0.15">
      <c r="AH15488" s="81"/>
      <c r="AI15488" s="82"/>
      <c r="AJ15488" s="78"/>
    </row>
    <row r="15489" spans="34:36" x14ac:dyDescent="0.15">
      <c r="AH15489" s="81"/>
      <c r="AI15489" s="82"/>
      <c r="AJ15489" s="78"/>
    </row>
    <row r="15490" spans="34:36" x14ac:dyDescent="0.15">
      <c r="AH15490" s="81"/>
      <c r="AI15490" s="82"/>
      <c r="AJ15490" s="78"/>
    </row>
    <row r="15491" spans="34:36" x14ac:dyDescent="0.15">
      <c r="AH15491" s="81"/>
      <c r="AI15491" s="82"/>
      <c r="AJ15491" s="78"/>
    </row>
    <row r="15492" spans="34:36" x14ac:dyDescent="0.15">
      <c r="AH15492" s="81"/>
      <c r="AI15492" s="82"/>
      <c r="AJ15492" s="78"/>
    </row>
    <row r="15493" spans="34:36" x14ac:dyDescent="0.15">
      <c r="AH15493" s="81"/>
      <c r="AI15493" s="82"/>
      <c r="AJ15493" s="78"/>
    </row>
    <row r="15494" spans="34:36" x14ac:dyDescent="0.15">
      <c r="AH15494" s="81"/>
      <c r="AI15494" s="82"/>
      <c r="AJ15494" s="78"/>
    </row>
    <row r="15495" spans="34:36" x14ac:dyDescent="0.15">
      <c r="AH15495" s="81"/>
      <c r="AI15495" s="82"/>
      <c r="AJ15495" s="78"/>
    </row>
    <row r="15496" spans="34:36" x14ac:dyDescent="0.15">
      <c r="AH15496" s="81"/>
      <c r="AI15496" s="82"/>
      <c r="AJ15496" s="78"/>
    </row>
    <row r="15497" spans="34:36" x14ac:dyDescent="0.15">
      <c r="AH15497" s="81"/>
      <c r="AI15497" s="82"/>
      <c r="AJ15497" s="78"/>
    </row>
    <row r="15498" spans="34:36" x14ac:dyDescent="0.15">
      <c r="AH15498" s="81"/>
      <c r="AI15498" s="82"/>
      <c r="AJ15498" s="78"/>
    </row>
    <row r="15499" spans="34:36" x14ac:dyDescent="0.15">
      <c r="AH15499" s="81"/>
      <c r="AI15499" s="82"/>
      <c r="AJ15499" s="78"/>
    </row>
    <row r="15500" spans="34:36" x14ac:dyDescent="0.15">
      <c r="AH15500" s="81"/>
      <c r="AI15500" s="82"/>
      <c r="AJ15500" s="78"/>
    </row>
    <row r="15501" spans="34:36" x14ac:dyDescent="0.15">
      <c r="AH15501" s="81"/>
      <c r="AI15501" s="82"/>
      <c r="AJ15501" s="78"/>
    </row>
    <row r="15502" spans="34:36" x14ac:dyDescent="0.15">
      <c r="AH15502" s="81"/>
      <c r="AI15502" s="82"/>
      <c r="AJ15502" s="78"/>
    </row>
    <row r="15503" spans="34:36" x14ac:dyDescent="0.15">
      <c r="AH15503" s="81"/>
      <c r="AI15503" s="82"/>
      <c r="AJ15503" s="78"/>
    </row>
    <row r="15504" spans="34:36" x14ac:dyDescent="0.15">
      <c r="AH15504" s="81"/>
      <c r="AI15504" s="82"/>
      <c r="AJ15504" s="78"/>
    </row>
    <row r="15505" spans="34:36" x14ac:dyDescent="0.15">
      <c r="AH15505" s="81"/>
      <c r="AI15505" s="82"/>
      <c r="AJ15505" s="78"/>
    </row>
    <row r="15506" spans="34:36" x14ac:dyDescent="0.15">
      <c r="AH15506" s="81"/>
      <c r="AI15506" s="82"/>
      <c r="AJ15506" s="78"/>
    </row>
    <row r="15507" spans="34:36" x14ac:dyDescent="0.15">
      <c r="AH15507" s="81"/>
      <c r="AI15507" s="82"/>
      <c r="AJ15507" s="78"/>
    </row>
    <row r="15508" spans="34:36" x14ac:dyDescent="0.15">
      <c r="AH15508" s="81"/>
      <c r="AI15508" s="82"/>
      <c r="AJ15508" s="78"/>
    </row>
    <row r="15509" spans="34:36" x14ac:dyDescent="0.15">
      <c r="AH15509" s="81"/>
      <c r="AI15509" s="82"/>
      <c r="AJ15509" s="78"/>
    </row>
    <row r="15510" spans="34:36" x14ac:dyDescent="0.15">
      <c r="AH15510" s="81"/>
      <c r="AI15510" s="82"/>
      <c r="AJ15510" s="78"/>
    </row>
    <row r="15511" spans="34:36" x14ac:dyDescent="0.15">
      <c r="AH15511" s="81"/>
      <c r="AI15511" s="82"/>
      <c r="AJ15511" s="78"/>
    </row>
    <row r="15512" spans="34:36" x14ac:dyDescent="0.15">
      <c r="AH15512" s="81"/>
      <c r="AI15512" s="82"/>
      <c r="AJ15512" s="78"/>
    </row>
    <row r="15513" spans="34:36" x14ac:dyDescent="0.15">
      <c r="AH15513" s="81"/>
      <c r="AI15513" s="82"/>
      <c r="AJ15513" s="78"/>
    </row>
    <row r="15514" spans="34:36" x14ac:dyDescent="0.15">
      <c r="AH15514" s="81"/>
      <c r="AI15514" s="82"/>
      <c r="AJ15514" s="78"/>
    </row>
    <row r="15515" spans="34:36" x14ac:dyDescent="0.15">
      <c r="AH15515" s="81"/>
      <c r="AI15515" s="82"/>
      <c r="AJ15515" s="78"/>
    </row>
    <row r="15516" spans="34:36" x14ac:dyDescent="0.15">
      <c r="AH15516" s="81"/>
      <c r="AI15516" s="82"/>
      <c r="AJ15516" s="78"/>
    </row>
    <row r="15517" spans="34:36" x14ac:dyDescent="0.15">
      <c r="AH15517" s="81"/>
      <c r="AI15517" s="82"/>
      <c r="AJ15517" s="78"/>
    </row>
    <row r="15518" spans="34:36" x14ac:dyDescent="0.15">
      <c r="AH15518" s="81"/>
      <c r="AI15518" s="82"/>
      <c r="AJ15518" s="78"/>
    </row>
    <row r="15519" spans="34:36" x14ac:dyDescent="0.15">
      <c r="AH15519" s="81"/>
      <c r="AI15519" s="82"/>
      <c r="AJ15519" s="78"/>
    </row>
    <row r="15520" spans="34:36" x14ac:dyDescent="0.15">
      <c r="AH15520" s="81"/>
      <c r="AI15520" s="82"/>
      <c r="AJ15520" s="78"/>
    </row>
    <row r="15521" spans="34:36" x14ac:dyDescent="0.15">
      <c r="AH15521" s="81"/>
      <c r="AI15521" s="82"/>
      <c r="AJ15521" s="78"/>
    </row>
    <row r="15522" spans="34:36" x14ac:dyDescent="0.15">
      <c r="AH15522" s="81"/>
      <c r="AI15522" s="82"/>
      <c r="AJ15522" s="78"/>
    </row>
    <row r="15523" spans="34:36" x14ac:dyDescent="0.15">
      <c r="AH15523" s="81"/>
      <c r="AI15523" s="82"/>
      <c r="AJ15523" s="78"/>
    </row>
    <row r="15524" spans="34:36" x14ac:dyDescent="0.15">
      <c r="AH15524" s="81"/>
      <c r="AI15524" s="82"/>
      <c r="AJ15524" s="78"/>
    </row>
    <row r="15525" spans="34:36" x14ac:dyDescent="0.15">
      <c r="AH15525" s="81"/>
      <c r="AI15525" s="82"/>
      <c r="AJ15525" s="78"/>
    </row>
    <row r="15526" spans="34:36" x14ac:dyDescent="0.15">
      <c r="AH15526" s="81"/>
      <c r="AI15526" s="82"/>
      <c r="AJ15526" s="78"/>
    </row>
    <row r="15527" spans="34:36" x14ac:dyDescent="0.15">
      <c r="AH15527" s="81"/>
      <c r="AI15527" s="82"/>
      <c r="AJ15527" s="78"/>
    </row>
    <row r="15528" spans="34:36" x14ac:dyDescent="0.15">
      <c r="AH15528" s="81"/>
      <c r="AI15528" s="82"/>
      <c r="AJ15528" s="78"/>
    </row>
    <row r="15529" spans="34:36" x14ac:dyDescent="0.15">
      <c r="AH15529" s="81"/>
      <c r="AI15529" s="82"/>
      <c r="AJ15529" s="78"/>
    </row>
    <row r="15530" spans="34:36" x14ac:dyDescent="0.15">
      <c r="AH15530" s="81"/>
      <c r="AI15530" s="82"/>
      <c r="AJ15530" s="78"/>
    </row>
    <row r="15531" spans="34:36" x14ac:dyDescent="0.15">
      <c r="AH15531" s="81"/>
      <c r="AI15531" s="82"/>
      <c r="AJ15531" s="78"/>
    </row>
    <row r="15532" spans="34:36" x14ac:dyDescent="0.15">
      <c r="AH15532" s="81"/>
      <c r="AI15532" s="82"/>
      <c r="AJ15532" s="78"/>
    </row>
    <row r="15533" spans="34:36" x14ac:dyDescent="0.15">
      <c r="AH15533" s="81"/>
      <c r="AI15533" s="82"/>
      <c r="AJ15533" s="78"/>
    </row>
    <row r="15534" spans="34:36" x14ac:dyDescent="0.15">
      <c r="AH15534" s="81"/>
      <c r="AI15534" s="82"/>
      <c r="AJ15534" s="78"/>
    </row>
    <row r="15535" spans="34:36" x14ac:dyDescent="0.15">
      <c r="AH15535" s="81"/>
      <c r="AI15535" s="82"/>
      <c r="AJ15535" s="78"/>
    </row>
    <row r="15536" spans="34:36" x14ac:dyDescent="0.15">
      <c r="AH15536" s="81"/>
      <c r="AI15536" s="82"/>
      <c r="AJ15536" s="78"/>
    </row>
    <row r="15537" spans="34:36" x14ac:dyDescent="0.15">
      <c r="AH15537" s="81"/>
      <c r="AI15537" s="82"/>
      <c r="AJ15537" s="78"/>
    </row>
    <row r="15538" spans="34:36" x14ac:dyDescent="0.15">
      <c r="AH15538" s="81"/>
      <c r="AI15538" s="82"/>
      <c r="AJ15538" s="78"/>
    </row>
    <row r="15539" spans="34:36" x14ac:dyDescent="0.15">
      <c r="AH15539" s="81"/>
      <c r="AI15539" s="82"/>
      <c r="AJ15539" s="78"/>
    </row>
    <row r="15540" spans="34:36" x14ac:dyDescent="0.15">
      <c r="AH15540" s="81"/>
      <c r="AI15540" s="82"/>
      <c r="AJ15540" s="78"/>
    </row>
    <row r="15541" spans="34:36" x14ac:dyDescent="0.15">
      <c r="AH15541" s="81"/>
      <c r="AI15541" s="82"/>
      <c r="AJ15541" s="78"/>
    </row>
    <row r="15542" spans="34:36" x14ac:dyDescent="0.15">
      <c r="AH15542" s="81"/>
      <c r="AI15542" s="82"/>
      <c r="AJ15542" s="78"/>
    </row>
    <row r="15543" spans="34:36" x14ac:dyDescent="0.15">
      <c r="AH15543" s="81"/>
      <c r="AI15543" s="82"/>
      <c r="AJ15543" s="78"/>
    </row>
    <row r="15544" spans="34:36" x14ac:dyDescent="0.15">
      <c r="AH15544" s="81"/>
      <c r="AI15544" s="82"/>
      <c r="AJ15544" s="78"/>
    </row>
    <row r="15545" spans="34:36" x14ac:dyDescent="0.15">
      <c r="AH15545" s="81"/>
      <c r="AI15545" s="82"/>
      <c r="AJ15545" s="78"/>
    </row>
    <row r="15546" spans="34:36" x14ac:dyDescent="0.15">
      <c r="AH15546" s="81"/>
      <c r="AI15546" s="82"/>
      <c r="AJ15546" s="78"/>
    </row>
    <row r="15547" spans="34:36" x14ac:dyDescent="0.15">
      <c r="AH15547" s="81"/>
      <c r="AI15547" s="82"/>
      <c r="AJ15547" s="78"/>
    </row>
    <row r="15548" spans="34:36" x14ac:dyDescent="0.15">
      <c r="AH15548" s="81"/>
      <c r="AI15548" s="82"/>
      <c r="AJ15548" s="78"/>
    </row>
    <row r="15549" spans="34:36" x14ac:dyDescent="0.15">
      <c r="AH15549" s="81"/>
      <c r="AI15549" s="82"/>
      <c r="AJ15549" s="78"/>
    </row>
    <row r="15550" spans="34:36" x14ac:dyDescent="0.15">
      <c r="AH15550" s="81"/>
      <c r="AI15550" s="82"/>
      <c r="AJ15550" s="78"/>
    </row>
    <row r="15551" spans="34:36" x14ac:dyDescent="0.15">
      <c r="AH15551" s="81"/>
      <c r="AI15551" s="82"/>
      <c r="AJ15551" s="78"/>
    </row>
    <row r="15552" spans="34:36" x14ac:dyDescent="0.15">
      <c r="AH15552" s="81"/>
      <c r="AI15552" s="82"/>
      <c r="AJ15552" s="78"/>
    </row>
    <row r="15553" spans="34:36" x14ac:dyDescent="0.15">
      <c r="AH15553" s="81"/>
      <c r="AI15553" s="82"/>
      <c r="AJ15553" s="78"/>
    </row>
    <row r="15554" spans="34:36" x14ac:dyDescent="0.15">
      <c r="AH15554" s="81"/>
      <c r="AI15554" s="82"/>
      <c r="AJ15554" s="78"/>
    </row>
    <row r="15555" spans="34:36" x14ac:dyDescent="0.15">
      <c r="AH15555" s="81"/>
      <c r="AI15555" s="82"/>
      <c r="AJ15555" s="78"/>
    </row>
    <row r="15556" spans="34:36" x14ac:dyDescent="0.15">
      <c r="AH15556" s="81"/>
      <c r="AI15556" s="82"/>
      <c r="AJ15556" s="78"/>
    </row>
    <row r="15557" spans="34:36" x14ac:dyDescent="0.15">
      <c r="AH15557" s="81"/>
      <c r="AI15557" s="82"/>
      <c r="AJ15557" s="78"/>
    </row>
    <row r="15558" spans="34:36" x14ac:dyDescent="0.15">
      <c r="AH15558" s="81"/>
      <c r="AI15558" s="82"/>
      <c r="AJ15558" s="78"/>
    </row>
    <row r="15559" spans="34:36" x14ac:dyDescent="0.15">
      <c r="AH15559" s="81"/>
      <c r="AI15559" s="82"/>
      <c r="AJ15559" s="78"/>
    </row>
    <row r="15560" spans="34:36" x14ac:dyDescent="0.15">
      <c r="AH15560" s="81"/>
      <c r="AI15560" s="82"/>
      <c r="AJ15560" s="78"/>
    </row>
    <row r="15561" spans="34:36" x14ac:dyDescent="0.15">
      <c r="AH15561" s="81"/>
      <c r="AI15561" s="82"/>
      <c r="AJ15561" s="78"/>
    </row>
    <row r="15562" spans="34:36" x14ac:dyDescent="0.15">
      <c r="AH15562" s="81"/>
      <c r="AI15562" s="82"/>
      <c r="AJ15562" s="78"/>
    </row>
    <row r="15563" spans="34:36" x14ac:dyDescent="0.15">
      <c r="AH15563" s="81"/>
      <c r="AI15563" s="82"/>
      <c r="AJ15563" s="78"/>
    </row>
    <row r="15564" spans="34:36" x14ac:dyDescent="0.15">
      <c r="AH15564" s="81"/>
      <c r="AI15564" s="82"/>
      <c r="AJ15564" s="78"/>
    </row>
    <row r="15565" spans="34:36" x14ac:dyDescent="0.15">
      <c r="AH15565" s="81"/>
      <c r="AI15565" s="82"/>
      <c r="AJ15565" s="78"/>
    </row>
    <row r="15566" spans="34:36" x14ac:dyDescent="0.15">
      <c r="AH15566" s="81"/>
      <c r="AI15566" s="82"/>
      <c r="AJ15566" s="78"/>
    </row>
    <row r="15567" spans="34:36" x14ac:dyDescent="0.15">
      <c r="AH15567" s="81"/>
      <c r="AI15567" s="82"/>
      <c r="AJ15567" s="78"/>
    </row>
    <row r="15568" spans="34:36" x14ac:dyDescent="0.15">
      <c r="AH15568" s="81"/>
      <c r="AI15568" s="82"/>
      <c r="AJ15568" s="78"/>
    </row>
    <row r="15569" spans="34:36" x14ac:dyDescent="0.15">
      <c r="AH15569" s="81"/>
      <c r="AI15569" s="82"/>
      <c r="AJ15569" s="78"/>
    </row>
    <row r="15570" spans="34:36" x14ac:dyDescent="0.15">
      <c r="AH15570" s="81"/>
      <c r="AI15570" s="82"/>
      <c r="AJ15570" s="78"/>
    </row>
    <row r="15571" spans="34:36" x14ac:dyDescent="0.15">
      <c r="AH15571" s="81"/>
      <c r="AI15571" s="82"/>
      <c r="AJ15571" s="78"/>
    </row>
    <row r="15572" spans="34:36" x14ac:dyDescent="0.15">
      <c r="AH15572" s="81"/>
      <c r="AI15572" s="82"/>
      <c r="AJ15572" s="78"/>
    </row>
    <row r="15573" spans="34:36" x14ac:dyDescent="0.15">
      <c r="AH15573" s="81"/>
      <c r="AI15573" s="82"/>
      <c r="AJ15573" s="78"/>
    </row>
    <row r="15574" spans="34:36" x14ac:dyDescent="0.15">
      <c r="AH15574" s="81"/>
      <c r="AI15574" s="82"/>
      <c r="AJ15574" s="78"/>
    </row>
    <row r="15575" spans="34:36" x14ac:dyDescent="0.15">
      <c r="AH15575" s="81"/>
      <c r="AI15575" s="82"/>
      <c r="AJ15575" s="78"/>
    </row>
    <row r="15576" spans="34:36" x14ac:dyDescent="0.15">
      <c r="AH15576" s="81"/>
      <c r="AI15576" s="82"/>
      <c r="AJ15576" s="78"/>
    </row>
    <row r="15577" spans="34:36" x14ac:dyDescent="0.15">
      <c r="AH15577" s="81"/>
      <c r="AI15577" s="82"/>
      <c r="AJ15577" s="78"/>
    </row>
    <row r="15578" spans="34:36" x14ac:dyDescent="0.15">
      <c r="AH15578" s="81"/>
      <c r="AI15578" s="82"/>
      <c r="AJ15578" s="78"/>
    </row>
    <row r="15579" spans="34:36" x14ac:dyDescent="0.15">
      <c r="AH15579" s="81"/>
      <c r="AI15579" s="82"/>
      <c r="AJ15579" s="78"/>
    </row>
    <row r="15580" spans="34:36" x14ac:dyDescent="0.15">
      <c r="AH15580" s="81"/>
      <c r="AI15580" s="82"/>
      <c r="AJ15580" s="78"/>
    </row>
    <row r="15581" spans="34:36" x14ac:dyDescent="0.15">
      <c r="AH15581" s="81"/>
      <c r="AI15581" s="82"/>
      <c r="AJ15581" s="78"/>
    </row>
    <row r="15582" spans="34:36" x14ac:dyDescent="0.15">
      <c r="AH15582" s="81"/>
      <c r="AI15582" s="82"/>
      <c r="AJ15582" s="78"/>
    </row>
    <row r="15583" spans="34:36" x14ac:dyDescent="0.15">
      <c r="AH15583" s="81"/>
      <c r="AI15583" s="82"/>
      <c r="AJ15583" s="78"/>
    </row>
    <row r="15584" spans="34:36" x14ac:dyDescent="0.15">
      <c r="AH15584" s="81"/>
      <c r="AI15584" s="82"/>
      <c r="AJ15584" s="78"/>
    </row>
    <row r="15585" spans="34:36" x14ac:dyDescent="0.15">
      <c r="AH15585" s="81"/>
      <c r="AI15585" s="82"/>
      <c r="AJ15585" s="78"/>
    </row>
    <row r="15586" spans="34:36" x14ac:dyDescent="0.15">
      <c r="AH15586" s="81"/>
      <c r="AI15586" s="82"/>
      <c r="AJ15586" s="78"/>
    </row>
    <row r="15587" spans="34:36" x14ac:dyDescent="0.15">
      <c r="AH15587" s="81"/>
      <c r="AI15587" s="82"/>
      <c r="AJ15587" s="78"/>
    </row>
    <row r="15588" spans="34:36" x14ac:dyDescent="0.15">
      <c r="AH15588" s="81"/>
      <c r="AI15588" s="82"/>
      <c r="AJ15588" s="78"/>
    </row>
    <row r="15589" spans="34:36" x14ac:dyDescent="0.15">
      <c r="AH15589" s="81"/>
      <c r="AI15589" s="82"/>
      <c r="AJ15589" s="78"/>
    </row>
    <row r="15590" spans="34:36" x14ac:dyDescent="0.15">
      <c r="AH15590" s="81"/>
      <c r="AI15590" s="82"/>
      <c r="AJ15590" s="78"/>
    </row>
    <row r="15591" spans="34:36" x14ac:dyDescent="0.15">
      <c r="AH15591" s="81"/>
      <c r="AI15591" s="82"/>
      <c r="AJ15591" s="78"/>
    </row>
    <row r="15592" spans="34:36" x14ac:dyDescent="0.15">
      <c r="AH15592" s="81"/>
      <c r="AI15592" s="82"/>
      <c r="AJ15592" s="78"/>
    </row>
    <row r="15593" spans="34:36" x14ac:dyDescent="0.15">
      <c r="AH15593" s="81"/>
      <c r="AI15593" s="82"/>
      <c r="AJ15593" s="78"/>
    </row>
    <row r="15594" spans="34:36" x14ac:dyDescent="0.15">
      <c r="AH15594" s="81"/>
      <c r="AI15594" s="82"/>
      <c r="AJ15594" s="78"/>
    </row>
    <row r="15595" spans="34:36" x14ac:dyDescent="0.15">
      <c r="AH15595" s="81"/>
      <c r="AI15595" s="82"/>
      <c r="AJ15595" s="78"/>
    </row>
    <row r="15596" spans="34:36" x14ac:dyDescent="0.15">
      <c r="AH15596" s="81"/>
      <c r="AI15596" s="82"/>
      <c r="AJ15596" s="78"/>
    </row>
    <row r="15597" spans="34:36" x14ac:dyDescent="0.15">
      <c r="AH15597" s="81"/>
      <c r="AI15597" s="82"/>
      <c r="AJ15597" s="78"/>
    </row>
    <row r="15598" spans="34:36" x14ac:dyDescent="0.15">
      <c r="AH15598" s="81"/>
      <c r="AI15598" s="82"/>
      <c r="AJ15598" s="78"/>
    </row>
    <row r="15599" spans="34:36" x14ac:dyDescent="0.15">
      <c r="AH15599" s="81"/>
      <c r="AI15599" s="82"/>
      <c r="AJ15599" s="78"/>
    </row>
    <row r="15600" spans="34:36" x14ac:dyDescent="0.15">
      <c r="AH15600" s="81"/>
      <c r="AI15600" s="82"/>
      <c r="AJ15600" s="78"/>
    </row>
    <row r="15601" spans="34:36" x14ac:dyDescent="0.15">
      <c r="AH15601" s="81"/>
      <c r="AI15601" s="82"/>
      <c r="AJ15601" s="78"/>
    </row>
    <row r="15602" spans="34:36" x14ac:dyDescent="0.15">
      <c r="AH15602" s="81"/>
      <c r="AI15602" s="82"/>
      <c r="AJ15602" s="78"/>
    </row>
    <row r="15603" spans="34:36" x14ac:dyDescent="0.15">
      <c r="AH15603" s="81"/>
      <c r="AI15603" s="82"/>
      <c r="AJ15603" s="78"/>
    </row>
    <row r="15604" spans="34:36" x14ac:dyDescent="0.15">
      <c r="AH15604" s="81"/>
      <c r="AI15604" s="82"/>
      <c r="AJ15604" s="78"/>
    </row>
    <row r="15605" spans="34:36" x14ac:dyDescent="0.15">
      <c r="AH15605" s="81"/>
      <c r="AI15605" s="82"/>
      <c r="AJ15605" s="78"/>
    </row>
    <row r="15606" spans="34:36" x14ac:dyDescent="0.15">
      <c r="AH15606" s="81"/>
      <c r="AI15606" s="82"/>
      <c r="AJ15606" s="78"/>
    </row>
    <row r="15607" spans="34:36" x14ac:dyDescent="0.15">
      <c r="AH15607" s="81"/>
      <c r="AI15607" s="82"/>
      <c r="AJ15607" s="78"/>
    </row>
    <row r="15608" spans="34:36" x14ac:dyDescent="0.15">
      <c r="AH15608" s="81"/>
      <c r="AI15608" s="82"/>
      <c r="AJ15608" s="78"/>
    </row>
    <row r="15609" spans="34:36" x14ac:dyDescent="0.15">
      <c r="AH15609" s="81"/>
      <c r="AI15609" s="82"/>
      <c r="AJ15609" s="78"/>
    </row>
    <row r="15610" spans="34:36" x14ac:dyDescent="0.15">
      <c r="AH15610" s="81"/>
      <c r="AI15610" s="82"/>
      <c r="AJ15610" s="78"/>
    </row>
    <row r="15611" spans="34:36" x14ac:dyDescent="0.15">
      <c r="AH15611" s="81"/>
      <c r="AI15611" s="82"/>
      <c r="AJ15611" s="78"/>
    </row>
    <row r="15612" spans="34:36" x14ac:dyDescent="0.15">
      <c r="AH15612" s="81"/>
      <c r="AI15612" s="82"/>
      <c r="AJ15612" s="78"/>
    </row>
    <row r="15613" spans="34:36" x14ac:dyDescent="0.15">
      <c r="AH15613" s="81"/>
      <c r="AI15613" s="82"/>
      <c r="AJ15613" s="78"/>
    </row>
    <row r="15614" spans="34:36" x14ac:dyDescent="0.15">
      <c r="AH15614" s="81"/>
      <c r="AI15614" s="82"/>
      <c r="AJ15614" s="78"/>
    </row>
    <row r="15615" spans="34:36" x14ac:dyDescent="0.15">
      <c r="AH15615" s="81"/>
      <c r="AI15615" s="82"/>
      <c r="AJ15615" s="78"/>
    </row>
    <row r="15616" spans="34:36" x14ac:dyDescent="0.15">
      <c r="AH15616" s="81"/>
      <c r="AI15616" s="82"/>
      <c r="AJ15616" s="78"/>
    </row>
    <row r="15617" spans="34:36" x14ac:dyDescent="0.15">
      <c r="AH15617" s="81"/>
      <c r="AI15617" s="82"/>
      <c r="AJ15617" s="78"/>
    </row>
    <row r="15618" spans="34:36" x14ac:dyDescent="0.15">
      <c r="AH15618" s="81"/>
      <c r="AI15618" s="82"/>
      <c r="AJ15618" s="78"/>
    </row>
    <row r="15619" spans="34:36" x14ac:dyDescent="0.15">
      <c r="AH15619" s="81"/>
      <c r="AI15619" s="82"/>
      <c r="AJ15619" s="78"/>
    </row>
    <row r="15620" spans="34:36" x14ac:dyDescent="0.15">
      <c r="AH15620" s="81"/>
      <c r="AI15620" s="82"/>
      <c r="AJ15620" s="78"/>
    </row>
    <row r="15621" spans="34:36" x14ac:dyDescent="0.15">
      <c r="AH15621" s="81"/>
      <c r="AI15621" s="82"/>
      <c r="AJ15621" s="78"/>
    </row>
    <row r="15622" spans="34:36" x14ac:dyDescent="0.15">
      <c r="AH15622" s="81"/>
      <c r="AI15622" s="82"/>
      <c r="AJ15622" s="78"/>
    </row>
    <row r="15623" spans="34:36" x14ac:dyDescent="0.15">
      <c r="AH15623" s="81"/>
      <c r="AI15623" s="82"/>
      <c r="AJ15623" s="78"/>
    </row>
    <row r="15624" spans="34:36" x14ac:dyDescent="0.15">
      <c r="AH15624" s="81"/>
      <c r="AI15624" s="82"/>
      <c r="AJ15624" s="78"/>
    </row>
    <row r="15625" spans="34:36" x14ac:dyDescent="0.15">
      <c r="AH15625" s="81"/>
      <c r="AI15625" s="82"/>
      <c r="AJ15625" s="78"/>
    </row>
    <row r="15626" spans="34:36" x14ac:dyDescent="0.15">
      <c r="AH15626" s="81"/>
      <c r="AI15626" s="82"/>
      <c r="AJ15626" s="78"/>
    </row>
    <row r="15627" spans="34:36" x14ac:dyDescent="0.15">
      <c r="AH15627" s="81"/>
      <c r="AI15627" s="82"/>
      <c r="AJ15627" s="78"/>
    </row>
    <row r="15628" spans="34:36" x14ac:dyDescent="0.15">
      <c r="AH15628" s="81"/>
      <c r="AI15628" s="82"/>
      <c r="AJ15628" s="78"/>
    </row>
    <row r="15629" spans="34:36" x14ac:dyDescent="0.15">
      <c r="AH15629" s="81"/>
      <c r="AI15629" s="82"/>
      <c r="AJ15629" s="78"/>
    </row>
    <row r="15630" spans="34:36" x14ac:dyDescent="0.15">
      <c r="AH15630" s="81"/>
      <c r="AI15630" s="82"/>
      <c r="AJ15630" s="78"/>
    </row>
    <row r="15631" spans="34:36" x14ac:dyDescent="0.15">
      <c r="AH15631" s="81"/>
      <c r="AI15631" s="82"/>
      <c r="AJ15631" s="78"/>
    </row>
    <row r="15632" spans="34:36" x14ac:dyDescent="0.15">
      <c r="AH15632" s="81"/>
      <c r="AI15632" s="82"/>
      <c r="AJ15632" s="78"/>
    </row>
    <row r="15633" spans="34:36" x14ac:dyDescent="0.15">
      <c r="AH15633" s="81"/>
      <c r="AI15633" s="82"/>
      <c r="AJ15633" s="78"/>
    </row>
    <row r="15634" spans="34:36" x14ac:dyDescent="0.15">
      <c r="AH15634" s="81"/>
      <c r="AI15634" s="82"/>
      <c r="AJ15634" s="78"/>
    </row>
    <row r="15635" spans="34:36" x14ac:dyDescent="0.15">
      <c r="AH15635" s="81"/>
      <c r="AI15635" s="82"/>
      <c r="AJ15635" s="78"/>
    </row>
    <row r="15636" spans="34:36" x14ac:dyDescent="0.15">
      <c r="AH15636" s="81"/>
      <c r="AI15636" s="82"/>
      <c r="AJ15636" s="78"/>
    </row>
    <row r="15637" spans="34:36" x14ac:dyDescent="0.15">
      <c r="AH15637" s="81"/>
      <c r="AI15637" s="82"/>
      <c r="AJ15637" s="78"/>
    </row>
    <row r="15638" spans="34:36" x14ac:dyDescent="0.15">
      <c r="AH15638" s="81"/>
      <c r="AI15638" s="82"/>
      <c r="AJ15638" s="78"/>
    </row>
    <row r="15639" spans="34:36" x14ac:dyDescent="0.15">
      <c r="AH15639" s="81"/>
      <c r="AI15639" s="82"/>
      <c r="AJ15639" s="78"/>
    </row>
    <row r="15640" spans="34:36" x14ac:dyDescent="0.15">
      <c r="AH15640" s="81"/>
      <c r="AI15640" s="82"/>
      <c r="AJ15640" s="78"/>
    </row>
    <row r="15641" spans="34:36" x14ac:dyDescent="0.15">
      <c r="AH15641" s="81"/>
      <c r="AI15641" s="82"/>
      <c r="AJ15641" s="78"/>
    </row>
    <row r="15642" spans="34:36" x14ac:dyDescent="0.15">
      <c r="AH15642" s="81"/>
      <c r="AI15642" s="82"/>
      <c r="AJ15642" s="78"/>
    </row>
    <row r="15643" spans="34:36" x14ac:dyDescent="0.15">
      <c r="AH15643" s="81"/>
      <c r="AI15643" s="82"/>
      <c r="AJ15643" s="78"/>
    </row>
    <row r="15644" spans="34:36" x14ac:dyDescent="0.15">
      <c r="AH15644" s="81"/>
      <c r="AI15644" s="82"/>
      <c r="AJ15644" s="78"/>
    </row>
    <row r="15645" spans="34:36" x14ac:dyDescent="0.15">
      <c r="AH15645" s="81"/>
      <c r="AI15645" s="82"/>
      <c r="AJ15645" s="78"/>
    </row>
    <row r="15646" spans="34:36" x14ac:dyDescent="0.15">
      <c r="AH15646" s="81"/>
      <c r="AI15646" s="82"/>
      <c r="AJ15646" s="78"/>
    </row>
    <row r="15647" spans="34:36" x14ac:dyDescent="0.15">
      <c r="AH15647" s="81"/>
      <c r="AI15647" s="82"/>
      <c r="AJ15647" s="78"/>
    </row>
    <row r="15648" spans="34:36" x14ac:dyDescent="0.15">
      <c r="AH15648" s="81"/>
      <c r="AI15648" s="82"/>
      <c r="AJ15648" s="78"/>
    </row>
    <row r="15649" spans="34:36" x14ac:dyDescent="0.15">
      <c r="AH15649" s="81"/>
      <c r="AI15649" s="82"/>
      <c r="AJ15649" s="78"/>
    </row>
    <row r="15650" spans="34:36" x14ac:dyDescent="0.15">
      <c r="AH15650" s="81"/>
      <c r="AI15650" s="82"/>
      <c r="AJ15650" s="78"/>
    </row>
    <row r="15651" spans="34:36" x14ac:dyDescent="0.15">
      <c r="AH15651" s="81"/>
      <c r="AI15651" s="82"/>
      <c r="AJ15651" s="78"/>
    </row>
    <row r="15652" spans="34:36" x14ac:dyDescent="0.15">
      <c r="AH15652" s="81"/>
      <c r="AI15652" s="82"/>
      <c r="AJ15652" s="78"/>
    </row>
    <row r="15653" spans="34:36" x14ac:dyDescent="0.15">
      <c r="AH15653" s="81"/>
      <c r="AI15653" s="82"/>
      <c r="AJ15653" s="78"/>
    </row>
    <row r="15654" spans="34:36" x14ac:dyDescent="0.15">
      <c r="AH15654" s="81"/>
      <c r="AI15654" s="82"/>
      <c r="AJ15654" s="78"/>
    </row>
    <row r="15655" spans="34:36" x14ac:dyDescent="0.15">
      <c r="AH15655" s="81"/>
      <c r="AI15655" s="82"/>
      <c r="AJ15655" s="78"/>
    </row>
    <row r="15656" spans="34:36" x14ac:dyDescent="0.15">
      <c r="AH15656" s="81"/>
      <c r="AI15656" s="82"/>
      <c r="AJ15656" s="78"/>
    </row>
    <row r="15657" spans="34:36" x14ac:dyDescent="0.15">
      <c r="AH15657" s="81"/>
      <c r="AI15657" s="82"/>
      <c r="AJ15657" s="78"/>
    </row>
    <row r="15658" spans="34:36" x14ac:dyDescent="0.15">
      <c r="AH15658" s="81"/>
      <c r="AI15658" s="82"/>
      <c r="AJ15658" s="78"/>
    </row>
    <row r="15659" spans="34:36" x14ac:dyDescent="0.15">
      <c r="AH15659" s="81"/>
      <c r="AI15659" s="82"/>
      <c r="AJ15659" s="78"/>
    </row>
    <row r="15660" spans="34:36" x14ac:dyDescent="0.15">
      <c r="AH15660" s="81"/>
      <c r="AI15660" s="82"/>
      <c r="AJ15660" s="78"/>
    </row>
    <row r="15661" spans="34:36" x14ac:dyDescent="0.15">
      <c r="AH15661" s="81"/>
      <c r="AI15661" s="82"/>
      <c r="AJ15661" s="78"/>
    </row>
    <row r="15662" spans="34:36" x14ac:dyDescent="0.15">
      <c r="AH15662" s="81"/>
      <c r="AI15662" s="82"/>
      <c r="AJ15662" s="78"/>
    </row>
    <row r="15663" spans="34:36" x14ac:dyDescent="0.15">
      <c r="AH15663" s="81"/>
      <c r="AI15663" s="82"/>
      <c r="AJ15663" s="78"/>
    </row>
    <row r="15664" spans="34:36" x14ac:dyDescent="0.15">
      <c r="AH15664" s="81"/>
      <c r="AI15664" s="82"/>
      <c r="AJ15664" s="78"/>
    </row>
    <row r="15665" spans="34:36" x14ac:dyDescent="0.15">
      <c r="AH15665" s="81"/>
      <c r="AI15665" s="82"/>
      <c r="AJ15665" s="78"/>
    </row>
    <row r="15666" spans="34:36" x14ac:dyDescent="0.15">
      <c r="AH15666" s="81"/>
      <c r="AI15666" s="82"/>
      <c r="AJ15666" s="78"/>
    </row>
    <row r="15667" spans="34:36" x14ac:dyDescent="0.15">
      <c r="AH15667" s="81"/>
      <c r="AI15667" s="82"/>
      <c r="AJ15667" s="78"/>
    </row>
    <row r="15668" spans="34:36" x14ac:dyDescent="0.15">
      <c r="AH15668" s="81"/>
      <c r="AI15668" s="82"/>
      <c r="AJ15668" s="78"/>
    </row>
    <row r="15669" spans="34:36" x14ac:dyDescent="0.15">
      <c r="AH15669" s="81"/>
      <c r="AI15669" s="82"/>
      <c r="AJ15669" s="78"/>
    </row>
    <row r="15670" spans="34:36" x14ac:dyDescent="0.15">
      <c r="AH15670" s="81"/>
      <c r="AI15670" s="82"/>
      <c r="AJ15670" s="78"/>
    </row>
    <row r="15671" spans="34:36" x14ac:dyDescent="0.15">
      <c r="AH15671" s="81"/>
      <c r="AI15671" s="82"/>
      <c r="AJ15671" s="78"/>
    </row>
    <row r="15672" spans="34:36" x14ac:dyDescent="0.15">
      <c r="AH15672" s="81"/>
      <c r="AI15672" s="82"/>
      <c r="AJ15672" s="78"/>
    </row>
    <row r="15673" spans="34:36" x14ac:dyDescent="0.15">
      <c r="AH15673" s="81"/>
      <c r="AI15673" s="82"/>
      <c r="AJ15673" s="78"/>
    </row>
    <row r="15674" spans="34:36" x14ac:dyDescent="0.15">
      <c r="AH15674" s="81"/>
      <c r="AI15674" s="82"/>
      <c r="AJ15674" s="78"/>
    </row>
    <row r="15675" spans="34:36" x14ac:dyDescent="0.15">
      <c r="AH15675" s="81"/>
      <c r="AI15675" s="82"/>
      <c r="AJ15675" s="78"/>
    </row>
    <row r="15676" spans="34:36" x14ac:dyDescent="0.15">
      <c r="AH15676" s="81"/>
      <c r="AI15676" s="82"/>
      <c r="AJ15676" s="78"/>
    </row>
    <row r="15677" spans="34:36" x14ac:dyDescent="0.15">
      <c r="AH15677" s="81"/>
      <c r="AI15677" s="82"/>
      <c r="AJ15677" s="78"/>
    </row>
    <row r="15678" spans="34:36" x14ac:dyDescent="0.15">
      <c r="AH15678" s="81"/>
      <c r="AI15678" s="82"/>
      <c r="AJ15678" s="78"/>
    </row>
    <row r="15679" spans="34:36" x14ac:dyDescent="0.15">
      <c r="AH15679" s="81"/>
      <c r="AI15679" s="82"/>
      <c r="AJ15679" s="78"/>
    </row>
    <row r="15680" spans="34:36" x14ac:dyDescent="0.15">
      <c r="AH15680" s="81"/>
      <c r="AI15680" s="82"/>
      <c r="AJ15680" s="78"/>
    </row>
    <row r="15681" spans="34:36" x14ac:dyDescent="0.15">
      <c r="AH15681" s="81"/>
      <c r="AI15681" s="82"/>
      <c r="AJ15681" s="78"/>
    </row>
    <row r="15682" spans="34:36" x14ac:dyDescent="0.15">
      <c r="AH15682" s="81"/>
      <c r="AI15682" s="82"/>
      <c r="AJ15682" s="78"/>
    </row>
    <row r="15683" spans="34:36" x14ac:dyDescent="0.15">
      <c r="AH15683" s="81"/>
      <c r="AI15683" s="82"/>
      <c r="AJ15683" s="78"/>
    </row>
    <row r="15684" spans="34:36" x14ac:dyDescent="0.15">
      <c r="AH15684" s="81"/>
      <c r="AI15684" s="82"/>
      <c r="AJ15684" s="78"/>
    </row>
    <row r="15685" spans="34:36" x14ac:dyDescent="0.15">
      <c r="AH15685" s="81"/>
      <c r="AI15685" s="82"/>
      <c r="AJ15685" s="78"/>
    </row>
    <row r="15686" spans="34:36" x14ac:dyDescent="0.15">
      <c r="AH15686" s="81"/>
      <c r="AI15686" s="82"/>
      <c r="AJ15686" s="78"/>
    </row>
    <row r="15687" spans="34:36" x14ac:dyDescent="0.15">
      <c r="AH15687" s="81"/>
      <c r="AI15687" s="82"/>
      <c r="AJ15687" s="78"/>
    </row>
    <row r="15688" spans="34:36" x14ac:dyDescent="0.15">
      <c r="AH15688" s="81"/>
      <c r="AI15688" s="82"/>
      <c r="AJ15688" s="78"/>
    </row>
    <row r="15689" spans="34:36" x14ac:dyDescent="0.15">
      <c r="AH15689" s="81"/>
      <c r="AI15689" s="82"/>
      <c r="AJ15689" s="78"/>
    </row>
    <row r="15690" spans="34:36" x14ac:dyDescent="0.15">
      <c r="AH15690" s="81"/>
      <c r="AI15690" s="82"/>
      <c r="AJ15690" s="78"/>
    </row>
    <row r="15691" spans="34:36" x14ac:dyDescent="0.15">
      <c r="AH15691" s="81"/>
      <c r="AI15691" s="82"/>
      <c r="AJ15691" s="78"/>
    </row>
    <row r="15692" spans="34:36" x14ac:dyDescent="0.15">
      <c r="AH15692" s="81"/>
      <c r="AI15692" s="82"/>
      <c r="AJ15692" s="78"/>
    </row>
    <row r="15693" spans="34:36" x14ac:dyDescent="0.15">
      <c r="AH15693" s="81"/>
      <c r="AI15693" s="82"/>
      <c r="AJ15693" s="78"/>
    </row>
    <row r="15694" spans="34:36" x14ac:dyDescent="0.15">
      <c r="AH15694" s="81"/>
      <c r="AI15694" s="82"/>
      <c r="AJ15694" s="78"/>
    </row>
    <row r="15695" spans="34:36" x14ac:dyDescent="0.15">
      <c r="AH15695" s="81"/>
      <c r="AI15695" s="82"/>
      <c r="AJ15695" s="78"/>
    </row>
    <row r="15696" spans="34:36" x14ac:dyDescent="0.15">
      <c r="AH15696" s="81"/>
      <c r="AI15696" s="82"/>
      <c r="AJ15696" s="78"/>
    </row>
    <row r="15697" spans="34:36" x14ac:dyDescent="0.15">
      <c r="AH15697" s="81"/>
      <c r="AI15697" s="82"/>
      <c r="AJ15697" s="78"/>
    </row>
    <row r="15698" spans="34:36" x14ac:dyDescent="0.15">
      <c r="AH15698" s="81"/>
      <c r="AI15698" s="82"/>
      <c r="AJ15698" s="78"/>
    </row>
    <row r="15699" spans="34:36" x14ac:dyDescent="0.15">
      <c r="AH15699" s="81"/>
      <c r="AI15699" s="82"/>
      <c r="AJ15699" s="78"/>
    </row>
    <row r="15700" spans="34:36" x14ac:dyDescent="0.15">
      <c r="AH15700" s="81"/>
      <c r="AI15700" s="82"/>
      <c r="AJ15700" s="78"/>
    </row>
    <row r="15701" spans="34:36" x14ac:dyDescent="0.15">
      <c r="AH15701" s="81"/>
      <c r="AI15701" s="82"/>
      <c r="AJ15701" s="78"/>
    </row>
    <row r="15702" spans="34:36" x14ac:dyDescent="0.15">
      <c r="AH15702" s="81"/>
      <c r="AI15702" s="82"/>
      <c r="AJ15702" s="78"/>
    </row>
    <row r="15703" spans="34:36" x14ac:dyDescent="0.15">
      <c r="AH15703" s="81"/>
      <c r="AI15703" s="82"/>
      <c r="AJ15703" s="78"/>
    </row>
    <row r="15704" spans="34:36" x14ac:dyDescent="0.15">
      <c r="AH15704" s="81"/>
      <c r="AI15704" s="82"/>
      <c r="AJ15704" s="78"/>
    </row>
    <row r="15705" spans="34:36" x14ac:dyDescent="0.15">
      <c r="AH15705" s="81"/>
      <c r="AI15705" s="82"/>
      <c r="AJ15705" s="78"/>
    </row>
    <row r="15706" spans="34:36" x14ac:dyDescent="0.15">
      <c r="AH15706" s="81"/>
      <c r="AI15706" s="82"/>
      <c r="AJ15706" s="78"/>
    </row>
    <row r="15707" spans="34:36" x14ac:dyDescent="0.15">
      <c r="AH15707" s="81"/>
      <c r="AI15707" s="82"/>
      <c r="AJ15707" s="78"/>
    </row>
    <row r="15708" spans="34:36" x14ac:dyDescent="0.15">
      <c r="AH15708" s="81"/>
      <c r="AI15708" s="82"/>
      <c r="AJ15708" s="78"/>
    </row>
    <row r="15709" spans="34:36" x14ac:dyDescent="0.15">
      <c r="AH15709" s="81"/>
      <c r="AI15709" s="82"/>
      <c r="AJ15709" s="78"/>
    </row>
    <row r="15710" spans="34:36" x14ac:dyDescent="0.15">
      <c r="AH15710" s="81"/>
      <c r="AI15710" s="82"/>
      <c r="AJ15710" s="78"/>
    </row>
    <row r="15711" spans="34:36" x14ac:dyDescent="0.15">
      <c r="AH15711" s="81"/>
      <c r="AI15711" s="82"/>
      <c r="AJ15711" s="78"/>
    </row>
    <row r="15712" spans="34:36" x14ac:dyDescent="0.15">
      <c r="AH15712" s="81"/>
      <c r="AI15712" s="82"/>
      <c r="AJ15712" s="78"/>
    </row>
    <row r="15713" spans="34:36" x14ac:dyDescent="0.15">
      <c r="AH15713" s="81"/>
      <c r="AI15713" s="82"/>
      <c r="AJ15713" s="78"/>
    </row>
    <row r="15714" spans="34:36" x14ac:dyDescent="0.15">
      <c r="AH15714" s="81"/>
      <c r="AI15714" s="82"/>
      <c r="AJ15714" s="78"/>
    </row>
    <row r="15715" spans="34:36" x14ac:dyDescent="0.15">
      <c r="AH15715" s="81"/>
      <c r="AI15715" s="82"/>
      <c r="AJ15715" s="78"/>
    </row>
    <row r="15716" spans="34:36" x14ac:dyDescent="0.15">
      <c r="AH15716" s="81"/>
      <c r="AI15716" s="82"/>
      <c r="AJ15716" s="78"/>
    </row>
    <row r="15717" spans="34:36" x14ac:dyDescent="0.15">
      <c r="AH15717" s="81"/>
      <c r="AI15717" s="82"/>
      <c r="AJ15717" s="78"/>
    </row>
    <row r="15718" spans="34:36" x14ac:dyDescent="0.15">
      <c r="AH15718" s="81"/>
      <c r="AI15718" s="82"/>
      <c r="AJ15718" s="78"/>
    </row>
    <row r="15719" spans="34:36" x14ac:dyDescent="0.15">
      <c r="AH15719" s="81"/>
      <c r="AI15719" s="82"/>
      <c r="AJ15719" s="78"/>
    </row>
    <row r="15720" spans="34:36" x14ac:dyDescent="0.15">
      <c r="AH15720" s="81"/>
      <c r="AI15720" s="82"/>
      <c r="AJ15720" s="78"/>
    </row>
    <row r="15721" spans="34:36" x14ac:dyDescent="0.15">
      <c r="AH15721" s="81"/>
      <c r="AI15721" s="82"/>
      <c r="AJ15721" s="78"/>
    </row>
    <row r="15722" spans="34:36" x14ac:dyDescent="0.15">
      <c r="AH15722" s="81"/>
      <c r="AI15722" s="82"/>
      <c r="AJ15722" s="78"/>
    </row>
    <row r="15723" spans="34:36" x14ac:dyDescent="0.15">
      <c r="AH15723" s="81"/>
      <c r="AI15723" s="82"/>
      <c r="AJ15723" s="78"/>
    </row>
    <row r="15724" spans="34:36" x14ac:dyDescent="0.15">
      <c r="AH15724" s="81"/>
      <c r="AI15724" s="82"/>
      <c r="AJ15724" s="78"/>
    </row>
    <row r="15725" spans="34:36" x14ac:dyDescent="0.15">
      <c r="AH15725" s="81"/>
      <c r="AI15725" s="82"/>
      <c r="AJ15725" s="78"/>
    </row>
    <row r="15726" spans="34:36" x14ac:dyDescent="0.15">
      <c r="AH15726" s="81"/>
      <c r="AI15726" s="82"/>
      <c r="AJ15726" s="78"/>
    </row>
    <row r="15727" spans="34:36" x14ac:dyDescent="0.15">
      <c r="AH15727" s="81"/>
      <c r="AI15727" s="82"/>
      <c r="AJ15727" s="78"/>
    </row>
    <row r="15728" spans="34:36" x14ac:dyDescent="0.15">
      <c r="AH15728" s="81"/>
      <c r="AI15728" s="82"/>
      <c r="AJ15728" s="78"/>
    </row>
    <row r="15729" spans="34:36" x14ac:dyDescent="0.15">
      <c r="AH15729" s="81"/>
      <c r="AI15729" s="82"/>
      <c r="AJ15729" s="78"/>
    </row>
    <row r="15730" spans="34:36" x14ac:dyDescent="0.15">
      <c r="AH15730" s="81"/>
      <c r="AI15730" s="82"/>
      <c r="AJ15730" s="78"/>
    </row>
    <row r="15731" spans="34:36" x14ac:dyDescent="0.15">
      <c r="AH15731" s="81"/>
      <c r="AI15731" s="82"/>
      <c r="AJ15731" s="78"/>
    </row>
    <row r="15732" spans="34:36" x14ac:dyDescent="0.15">
      <c r="AH15732" s="81"/>
      <c r="AI15732" s="82"/>
      <c r="AJ15732" s="78"/>
    </row>
    <row r="15733" spans="34:36" x14ac:dyDescent="0.15">
      <c r="AH15733" s="81"/>
      <c r="AI15733" s="82"/>
      <c r="AJ15733" s="78"/>
    </row>
    <row r="15734" spans="34:36" x14ac:dyDescent="0.15">
      <c r="AH15734" s="81"/>
      <c r="AI15734" s="82"/>
      <c r="AJ15734" s="78"/>
    </row>
    <row r="15735" spans="34:36" x14ac:dyDescent="0.15">
      <c r="AH15735" s="81"/>
      <c r="AI15735" s="82"/>
      <c r="AJ15735" s="78"/>
    </row>
    <row r="15736" spans="34:36" x14ac:dyDescent="0.15">
      <c r="AH15736" s="81"/>
      <c r="AI15736" s="82"/>
      <c r="AJ15736" s="78"/>
    </row>
    <row r="15737" spans="34:36" x14ac:dyDescent="0.15">
      <c r="AH15737" s="81"/>
      <c r="AI15737" s="82"/>
      <c r="AJ15737" s="78"/>
    </row>
    <row r="15738" spans="34:36" x14ac:dyDescent="0.15">
      <c r="AH15738" s="81"/>
      <c r="AI15738" s="82"/>
      <c r="AJ15738" s="78"/>
    </row>
    <row r="15739" spans="34:36" x14ac:dyDescent="0.15">
      <c r="AH15739" s="81"/>
      <c r="AI15739" s="82"/>
      <c r="AJ15739" s="78"/>
    </row>
    <row r="15740" spans="34:36" x14ac:dyDescent="0.15">
      <c r="AH15740" s="81"/>
      <c r="AI15740" s="82"/>
      <c r="AJ15740" s="78"/>
    </row>
    <row r="15741" spans="34:36" x14ac:dyDescent="0.15">
      <c r="AH15741" s="81"/>
      <c r="AI15741" s="82"/>
      <c r="AJ15741" s="78"/>
    </row>
    <row r="15742" spans="34:36" x14ac:dyDescent="0.15">
      <c r="AH15742" s="81"/>
      <c r="AI15742" s="82"/>
      <c r="AJ15742" s="78"/>
    </row>
    <row r="15743" spans="34:36" x14ac:dyDescent="0.15">
      <c r="AH15743" s="81"/>
      <c r="AI15743" s="82"/>
      <c r="AJ15743" s="78"/>
    </row>
    <row r="15744" spans="34:36" x14ac:dyDescent="0.15">
      <c r="AH15744" s="81"/>
      <c r="AI15744" s="82"/>
      <c r="AJ15744" s="78"/>
    </row>
    <row r="15745" spans="34:36" x14ac:dyDescent="0.15">
      <c r="AH15745" s="81"/>
      <c r="AI15745" s="82"/>
      <c r="AJ15745" s="78"/>
    </row>
    <row r="15746" spans="34:36" x14ac:dyDescent="0.15">
      <c r="AH15746" s="81"/>
      <c r="AI15746" s="82"/>
      <c r="AJ15746" s="78"/>
    </row>
    <row r="15747" spans="34:36" x14ac:dyDescent="0.15">
      <c r="AH15747" s="81"/>
      <c r="AI15747" s="82"/>
      <c r="AJ15747" s="78"/>
    </row>
    <row r="15748" spans="34:36" x14ac:dyDescent="0.15">
      <c r="AH15748" s="81"/>
      <c r="AI15748" s="82"/>
      <c r="AJ15748" s="78"/>
    </row>
    <row r="15749" spans="34:36" x14ac:dyDescent="0.15">
      <c r="AH15749" s="81"/>
      <c r="AI15749" s="82"/>
      <c r="AJ15749" s="78"/>
    </row>
    <row r="15750" spans="34:36" x14ac:dyDescent="0.15">
      <c r="AH15750" s="81"/>
      <c r="AI15750" s="82"/>
      <c r="AJ15750" s="78"/>
    </row>
    <row r="15751" spans="34:36" x14ac:dyDescent="0.15">
      <c r="AH15751" s="81"/>
      <c r="AI15751" s="82"/>
      <c r="AJ15751" s="78"/>
    </row>
    <row r="15752" spans="34:36" x14ac:dyDescent="0.15">
      <c r="AH15752" s="81"/>
      <c r="AI15752" s="82"/>
      <c r="AJ15752" s="78"/>
    </row>
    <row r="15753" spans="34:36" x14ac:dyDescent="0.15">
      <c r="AH15753" s="81"/>
      <c r="AI15753" s="82"/>
      <c r="AJ15753" s="78"/>
    </row>
    <row r="15754" spans="34:36" x14ac:dyDescent="0.15">
      <c r="AH15754" s="81"/>
      <c r="AI15754" s="82"/>
      <c r="AJ15754" s="78"/>
    </row>
    <row r="15755" spans="34:36" x14ac:dyDescent="0.15">
      <c r="AH15755" s="81"/>
      <c r="AI15755" s="82"/>
      <c r="AJ15755" s="78"/>
    </row>
    <row r="15756" spans="34:36" x14ac:dyDescent="0.15">
      <c r="AH15756" s="81"/>
      <c r="AI15756" s="82"/>
      <c r="AJ15756" s="78"/>
    </row>
    <row r="15757" spans="34:36" x14ac:dyDescent="0.15">
      <c r="AH15757" s="81"/>
      <c r="AI15757" s="82"/>
      <c r="AJ15757" s="78"/>
    </row>
    <row r="15758" spans="34:36" x14ac:dyDescent="0.15">
      <c r="AH15758" s="81"/>
      <c r="AI15758" s="82"/>
      <c r="AJ15758" s="78"/>
    </row>
    <row r="15759" spans="34:36" x14ac:dyDescent="0.15">
      <c r="AH15759" s="81"/>
      <c r="AI15759" s="82"/>
      <c r="AJ15759" s="78"/>
    </row>
    <row r="15760" spans="34:36" x14ac:dyDescent="0.15">
      <c r="AH15760" s="81"/>
      <c r="AI15760" s="82"/>
      <c r="AJ15760" s="78"/>
    </row>
    <row r="15761" spans="34:36" x14ac:dyDescent="0.15">
      <c r="AH15761" s="81"/>
      <c r="AI15761" s="82"/>
      <c r="AJ15761" s="78"/>
    </row>
    <row r="15762" spans="34:36" x14ac:dyDescent="0.15">
      <c r="AH15762" s="81"/>
      <c r="AI15762" s="82"/>
      <c r="AJ15762" s="78"/>
    </row>
    <row r="15763" spans="34:36" x14ac:dyDescent="0.15">
      <c r="AH15763" s="81"/>
      <c r="AI15763" s="82"/>
      <c r="AJ15763" s="78"/>
    </row>
    <row r="15764" spans="34:36" x14ac:dyDescent="0.15">
      <c r="AH15764" s="81"/>
      <c r="AI15764" s="82"/>
      <c r="AJ15764" s="78"/>
    </row>
    <row r="15765" spans="34:36" x14ac:dyDescent="0.15">
      <c r="AH15765" s="81"/>
      <c r="AI15765" s="82"/>
      <c r="AJ15765" s="78"/>
    </row>
    <row r="15766" spans="34:36" x14ac:dyDescent="0.15">
      <c r="AH15766" s="81"/>
      <c r="AI15766" s="82"/>
      <c r="AJ15766" s="78"/>
    </row>
    <row r="15767" spans="34:36" x14ac:dyDescent="0.15">
      <c r="AH15767" s="81"/>
      <c r="AI15767" s="82"/>
      <c r="AJ15767" s="78"/>
    </row>
    <row r="15768" spans="34:36" x14ac:dyDescent="0.15">
      <c r="AH15768" s="81"/>
      <c r="AI15768" s="82"/>
      <c r="AJ15768" s="78"/>
    </row>
    <row r="15769" spans="34:36" x14ac:dyDescent="0.15">
      <c r="AH15769" s="81"/>
      <c r="AI15769" s="82"/>
      <c r="AJ15769" s="78"/>
    </row>
    <row r="15770" spans="34:36" x14ac:dyDescent="0.15">
      <c r="AH15770" s="81"/>
      <c r="AI15770" s="82"/>
      <c r="AJ15770" s="78"/>
    </row>
    <row r="15771" spans="34:36" x14ac:dyDescent="0.15">
      <c r="AH15771" s="81"/>
      <c r="AI15771" s="82"/>
      <c r="AJ15771" s="78"/>
    </row>
    <row r="15772" spans="34:36" x14ac:dyDescent="0.15">
      <c r="AH15772" s="81"/>
      <c r="AI15772" s="82"/>
      <c r="AJ15772" s="78"/>
    </row>
    <row r="15773" spans="34:36" x14ac:dyDescent="0.15">
      <c r="AH15773" s="81"/>
      <c r="AI15773" s="82"/>
      <c r="AJ15773" s="78"/>
    </row>
    <row r="15774" spans="34:36" x14ac:dyDescent="0.15">
      <c r="AH15774" s="81"/>
      <c r="AI15774" s="82"/>
      <c r="AJ15774" s="78"/>
    </row>
    <row r="15775" spans="34:36" x14ac:dyDescent="0.15">
      <c r="AH15775" s="81"/>
      <c r="AI15775" s="82"/>
      <c r="AJ15775" s="78"/>
    </row>
    <row r="15776" spans="34:36" x14ac:dyDescent="0.15">
      <c r="AH15776" s="81"/>
      <c r="AI15776" s="82"/>
      <c r="AJ15776" s="78"/>
    </row>
    <row r="15777" spans="34:36" x14ac:dyDescent="0.15">
      <c r="AH15777" s="81"/>
      <c r="AI15777" s="82"/>
      <c r="AJ15777" s="78"/>
    </row>
    <row r="15778" spans="34:36" x14ac:dyDescent="0.15">
      <c r="AH15778" s="81"/>
      <c r="AI15778" s="82"/>
      <c r="AJ15778" s="78"/>
    </row>
    <row r="15779" spans="34:36" x14ac:dyDescent="0.15">
      <c r="AH15779" s="81"/>
      <c r="AI15779" s="82"/>
      <c r="AJ15779" s="78"/>
    </row>
    <row r="15780" spans="34:36" x14ac:dyDescent="0.15">
      <c r="AH15780" s="81"/>
      <c r="AI15780" s="82"/>
      <c r="AJ15780" s="78"/>
    </row>
    <row r="15781" spans="34:36" x14ac:dyDescent="0.15">
      <c r="AH15781" s="81"/>
      <c r="AI15781" s="82"/>
      <c r="AJ15781" s="78"/>
    </row>
    <row r="15782" spans="34:36" x14ac:dyDescent="0.15">
      <c r="AH15782" s="81"/>
      <c r="AI15782" s="82"/>
      <c r="AJ15782" s="78"/>
    </row>
    <row r="15783" spans="34:36" x14ac:dyDescent="0.15">
      <c r="AH15783" s="81"/>
      <c r="AI15783" s="82"/>
      <c r="AJ15783" s="78"/>
    </row>
    <row r="15784" spans="34:36" x14ac:dyDescent="0.15">
      <c r="AH15784" s="81"/>
      <c r="AI15784" s="82"/>
      <c r="AJ15784" s="78"/>
    </row>
    <row r="15785" spans="34:36" x14ac:dyDescent="0.15">
      <c r="AH15785" s="81"/>
      <c r="AI15785" s="82"/>
      <c r="AJ15785" s="78"/>
    </row>
    <row r="15786" spans="34:36" x14ac:dyDescent="0.15">
      <c r="AH15786" s="81"/>
      <c r="AI15786" s="82"/>
      <c r="AJ15786" s="78"/>
    </row>
    <row r="15787" spans="34:36" x14ac:dyDescent="0.15">
      <c r="AH15787" s="81"/>
      <c r="AI15787" s="82"/>
      <c r="AJ15787" s="78"/>
    </row>
    <row r="15788" spans="34:36" x14ac:dyDescent="0.15">
      <c r="AH15788" s="81"/>
      <c r="AI15788" s="82"/>
      <c r="AJ15788" s="78"/>
    </row>
    <row r="15789" spans="34:36" x14ac:dyDescent="0.15">
      <c r="AH15789" s="81"/>
      <c r="AI15789" s="82"/>
      <c r="AJ15789" s="78"/>
    </row>
    <row r="15790" spans="34:36" x14ac:dyDescent="0.15">
      <c r="AH15790" s="81"/>
      <c r="AI15790" s="82"/>
      <c r="AJ15790" s="78"/>
    </row>
    <row r="15791" spans="34:36" x14ac:dyDescent="0.15">
      <c r="AH15791" s="81"/>
      <c r="AI15791" s="82"/>
      <c r="AJ15791" s="78"/>
    </row>
    <row r="15792" spans="34:36" x14ac:dyDescent="0.15">
      <c r="AH15792" s="81"/>
      <c r="AI15792" s="82"/>
      <c r="AJ15792" s="78"/>
    </row>
    <row r="15793" spans="34:36" x14ac:dyDescent="0.15">
      <c r="AH15793" s="81"/>
      <c r="AI15793" s="82"/>
      <c r="AJ15793" s="78"/>
    </row>
    <row r="15794" spans="34:36" x14ac:dyDescent="0.15">
      <c r="AH15794" s="81"/>
      <c r="AI15794" s="82"/>
      <c r="AJ15794" s="78"/>
    </row>
    <row r="15795" spans="34:36" x14ac:dyDescent="0.15">
      <c r="AH15795" s="81"/>
      <c r="AI15795" s="82"/>
      <c r="AJ15795" s="78"/>
    </row>
    <row r="15796" spans="34:36" x14ac:dyDescent="0.15">
      <c r="AH15796" s="81"/>
      <c r="AI15796" s="82"/>
      <c r="AJ15796" s="78"/>
    </row>
    <row r="15797" spans="34:36" x14ac:dyDescent="0.15">
      <c r="AH15797" s="81"/>
      <c r="AI15797" s="82"/>
      <c r="AJ15797" s="78"/>
    </row>
    <row r="15798" spans="34:36" x14ac:dyDescent="0.15">
      <c r="AH15798" s="81"/>
      <c r="AI15798" s="82"/>
      <c r="AJ15798" s="78"/>
    </row>
    <row r="15799" spans="34:36" x14ac:dyDescent="0.15">
      <c r="AH15799" s="81"/>
      <c r="AI15799" s="82"/>
      <c r="AJ15799" s="78"/>
    </row>
    <row r="15800" spans="34:36" x14ac:dyDescent="0.15">
      <c r="AH15800" s="81"/>
      <c r="AI15800" s="82"/>
      <c r="AJ15800" s="78"/>
    </row>
    <row r="15801" spans="34:36" x14ac:dyDescent="0.15">
      <c r="AH15801" s="81"/>
      <c r="AI15801" s="82"/>
      <c r="AJ15801" s="78"/>
    </row>
    <row r="15802" spans="34:36" x14ac:dyDescent="0.15">
      <c r="AH15802" s="81"/>
      <c r="AI15802" s="82"/>
      <c r="AJ15802" s="78"/>
    </row>
    <row r="15803" spans="34:36" x14ac:dyDescent="0.15">
      <c r="AH15803" s="81"/>
      <c r="AI15803" s="82"/>
      <c r="AJ15803" s="78"/>
    </row>
    <row r="15804" spans="34:36" x14ac:dyDescent="0.15">
      <c r="AH15804" s="81"/>
      <c r="AI15804" s="82"/>
      <c r="AJ15804" s="78"/>
    </row>
    <row r="15805" spans="34:36" x14ac:dyDescent="0.15">
      <c r="AH15805" s="81"/>
      <c r="AI15805" s="82"/>
      <c r="AJ15805" s="78"/>
    </row>
    <row r="15806" spans="34:36" x14ac:dyDescent="0.15">
      <c r="AH15806" s="81"/>
      <c r="AI15806" s="82"/>
      <c r="AJ15806" s="78"/>
    </row>
    <row r="15807" spans="34:36" x14ac:dyDescent="0.15">
      <c r="AH15807" s="81"/>
      <c r="AI15807" s="82"/>
      <c r="AJ15807" s="78"/>
    </row>
    <row r="15808" spans="34:36" x14ac:dyDescent="0.15">
      <c r="AH15808" s="81"/>
      <c r="AI15808" s="82"/>
      <c r="AJ15808" s="78"/>
    </row>
    <row r="15809" spans="34:36" x14ac:dyDescent="0.15">
      <c r="AH15809" s="81"/>
      <c r="AI15809" s="82"/>
      <c r="AJ15809" s="78"/>
    </row>
    <row r="15810" spans="34:36" x14ac:dyDescent="0.15">
      <c r="AH15810" s="81"/>
      <c r="AI15810" s="82"/>
      <c r="AJ15810" s="78"/>
    </row>
    <row r="15811" spans="34:36" x14ac:dyDescent="0.15">
      <c r="AH15811" s="81"/>
      <c r="AI15811" s="82"/>
      <c r="AJ15811" s="78"/>
    </row>
    <row r="15812" spans="34:36" x14ac:dyDescent="0.15">
      <c r="AH15812" s="81"/>
      <c r="AI15812" s="82"/>
      <c r="AJ15812" s="78"/>
    </row>
    <row r="15813" spans="34:36" x14ac:dyDescent="0.15">
      <c r="AH15813" s="81"/>
      <c r="AI15813" s="82"/>
      <c r="AJ15813" s="78"/>
    </row>
    <row r="15814" spans="34:36" x14ac:dyDescent="0.15">
      <c r="AH15814" s="81"/>
      <c r="AI15814" s="82"/>
      <c r="AJ15814" s="78"/>
    </row>
    <row r="15815" spans="34:36" x14ac:dyDescent="0.15">
      <c r="AH15815" s="81"/>
      <c r="AI15815" s="82"/>
      <c r="AJ15815" s="78"/>
    </row>
    <row r="15816" spans="34:36" x14ac:dyDescent="0.15">
      <c r="AH15816" s="81"/>
      <c r="AI15816" s="82"/>
      <c r="AJ15816" s="78"/>
    </row>
    <row r="15817" spans="34:36" x14ac:dyDescent="0.15">
      <c r="AH15817" s="81"/>
      <c r="AI15817" s="82"/>
      <c r="AJ15817" s="78"/>
    </row>
    <row r="15818" spans="34:36" x14ac:dyDescent="0.15">
      <c r="AH15818" s="81"/>
      <c r="AI15818" s="82"/>
      <c r="AJ15818" s="78"/>
    </row>
    <row r="15819" spans="34:36" x14ac:dyDescent="0.15">
      <c r="AH15819" s="81"/>
      <c r="AI15819" s="82"/>
      <c r="AJ15819" s="78"/>
    </row>
    <row r="15820" spans="34:36" x14ac:dyDescent="0.15">
      <c r="AH15820" s="81"/>
      <c r="AI15820" s="82"/>
      <c r="AJ15820" s="78"/>
    </row>
    <row r="15821" spans="34:36" x14ac:dyDescent="0.15">
      <c r="AH15821" s="81"/>
      <c r="AI15821" s="82"/>
      <c r="AJ15821" s="78"/>
    </row>
    <row r="15822" spans="34:36" x14ac:dyDescent="0.15">
      <c r="AH15822" s="81"/>
      <c r="AI15822" s="82"/>
      <c r="AJ15822" s="78"/>
    </row>
    <row r="15823" spans="34:36" x14ac:dyDescent="0.15">
      <c r="AH15823" s="81"/>
      <c r="AI15823" s="82"/>
      <c r="AJ15823" s="78"/>
    </row>
    <row r="15824" spans="34:36" x14ac:dyDescent="0.15">
      <c r="AH15824" s="81"/>
      <c r="AI15824" s="82"/>
      <c r="AJ15824" s="78"/>
    </row>
    <row r="15825" spans="34:36" x14ac:dyDescent="0.15">
      <c r="AH15825" s="81"/>
      <c r="AI15825" s="82"/>
      <c r="AJ15825" s="78"/>
    </row>
    <row r="15826" spans="34:36" x14ac:dyDescent="0.15">
      <c r="AH15826" s="81"/>
      <c r="AI15826" s="82"/>
      <c r="AJ15826" s="78"/>
    </row>
    <row r="15827" spans="34:36" x14ac:dyDescent="0.15">
      <c r="AH15827" s="81"/>
      <c r="AI15827" s="82"/>
      <c r="AJ15827" s="78"/>
    </row>
    <row r="15828" spans="34:36" x14ac:dyDescent="0.15">
      <c r="AH15828" s="81"/>
      <c r="AI15828" s="82"/>
      <c r="AJ15828" s="78"/>
    </row>
    <row r="15829" spans="34:36" x14ac:dyDescent="0.15">
      <c r="AH15829" s="81"/>
      <c r="AI15829" s="82"/>
      <c r="AJ15829" s="78"/>
    </row>
    <row r="15830" spans="34:36" x14ac:dyDescent="0.15">
      <c r="AH15830" s="81"/>
      <c r="AI15830" s="82"/>
      <c r="AJ15830" s="78"/>
    </row>
    <row r="15831" spans="34:36" x14ac:dyDescent="0.15">
      <c r="AH15831" s="81"/>
      <c r="AI15831" s="82"/>
      <c r="AJ15831" s="78"/>
    </row>
    <row r="15832" spans="34:36" x14ac:dyDescent="0.15">
      <c r="AH15832" s="81"/>
      <c r="AI15832" s="82"/>
      <c r="AJ15832" s="78"/>
    </row>
    <row r="15833" spans="34:36" x14ac:dyDescent="0.15">
      <c r="AH15833" s="81"/>
      <c r="AI15833" s="82"/>
      <c r="AJ15833" s="78"/>
    </row>
    <row r="15834" spans="34:36" x14ac:dyDescent="0.15">
      <c r="AH15834" s="81"/>
      <c r="AI15834" s="82"/>
      <c r="AJ15834" s="78"/>
    </row>
    <row r="15835" spans="34:36" x14ac:dyDescent="0.15">
      <c r="AH15835" s="81"/>
      <c r="AI15835" s="82"/>
      <c r="AJ15835" s="78"/>
    </row>
    <row r="15836" spans="34:36" x14ac:dyDescent="0.15">
      <c r="AH15836" s="81"/>
      <c r="AI15836" s="82"/>
      <c r="AJ15836" s="78"/>
    </row>
    <row r="15837" spans="34:36" x14ac:dyDescent="0.15">
      <c r="AH15837" s="81"/>
      <c r="AI15837" s="82"/>
      <c r="AJ15837" s="78"/>
    </row>
    <row r="15838" spans="34:36" x14ac:dyDescent="0.15">
      <c r="AH15838" s="81"/>
      <c r="AI15838" s="82"/>
      <c r="AJ15838" s="78"/>
    </row>
    <row r="15839" spans="34:36" x14ac:dyDescent="0.15">
      <c r="AH15839" s="81"/>
      <c r="AI15839" s="82"/>
      <c r="AJ15839" s="78"/>
    </row>
    <row r="15840" spans="34:36" x14ac:dyDescent="0.15">
      <c r="AH15840" s="81"/>
      <c r="AI15840" s="82"/>
      <c r="AJ15840" s="78"/>
    </row>
    <row r="15841" spans="34:36" x14ac:dyDescent="0.15">
      <c r="AH15841" s="81"/>
      <c r="AI15841" s="82"/>
      <c r="AJ15841" s="78"/>
    </row>
    <row r="15842" spans="34:36" x14ac:dyDescent="0.15">
      <c r="AH15842" s="81"/>
      <c r="AI15842" s="82"/>
      <c r="AJ15842" s="78"/>
    </row>
    <row r="15843" spans="34:36" x14ac:dyDescent="0.15">
      <c r="AH15843" s="81"/>
      <c r="AI15843" s="82"/>
      <c r="AJ15843" s="78"/>
    </row>
    <row r="15844" spans="34:36" x14ac:dyDescent="0.15">
      <c r="AH15844" s="81"/>
      <c r="AI15844" s="82"/>
      <c r="AJ15844" s="78"/>
    </row>
    <row r="15845" spans="34:36" x14ac:dyDescent="0.15">
      <c r="AH15845" s="81"/>
      <c r="AI15845" s="82"/>
      <c r="AJ15845" s="78"/>
    </row>
    <row r="15846" spans="34:36" x14ac:dyDescent="0.15">
      <c r="AH15846" s="81"/>
      <c r="AI15846" s="82"/>
      <c r="AJ15846" s="78"/>
    </row>
    <row r="15847" spans="34:36" x14ac:dyDescent="0.15">
      <c r="AH15847" s="81"/>
      <c r="AI15847" s="82"/>
      <c r="AJ15847" s="78"/>
    </row>
    <row r="15848" spans="34:36" x14ac:dyDescent="0.15">
      <c r="AH15848" s="81"/>
      <c r="AI15848" s="82"/>
      <c r="AJ15848" s="78"/>
    </row>
    <row r="15849" spans="34:36" x14ac:dyDescent="0.15">
      <c r="AH15849" s="81"/>
      <c r="AI15849" s="82"/>
      <c r="AJ15849" s="78"/>
    </row>
    <row r="15850" spans="34:36" x14ac:dyDescent="0.15">
      <c r="AH15850" s="81"/>
      <c r="AI15850" s="82"/>
      <c r="AJ15850" s="78"/>
    </row>
    <row r="15851" spans="34:36" x14ac:dyDescent="0.15">
      <c r="AH15851" s="81"/>
      <c r="AI15851" s="82"/>
      <c r="AJ15851" s="78"/>
    </row>
    <row r="15852" spans="34:36" x14ac:dyDescent="0.15">
      <c r="AH15852" s="81"/>
      <c r="AI15852" s="82"/>
      <c r="AJ15852" s="78"/>
    </row>
    <row r="15853" spans="34:36" x14ac:dyDescent="0.15">
      <c r="AH15853" s="81"/>
      <c r="AI15853" s="82"/>
      <c r="AJ15853" s="78"/>
    </row>
    <row r="15854" spans="34:36" x14ac:dyDescent="0.15">
      <c r="AH15854" s="81"/>
      <c r="AI15854" s="82"/>
      <c r="AJ15854" s="78"/>
    </row>
    <row r="15855" spans="34:36" x14ac:dyDescent="0.15">
      <c r="AH15855" s="81"/>
      <c r="AI15855" s="82"/>
      <c r="AJ15855" s="78"/>
    </row>
    <row r="15856" spans="34:36" x14ac:dyDescent="0.15">
      <c r="AH15856" s="81"/>
      <c r="AI15856" s="82"/>
      <c r="AJ15856" s="78"/>
    </row>
    <row r="15857" spans="34:36" x14ac:dyDescent="0.15">
      <c r="AH15857" s="81"/>
      <c r="AI15857" s="82"/>
      <c r="AJ15857" s="78"/>
    </row>
    <row r="15858" spans="34:36" x14ac:dyDescent="0.15">
      <c r="AH15858" s="81"/>
      <c r="AI15858" s="82"/>
      <c r="AJ15858" s="78"/>
    </row>
    <row r="15859" spans="34:36" x14ac:dyDescent="0.15">
      <c r="AH15859" s="81"/>
      <c r="AI15859" s="82"/>
      <c r="AJ15859" s="78"/>
    </row>
    <row r="15860" spans="34:36" x14ac:dyDescent="0.15">
      <c r="AH15860" s="81"/>
      <c r="AI15860" s="82"/>
      <c r="AJ15860" s="78"/>
    </row>
    <row r="15861" spans="34:36" x14ac:dyDescent="0.15">
      <c r="AH15861" s="81"/>
      <c r="AI15861" s="82"/>
      <c r="AJ15861" s="78"/>
    </row>
    <row r="15862" spans="34:36" x14ac:dyDescent="0.15">
      <c r="AH15862" s="81"/>
      <c r="AI15862" s="82"/>
      <c r="AJ15862" s="78"/>
    </row>
    <row r="15863" spans="34:36" x14ac:dyDescent="0.15">
      <c r="AH15863" s="81"/>
      <c r="AI15863" s="82"/>
      <c r="AJ15863" s="78"/>
    </row>
    <row r="15864" spans="34:36" x14ac:dyDescent="0.15">
      <c r="AH15864" s="81"/>
      <c r="AI15864" s="82"/>
      <c r="AJ15864" s="78"/>
    </row>
    <row r="15865" spans="34:36" x14ac:dyDescent="0.15">
      <c r="AH15865" s="81"/>
      <c r="AI15865" s="82"/>
      <c r="AJ15865" s="78"/>
    </row>
    <row r="15866" spans="34:36" x14ac:dyDescent="0.15">
      <c r="AH15866" s="81"/>
      <c r="AI15866" s="82"/>
      <c r="AJ15866" s="78"/>
    </row>
    <row r="15867" spans="34:36" x14ac:dyDescent="0.15">
      <c r="AH15867" s="81"/>
      <c r="AI15867" s="82"/>
      <c r="AJ15867" s="78"/>
    </row>
    <row r="15868" spans="34:36" x14ac:dyDescent="0.15">
      <c r="AH15868" s="81"/>
      <c r="AI15868" s="82"/>
      <c r="AJ15868" s="78"/>
    </row>
    <row r="15869" spans="34:36" x14ac:dyDescent="0.15">
      <c r="AH15869" s="81"/>
      <c r="AI15869" s="82"/>
      <c r="AJ15869" s="78"/>
    </row>
    <row r="15870" spans="34:36" x14ac:dyDescent="0.15">
      <c r="AH15870" s="81"/>
      <c r="AI15870" s="82"/>
      <c r="AJ15870" s="78"/>
    </row>
    <row r="15871" spans="34:36" x14ac:dyDescent="0.15">
      <c r="AH15871" s="81"/>
      <c r="AI15871" s="82"/>
      <c r="AJ15871" s="78"/>
    </row>
    <row r="15872" spans="34:36" x14ac:dyDescent="0.15">
      <c r="AH15872" s="81"/>
      <c r="AI15872" s="82"/>
      <c r="AJ15872" s="78"/>
    </row>
    <row r="15873" spans="34:36" x14ac:dyDescent="0.15">
      <c r="AH15873" s="81"/>
      <c r="AI15873" s="82"/>
      <c r="AJ15873" s="78"/>
    </row>
    <row r="15874" spans="34:36" x14ac:dyDescent="0.15">
      <c r="AH15874" s="81"/>
      <c r="AI15874" s="82"/>
      <c r="AJ15874" s="78"/>
    </row>
    <row r="15875" spans="34:36" x14ac:dyDescent="0.15">
      <c r="AH15875" s="81"/>
      <c r="AI15875" s="82"/>
      <c r="AJ15875" s="78"/>
    </row>
    <row r="15876" spans="34:36" x14ac:dyDescent="0.15">
      <c r="AH15876" s="81"/>
      <c r="AI15876" s="82"/>
      <c r="AJ15876" s="78"/>
    </row>
    <row r="15877" spans="34:36" x14ac:dyDescent="0.15">
      <c r="AH15877" s="81"/>
      <c r="AI15877" s="82"/>
      <c r="AJ15877" s="78"/>
    </row>
    <row r="15878" spans="34:36" x14ac:dyDescent="0.15">
      <c r="AH15878" s="81"/>
      <c r="AI15878" s="82"/>
      <c r="AJ15878" s="78"/>
    </row>
    <row r="15879" spans="34:36" x14ac:dyDescent="0.15">
      <c r="AH15879" s="81"/>
      <c r="AI15879" s="82"/>
      <c r="AJ15879" s="78"/>
    </row>
    <row r="15880" spans="34:36" x14ac:dyDescent="0.15">
      <c r="AH15880" s="81"/>
      <c r="AI15880" s="82"/>
      <c r="AJ15880" s="78"/>
    </row>
    <row r="15881" spans="34:36" x14ac:dyDescent="0.15">
      <c r="AH15881" s="81"/>
      <c r="AI15881" s="82"/>
      <c r="AJ15881" s="78"/>
    </row>
    <row r="15882" spans="34:36" x14ac:dyDescent="0.15">
      <c r="AH15882" s="81"/>
      <c r="AI15882" s="82"/>
      <c r="AJ15882" s="78"/>
    </row>
    <row r="15883" spans="34:36" x14ac:dyDescent="0.15">
      <c r="AH15883" s="81"/>
      <c r="AI15883" s="82"/>
      <c r="AJ15883" s="78"/>
    </row>
    <row r="15884" spans="34:36" x14ac:dyDescent="0.15">
      <c r="AH15884" s="81"/>
      <c r="AI15884" s="82"/>
      <c r="AJ15884" s="78"/>
    </row>
    <row r="15885" spans="34:36" x14ac:dyDescent="0.15">
      <c r="AH15885" s="81"/>
      <c r="AI15885" s="82"/>
      <c r="AJ15885" s="78"/>
    </row>
    <row r="15886" spans="34:36" x14ac:dyDescent="0.15">
      <c r="AH15886" s="81"/>
      <c r="AI15886" s="82"/>
      <c r="AJ15886" s="78"/>
    </row>
    <row r="15887" spans="34:36" x14ac:dyDescent="0.15">
      <c r="AH15887" s="81"/>
      <c r="AI15887" s="82"/>
      <c r="AJ15887" s="78"/>
    </row>
    <row r="15888" spans="34:36" x14ac:dyDescent="0.15">
      <c r="AH15888" s="81"/>
      <c r="AI15888" s="82"/>
      <c r="AJ15888" s="78"/>
    </row>
    <row r="15889" spans="34:36" x14ac:dyDescent="0.15">
      <c r="AH15889" s="81"/>
      <c r="AI15889" s="82"/>
      <c r="AJ15889" s="78"/>
    </row>
    <row r="15890" spans="34:36" x14ac:dyDescent="0.15">
      <c r="AH15890" s="81"/>
      <c r="AI15890" s="82"/>
      <c r="AJ15890" s="78"/>
    </row>
    <row r="15891" spans="34:36" x14ac:dyDescent="0.15">
      <c r="AH15891" s="81"/>
      <c r="AI15891" s="82"/>
      <c r="AJ15891" s="78"/>
    </row>
    <row r="15892" spans="34:36" x14ac:dyDescent="0.15">
      <c r="AH15892" s="81"/>
      <c r="AI15892" s="82"/>
      <c r="AJ15892" s="78"/>
    </row>
    <row r="15893" spans="34:36" x14ac:dyDescent="0.15">
      <c r="AH15893" s="81"/>
      <c r="AI15893" s="82"/>
      <c r="AJ15893" s="78"/>
    </row>
    <row r="15894" spans="34:36" x14ac:dyDescent="0.15">
      <c r="AH15894" s="81"/>
      <c r="AI15894" s="82"/>
      <c r="AJ15894" s="78"/>
    </row>
    <row r="15895" spans="34:36" x14ac:dyDescent="0.15">
      <c r="AH15895" s="81"/>
      <c r="AI15895" s="82"/>
      <c r="AJ15895" s="78"/>
    </row>
    <row r="15896" spans="34:36" x14ac:dyDescent="0.15">
      <c r="AH15896" s="81"/>
      <c r="AI15896" s="82"/>
      <c r="AJ15896" s="78"/>
    </row>
    <row r="15897" spans="34:36" x14ac:dyDescent="0.15">
      <c r="AH15897" s="81"/>
      <c r="AI15897" s="82"/>
      <c r="AJ15897" s="78"/>
    </row>
    <row r="15898" spans="34:36" x14ac:dyDescent="0.15">
      <c r="AH15898" s="81"/>
      <c r="AI15898" s="82"/>
      <c r="AJ15898" s="78"/>
    </row>
    <row r="15899" spans="34:36" x14ac:dyDescent="0.15">
      <c r="AH15899" s="81"/>
      <c r="AI15899" s="82"/>
      <c r="AJ15899" s="78"/>
    </row>
    <row r="15900" spans="34:36" x14ac:dyDescent="0.15">
      <c r="AH15900" s="81"/>
      <c r="AI15900" s="82"/>
      <c r="AJ15900" s="78"/>
    </row>
    <row r="15901" spans="34:36" x14ac:dyDescent="0.15">
      <c r="AH15901" s="81"/>
      <c r="AI15901" s="82"/>
      <c r="AJ15901" s="78"/>
    </row>
    <row r="15902" spans="34:36" x14ac:dyDescent="0.15">
      <c r="AH15902" s="81"/>
      <c r="AI15902" s="82"/>
      <c r="AJ15902" s="78"/>
    </row>
    <row r="15903" spans="34:36" x14ac:dyDescent="0.15">
      <c r="AH15903" s="81"/>
      <c r="AI15903" s="82"/>
      <c r="AJ15903" s="78"/>
    </row>
    <row r="15904" spans="34:36" x14ac:dyDescent="0.15">
      <c r="AH15904" s="81"/>
      <c r="AI15904" s="82"/>
      <c r="AJ15904" s="78"/>
    </row>
    <row r="15905" spans="34:36" x14ac:dyDescent="0.15">
      <c r="AH15905" s="81"/>
      <c r="AI15905" s="82"/>
      <c r="AJ15905" s="78"/>
    </row>
    <row r="15906" spans="34:36" x14ac:dyDescent="0.15">
      <c r="AH15906" s="81"/>
      <c r="AI15906" s="82"/>
      <c r="AJ15906" s="78"/>
    </row>
    <row r="15907" spans="34:36" x14ac:dyDescent="0.15">
      <c r="AH15907" s="81"/>
      <c r="AI15907" s="82"/>
      <c r="AJ15907" s="78"/>
    </row>
    <row r="15908" spans="34:36" x14ac:dyDescent="0.15">
      <c r="AH15908" s="81"/>
      <c r="AI15908" s="82"/>
      <c r="AJ15908" s="78"/>
    </row>
    <row r="15909" spans="34:36" x14ac:dyDescent="0.15">
      <c r="AH15909" s="81"/>
      <c r="AI15909" s="82"/>
      <c r="AJ15909" s="78"/>
    </row>
    <row r="15910" spans="34:36" x14ac:dyDescent="0.15">
      <c r="AH15910" s="81"/>
      <c r="AI15910" s="82"/>
      <c r="AJ15910" s="78"/>
    </row>
    <row r="15911" spans="34:36" x14ac:dyDescent="0.15">
      <c r="AH15911" s="81"/>
      <c r="AI15911" s="82"/>
      <c r="AJ15911" s="78"/>
    </row>
    <row r="15912" spans="34:36" x14ac:dyDescent="0.15">
      <c r="AH15912" s="81"/>
      <c r="AI15912" s="82"/>
      <c r="AJ15912" s="78"/>
    </row>
    <row r="15913" spans="34:36" x14ac:dyDescent="0.15">
      <c r="AH15913" s="81"/>
      <c r="AI15913" s="82"/>
      <c r="AJ15913" s="78"/>
    </row>
    <row r="15914" spans="34:36" x14ac:dyDescent="0.15">
      <c r="AH15914" s="81"/>
      <c r="AI15914" s="82"/>
      <c r="AJ15914" s="78"/>
    </row>
    <row r="15915" spans="34:36" x14ac:dyDescent="0.15">
      <c r="AH15915" s="81"/>
      <c r="AI15915" s="82"/>
      <c r="AJ15915" s="78"/>
    </row>
    <row r="15916" spans="34:36" x14ac:dyDescent="0.15">
      <c r="AH15916" s="81"/>
      <c r="AI15916" s="82"/>
      <c r="AJ15916" s="78"/>
    </row>
    <row r="15917" spans="34:36" x14ac:dyDescent="0.15">
      <c r="AH15917" s="81"/>
      <c r="AI15917" s="82"/>
      <c r="AJ15917" s="78"/>
    </row>
    <row r="15918" spans="34:36" x14ac:dyDescent="0.15">
      <c r="AH15918" s="81"/>
      <c r="AI15918" s="82"/>
      <c r="AJ15918" s="78"/>
    </row>
    <row r="15919" spans="34:36" x14ac:dyDescent="0.15">
      <c r="AH15919" s="81"/>
      <c r="AI15919" s="82"/>
      <c r="AJ15919" s="78"/>
    </row>
    <row r="15920" spans="34:36" x14ac:dyDescent="0.15">
      <c r="AH15920" s="81"/>
      <c r="AI15920" s="82"/>
      <c r="AJ15920" s="78"/>
    </row>
    <row r="15921" spans="34:36" x14ac:dyDescent="0.15">
      <c r="AH15921" s="81"/>
      <c r="AI15921" s="82"/>
      <c r="AJ15921" s="78"/>
    </row>
    <row r="15922" spans="34:36" x14ac:dyDescent="0.15">
      <c r="AH15922" s="81"/>
      <c r="AI15922" s="82"/>
      <c r="AJ15922" s="78"/>
    </row>
    <row r="15923" spans="34:36" x14ac:dyDescent="0.15">
      <c r="AH15923" s="81"/>
      <c r="AI15923" s="82"/>
      <c r="AJ15923" s="78"/>
    </row>
    <row r="15924" spans="34:36" x14ac:dyDescent="0.15">
      <c r="AH15924" s="81"/>
      <c r="AI15924" s="82"/>
      <c r="AJ15924" s="78"/>
    </row>
    <row r="15925" spans="34:36" x14ac:dyDescent="0.15">
      <c r="AH15925" s="81"/>
      <c r="AI15925" s="82"/>
      <c r="AJ15925" s="78"/>
    </row>
    <row r="15926" spans="34:36" x14ac:dyDescent="0.15">
      <c r="AH15926" s="81"/>
      <c r="AI15926" s="82"/>
      <c r="AJ15926" s="78"/>
    </row>
    <row r="15927" spans="34:36" x14ac:dyDescent="0.15">
      <c r="AH15927" s="81"/>
      <c r="AI15927" s="82"/>
      <c r="AJ15927" s="78"/>
    </row>
    <row r="15928" spans="34:36" x14ac:dyDescent="0.15">
      <c r="AH15928" s="81"/>
      <c r="AI15928" s="82"/>
      <c r="AJ15928" s="78"/>
    </row>
    <row r="15929" spans="34:36" x14ac:dyDescent="0.15">
      <c r="AH15929" s="81"/>
      <c r="AI15929" s="82"/>
      <c r="AJ15929" s="78"/>
    </row>
    <row r="15930" spans="34:36" x14ac:dyDescent="0.15">
      <c r="AH15930" s="81"/>
      <c r="AI15930" s="82"/>
      <c r="AJ15930" s="78"/>
    </row>
    <row r="15931" spans="34:36" x14ac:dyDescent="0.15">
      <c r="AH15931" s="81"/>
      <c r="AI15931" s="82"/>
      <c r="AJ15931" s="78"/>
    </row>
    <row r="15932" spans="34:36" x14ac:dyDescent="0.15">
      <c r="AH15932" s="81"/>
      <c r="AI15932" s="82"/>
      <c r="AJ15932" s="78"/>
    </row>
    <row r="15933" spans="34:36" x14ac:dyDescent="0.15">
      <c r="AH15933" s="81"/>
      <c r="AI15933" s="82"/>
      <c r="AJ15933" s="78"/>
    </row>
    <row r="15934" spans="34:36" x14ac:dyDescent="0.15">
      <c r="AH15934" s="81"/>
      <c r="AI15934" s="82"/>
      <c r="AJ15934" s="78"/>
    </row>
    <row r="15935" spans="34:36" x14ac:dyDescent="0.15">
      <c r="AH15935" s="81"/>
      <c r="AI15935" s="82"/>
      <c r="AJ15935" s="78"/>
    </row>
    <row r="15936" spans="34:36" x14ac:dyDescent="0.15">
      <c r="AH15936" s="81"/>
      <c r="AI15936" s="82"/>
      <c r="AJ15936" s="78"/>
    </row>
    <row r="15937" spans="34:36" x14ac:dyDescent="0.15">
      <c r="AH15937" s="81"/>
      <c r="AI15937" s="82"/>
      <c r="AJ15937" s="78"/>
    </row>
    <row r="15938" spans="34:36" x14ac:dyDescent="0.15">
      <c r="AH15938" s="81"/>
      <c r="AI15938" s="82"/>
      <c r="AJ15938" s="78"/>
    </row>
    <row r="15939" spans="34:36" x14ac:dyDescent="0.15">
      <c r="AH15939" s="81"/>
      <c r="AI15939" s="82"/>
      <c r="AJ15939" s="78"/>
    </row>
    <row r="15940" spans="34:36" x14ac:dyDescent="0.15">
      <c r="AH15940" s="81"/>
      <c r="AI15940" s="82"/>
      <c r="AJ15940" s="78"/>
    </row>
    <row r="15941" spans="34:36" x14ac:dyDescent="0.15">
      <c r="AH15941" s="81"/>
      <c r="AI15941" s="82"/>
      <c r="AJ15941" s="78"/>
    </row>
    <row r="15942" spans="34:36" x14ac:dyDescent="0.15">
      <c r="AH15942" s="81"/>
      <c r="AI15942" s="82"/>
      <c r="AJ15942" s="78"/>
    </row>
    <row r="15943" spans="34:36" x14ac:dyDescent="0.15">
      <c r="AH15943" s="81"/>
      <c r="AI15943" s="82"/>
      <c r="AJ15943" s="78"/>
    </row>
    <row r="15944" spans="34:36" x14ac:dyDescent="0.15">
      <c r="AH15944" s="81"/>
      <c r="AI15944" s="82"/>
      <c r="AJ15944" s="78"/>
    </row>
    <row r="15945" spans="34:36" x14ac:dyDescent="0.15">
      <c r="AH15945" s="81"/>
      <c r="AI15945" s="82"/>
      <c r="AJ15945" s="78"/>
    </row>
    <row r="15946" spans="34:36" x14ac:dyDescent="0.15">
      <c r="AH15946" s="81"/>
      <c r="AI15946" s="82"/>
      <c r="AJ15946" s="78"/>
    </row>
    <row r="15947" spans="34:36" x14ac:dyDescent="0.15">
      <c r="AH15947" s="81"/>
      <c r="AI15947" s="82"/>
      <c r="AJ15947" s="78"/>
    </row>
    <row r="15948" spans="34:36" x14ac:dyDescent="0.15">
      <c r="AH15948" s="81"/>
      <c r="AI15948" s="82"/>
      <c r="AJ15948" s="78"/>
    </row>
    <row r="15949" spans="34:36" x14ac:dyDescent="0.15">
      <c r="AH15949" s="81"/>
      <c r="AI15949" s="82"/>
      <c r="AJ15949" s="78"/>
    </row>
    <row r="15950" spans="34:36" x14ac:dyDescent="0.15">
      <c r="AH15950" s="81"/>
      <c r="AI15950" s="82"/>
      <c r="AJ15950" s="78"/>
    </row>
    <row r="15951" spans="34:36" x14ac:dyDescent="0.15">
      <c r="AH15951" s="81"/>
      <c r="AI15951" s="82"/>
      <c r="AJ15951" s="78"/>
    </row>
    <row r="15952" spans="34:36" x14ac:dyDescent="0.15">
      <c r="AH15952" s="81"/>
      <c r="AI15952" s="82"/>
      <c r="AJ15952" s="78"/>
    </row>
    <row r="15953" spans="34:36" x14ac:dyDescent="0.15">
      <c r="AH15953" s="81"/>
      <c r="AI15953" s="82"/>
      <c r="AJ15953" s="78"/>
    </row>
    <row r="15954" spans="34:36" x14ac:dyDescent="0.15">
      <c r="AH15954" s="81"/>
      <c r="AI15954" s="82"/>
      <c r="AJ15954" s="78"/>
    </row>
    <row r="15955" spans="34:36" x14ac:dyDescent="0.15">
      <c r="AH15955" s="81"/>
      <c r="AI15955" s="82"/>
      <c r="AJ15955" s="78"/>
    </row>
    <row r="15956" spans="34:36" x14ac:dyDescent="0.15">
      <c r="AH15956" s="81"/>
      <c r="AI15956" s="82"/>
      <c r="AJ15956" s="78"/>
    </row>
    <row r="15957" spans="34:36" x14ac:dyDescent="0.15">
      <c r="AH15957" s="81"/>
      <c r="AI15957" s="82"/>
      <c r="AJ15957" s="78"/>
    </row>
    <row r="15958" spans="34:36" x14ac:dyDescent="0.15">
      <c r="AH15958" s="81"/>
      <c r="AI15958" s="82"/>
      <c r="AJ15958" s="78"/>
    </row>
    <row r="15959" spans="34:36" x14ac:dyDescent="0.15">
      <c r="AH15959" s="81"/>
      <c r="AI15959" s="82"/>
      <c r="AJ15959" s="78"/>
    </row>
    <row r="15960" spans="34:36" x14ac:dyDescent="0.15">
      <c r="AH15960" s="81"/>
      <c r="AI15960" s="82"/>
      <c r="AJ15960" s="78"/>
    </row>
    <row r="15961" spans="34:36" x14ac:dyDescent="0.15">
      <c r="AH15961" s="81"/>
      <c r="AI15961" s="82"/>
      <c r="AJ15961" s="78"/>
    </row>
    <row r="15962" spans="34:36" x14ac:dyDescent="0.15">
      <c r="AH15962" s="81"/>
      <c r="AI15962" s="82"/>
      <c r="AJ15962" s="78"/>
    </row>
    <row r="15963" spans="34:36" x14ac:dyDescent="0.15">
      <c r="AH15963" s="81"/>
      <c r="AI15963" s="82"/>
      <c r="AJ15963" s="78"/>
    </row>
    <row r="15964" spans="34:36" x14ac:dyDescent="0.15">
      <c r="AH15964" s="81"/>
      <c r="AI15964" s="82"/>
      <c r="AJ15964" s="78"/>
    </row>
    <row r="15965" spans="34:36" x14ac:dyDescent="0.15">
      <c r="AH15965" s="81"/>
      <c r="AI15965" s="82"/>
      <c r="AJ15965" s="78"/>
    </row>
    <row r="15966" spans="34:36" x14ac:dyDescent="0.15">
      <c r="AH15966" s="81"/>
      <c r="AI15966" s="82"/>
      <c r="AJ15966" s="78"/>
    </row>
    <row r="15967" spans="34:36" x14ac:dyDescent="0.15">
      <c r="AH15967" s="81"/>
      <c r="AI15967" s="82"/>
      <c r="AJ15967" s="78"/>
    </row>
    <row r="15968" spans="34:36" x14ac:dyDescent="0.15">
      <c r="AH15968" s="81"/>
      <c r="AI15968" s="82"/>
      <c r="AJ15968" s="78"/>
    </row>
    <row r="15969" spans="34:36" x14ac:dyDescent="0.15">
      <c r="AH15969" s="81"/>
      <c r="AI15969" s="82"/>
      <c r="AJ15969" s="78"/>
    </row>
    <row r="15970" spans="34:36" x14ac:dyDescent="0.15">
      <c r="AH15970" s="81"/>
      <c r="AI15970" s="82"/>
      <c r="AJ15970" s="78"/>
    </row>
    <row r="15971" spans="34:36" x14ac:dyDescent="0.15">
      <c r="AH15971" s="81"/>
      <c r="AI15971" s="82"/>
      <c r="AJ15971" s="78"/>
    </row>
    <row r="15972" spans="34:36" x14ac:dyDescent="0.15">
      <c r="AH15972" s="81"/>
      <c r="AI15972" s="82"/>
      <c r="AJ15972" s="78"/>
    </row>
    <row r="15973" spans="34:36" x14ac:dyDescent="0.15">
      <c r="AH15973" s="81"/>
      <c r="AI15973" s="82"/>
      <c r="AJ15973" s="78"/>
    </row>
    <row r="15974" spans="34:36" x14ac:dyDescent="0.15">
      <c r="AH15974" s="81"/>
      <c r="AI15974" s="82"/>
      <c r="AJ15974" s="78"/>
    </row>
    <row r="15975" spans="34:36" x14ac:dyDescent="0.15">
      <c r="AH15975" s="81"/>
      <c r="AI15975" s="82"/>
      <c r="AJ15975" s="78"/>
    </row>
    <row r="15976" spans="34:36" x14ac:dyDescent="0.15">
      <c r="AH15976" s="81"/>
      <c r="AI15976" s="82"/>
      <c r="AJ15976" s="78"/>
    </row>
    <row r="15977" spans="34:36" x14ac:dyDescent="0.15">
      <c r="AH15977" s="81"/>
      <c r="AI15977" s="82"/>
      <c r="AJ15977" s="78"/>
    </row>
    <row r="15978" spans="34:36" x14ac:dyDescent="0.15">
      <c r="AH15978" s="81"/>
      <c r="AI15978" s="82"/>
      <c r="AJ15978" s="78"/>
    </row>
    <row r="15979" spans="34:36" x14ac:dyDescent="0.15">
      <c r="AH15979" s="81"/>
      <c r="AI15979" s="82"/>
      <c r="AJ15979" s="78"/>
    </row>
    <row r="15980" spans="34:36" x14ac:dyDescent="0.15">
      <c r="AH15980" s="81"/>
      <c r="AI15980" s="82"/>
      <c r="AJ15980" s="78"/>
    </row>
    <row r="15981" spans="34:36" x14ac:dyDescent="0.15">
      <c r="AH15981" s="81"/>
      <c r="AI15981" s="82"/>
      <c r="AJ15981" s="78"/>
    </row>
    <row r="15982" spans="34:36" x14ac:dyDescent="0.15">
      <c r="AH15982" s="81"/>
      <c r="AI15982" s="82"/>
      <c r="AJ15982" s="78"/>
    </row>
    <row r="15983" spans="34:36" x14ac:dyDescent="0.15">
      <c r="AH15983" s="81"/>
      <c r="AI15983" s="82"/>
      <c r="AJ15983" s="78"/>
    </row>
    <row r="15984" spans="34:36" x14ac:dyDescent="0.15">
      <c r="AH15984" s="81"/>
      <c r="AI15984" s="82"/>
      <c r="AJ15984" s="78"/>
    </row>
    <row r="15985" spans="34:36" x14ac:dyDescent="0.15">
      <c r="AH15985" s="81"/>
      <c r="AI15985" s="82"/>
      <c r="AJ15985" s="78"/>
    </row>
    <row r="15986" spans="34:36" x14ac:dyDescent="0.15">
      <c r="AH15986" s="81"/>
      <c r="AI15986" s="82"/>
      <c r="AJ15986" s="78"/>
    </row>
    <row r="15987" spans="34:36" x14ac:dyDescent="0.15">
      <c r="AH15987" s="81"/>
      <c r="AI15987" s="82"/>
      <c r="AJ15987" s="78"/>
    </row>
    <row r="15988" spans="34:36" x14ac:dyDescent="0.15">
      <c r="AH15988" s="81"/>
      <c r="AI15988" s="82"/>
      <c r="AJ15988" s="78"/>
    </row>
    <row r="15989" spans="34:36" x14ac:dyDescent="0.15">
      <c r="AH15989" s="81"/>
      <c r="AI15989" s="82"/>
      <c r="AJ15989" s="78"/>
    </row>
    <row r="15990" spans="34:36" x14ac:dyDescent="0.15">
      <c r="AH15990" s="81"/>
      <c r="AI15990" s="82"/>
      <c r="AJ15990" s="78"/>
    </row>
    <row r="15991" spans="34:36" x14ac:dyDescent="0.15">
      <c r="AH15991" s="81"/>
      <c r="AI15991" s="82"/>
      <c r="AJ15991" s="78"/>
    </row>
    <row r="15992" spans="34:36" x14ac:dyDescent="0.15">
      <c r="AH15992" s="81"/>
      <c r="AI15992" s="82"/>
      <c r="AJ15992" s="78"/>
    </row>
    <row r="15993" spans="34:36" x14ac:dyDescent="0.15">
      <c r="AH15993" s="81"/>
      <c r="AI15993" s="82"/>
      <c r="AJ15993" s="78"/>
    </row>
    <row r="15994" spans="34:36" x14ac:dyDescent="0.15">
      <c r="AH15994" s="81"/>
      <c r="AI15994" s="82"/>
      <c r="AJ15994" s="78"/>
    </row>
    <row r="15995" spans="34:36" x14ac:dyDescent="0.15">
      <c r="AH15995" s="81"/>
      <c r="AI15995" s="82"/>
      <c r="AJ15995" s="78"/>
    </row>
    <row r="15996" spans="34:36" x14ac:dyDescent="0.15">
      <c r="AH15996" s="81"/>
      <c r="AI15996" s="82"/>
      <c r="AJ15996" s="78"/>
    </row>
    <row r="15997" spans="34:36" x14ac:dyDescent="0.15">
      <c r="AH15997" s="81"/>
      <c r="AI15997" s="82"/>
      <c r="AJ15997" s="78"/>
    </row>
    <row r="15998" spans="34:36" x14ac:dyDescent="0.15">
      <c r="AH15998" s="81"/>
      <c r="AI15998" s="82"/>
      <c r="AJ15998" s="78"/>
    </row>
    <row r="15999" spans="34:36" x14ac:dyDescent="0.15">
      <c r="AH15999" s="81"/>
      <c r="AI15999" s="82"/>
      <c r="AJ15999" s="78"/>
    </row>
    <row r="16000" spans="34:36" x14ac:dyDescent="0.15">
      <c r="AH16000" s="81"/>
      <c r="AI16000" s="82"/>
      <c r="AJ16000" s="78"/>
    </row>
    <row r="16001" spans="34:36" x14ac:dyDescent="0.15">
      <c r="AH16001" s="81"/>
      <c r="AI16001" s="82"/>
      <c r="AJ16001" s="78"/>
    </row>
    <row r="16002" spans="34:36" x14ac:dyDescent="0.15">
      <c r="AH16002" s="81"/>
      <c r="AI16002" s="82"/>
      <c r="AJ16002" s="78"/>
    </row>
    <row r="16003" spans="34:36" x14ac:dyDescent="0.15">
      <c r="AH16003" s="81"/>
      <c r="AI16003" s="82"/>
      <c r="AJ16003" s="78"/>
    </row>
    <row r="16004" spans="34:36" x14ac:dyDescent="0.15">
      <c r="AH16004" s="81"/>
      <c r="AI16004" s="82"/>
      <c r="AJ16004" s="78"/>
    </row>
    <row r="16005" spans="34:36" x14ac:dyDescent="0.15">
      <c r="AH16005" s="81"/>
      <c r="AI16005" s="82"/>
      <c r="AJ16005" s="78"/>
    </row>
    <row r="16006" spans="34:36" x14ac:dyDescent="0.15">
      <c r="AH16006" s="81"/>
      <c r="AI16006" s="82"/>
      <c r="AJ16006" s="78"/>
    </row>
    <row r="16007" spans="34:36" x14ac:dyDescent="0.15">
      <c r="AH16007" s="81"/>
      <c r="AI16007" s="82"/>
      <c r="AJ16007" s="78"/>
    </row>
    <row r="16008" spans="34:36" x14ac:dyDescent="0.15">
      <c r="AH16008" s="81"/>
      <c r="AI16008" s="82"/>
      <c r="AJ16008" s="78"/>
    </row>
    <row r="16009" spans="34:36" x14ac:dyDescent="0.15">
      <c r="AH16009" s="81"/>
      <c r="AI16009" s="82"/>
      <c r="AJ16009" s="78"/>
    </row>
    <row r="16010" spans="34:36" x14ac:dyDescent="0.15">
      <c r="AH16010" s="81"/>
      <c r="AI16010" s="82"/>
      <c r="AJ16010" s="78"/>
    </row>
    <row r="16011" spans="34:36" x14ac:dyDescent="0.15">
      <c r="AH16011" s="81"/>
      <c r="AI16011" s="82"/>
      <c r="AJ16011" s="78"/>
    </row>
    <row r="16012" spans="34:36" x14ac:dyDescent="0.15">
      <c r="AH16012" s="81"/>
      <c r="AI16012" s="82"/>
      <c r="AJ16012" s="78"/>
    </row>
    <row r="16013" spans="34:36" x14ac:dyDescent="0.15">
      <c r="AH16013" s="81"/>
      <c r="AI16013" s="82"/>
      <c r="AJ16013" s="78"/>
    </row>
    <row r="16014" spans="34:36" x14ac:dyDescent="0.15">
      <c r="AH16014" s="81"/>
      <c r="AI16014" s="82"/>
      <c r="AJ16014" s="78"/>
    </row>
    <row r="16015" spans="34:36" x14ac:dyDescent="0.15">
      <c r="AH16015" s="81"/>
      <c r="AI16015" s="82"/>
      <c r="AJ16015" s="78"/>
    </row>
    <row r="16016" spans="34:36" x14ac:dyDescent="0.15">
      <c r="AH16016" s="81"/>
      <c r="AI16016" s="82"/>
      <c r="AJ16016" s="78"/>
    </row>
    <row r="16017" spans="34:36" x14ac:dyDescent="0.15">
      <c r="AH16017" s="81"/>
      <c r="AI16017" s="82"/>
      <c r="AJ16017" s="78"/>
    </row>
    <row r="16018" spans="34:36" x14ac:dyDescent="0.15">
      <c r="AH16018" s="81"/>
      <c r="AI16018" s="82"/>
      <c r="AJ16018" s="78"/>
    </row>
    <row r="16019" spans="34:36" x14ac:dyDescent="0.15">
      <c r="AH16019" s="81"/>
      <c r="AI16019" s="82"/>
      <c r="AJ16019" s="78"/>
    </row>
    <row r="16020" spans="34:36" x14ac:dyDescent="0.15">
      <c r="AH16020" s="81"/>
      <c r="AI16020" s="82"/>
      <c r="AJ16020" s="78"/>
    </row>
    <row r="16021" spans="34:36" x14ac:dyDescent="0.15">
      <c r="AH16021" s="81"/>
      <c r="AI16021" s="82"/>
      <c r="AJ16021" s="78"/>
    </row>
    <row r="16022" spans="34:36" x14ac:dyDescent="0.15">
      <c r="AH16022" s="81"/>
      <c r="AI16022" s="82"/>
      <c r="AJ16022" s="78"/>
    </row>
    <row r="16023" spans="34:36" x14ac:dyDescent="0.15">
      <c r="AH16023" s="81"/>
      <c r="AI16023" s="82"/>
      <c r="AJ16023" s="78"/>
    </row>
    <row r="16024" spans="34:36" x14ac:dyDescent="0.15">
      <c r="AH16024" s="81"/>
      <c r="AI16024" s="82"/>
      <c r="AJ16024" s="78"/>
    </row>
    <row r="16025" spans="34:36" x14ac:dyDescent="0.15">
      <c r="AH16025" s="81"/>
      <c r="AI16025" s="82"/>
      <c r="AJ16025" s="78"/>
    </row>
    <row r="16026" spans="34:36" x14ac:dyDescent="0.15">
      <c r="AH16026" s="81"/>
      <c r="AI16026" s="82"/>
      <c r="AJ16026" s="78"/>
    </row>
    <row r="16027" spans="34:36" x14ac:dyDescent="0.15">
      <c r="AH16027" s="81"/>
      <c r="AI16027" s="82"/>
      <c r="AJ16027" s="78"/>
    </row>
    <row r="16028" spans="34:36" x14ac:dyDescent="0.15">
      <c r="AH16028" s="81"/>
      <c r="AI16028" s="82"/>
      <c r="AJ16028" s="78"/>
    </row>
    <row r="16029" spans="34:36" x14ac:dyDescent="0.15">
      <c r="AH16029" s="81"/>
      <c r="AI16029" s="82"/>
      <c r="AJ16029" s="78"/>
    </row>
    <row r="16030" spans="34:36" x14ac:dyDescent="0.15">
      <c r="AH16030" s="81"/>
      <c r="AI16030" s="82"/>
      <c r="AJ16030" s="78"/>
    </row>
    <row r="16031" spans="34:36" x14ac:dyDescent="0.15">
      <c r="AH16031" s="81"/>
      <c r="AI16031" s="82"/>
      <c r="AJ16031" s="78"/>
    </row>
    <row r="16032" spans="34:36" x14ac:dyDescent="0.15">
      <c r="AH16032" s="81"/>
      <c r="AI16032" s="82"/>
      <c r="AJ16032" s="78"/>
    </row>
    <row r="16033" spans="34:36" x14ac:dyDescent="0.15">
      <c r="AH16033" s="81"/>
      <c r="AI16033" s="82"/>
      <c r="AJ16033" s="78"/>
    </row>
    <row r="16034" spans="34:36" x14ac:dyDescent="0.15">
      <c r="AH16034" s="81"/>
      <c r="AI16034" s="82"/>
      <c r="AJ16034" s="78"/>
    </row>
    <row r="16035" spans="34:36" x14ac:dyDescent="0.15">
      <c r="AH16035" s="81"/>
      <c r="AI16035" s="82"/>
      <c r="AJ16035" s="78"/>
    </row>
    <row r="16036" spans="34:36" x14ac:dyDescent="0.15">
      <c r="AH16036" s="81"/>
      <c r="AI16036" s="82"/>
      <c r="AJ16036" s="78"/>
    </row>
    <row r="16037" spans="34:36" x14ac:dyDescent="0.15">
      <c r="AH16037" s="81"/>
      <c r="AI16037" s="82"/>
      <c r="AJ16037" s="78"/>
    </row>
    <row r="16038" spans="34:36" x14ac:dyDescent="0.15">
      <c r="AH16038" s="81"/>
      <c r="AI16038" s="82"/>
      <c r="AJ16038" s="78"/>
    </row>
    <row r="16039" spans="34:36" x14ac:dyDescent="0.15">
      <c r="AH16039" s="81"/>
      <c r="AI16039" s="82"/>
      <c r="AJ16039" s="78"/>
    </row>
    <row r="16040" spans="34:36" x14ac:dyDescent="0.15">
      <c r="AH16040" s="81"/>
      <c r="AI16040" s="82"/>
      <c r="AJ16040" s="78"/>
    </row>
    <row r="16041" spans="34:36" x14ac:dyDescent="0.15">
      <c r="AH16041" s="81"/>
      <c r="AI16041" s="82"/>
      <c r="AJ16041" s="78"/>
    </row>
    <row r="16042" spans="34:36" x14ac:dyDescent="0.15">
      <c r="AH16042" s="81"/>
      <c r="AI16042" s="82"/>
      <c r="AJ16042" s="78"/>
    </row>
    <row r="16043" spans="34:36" x14ac:dyDescent="0.15">
      <c r="AH16043" s="81"/>
      <c r="AI16043" s="82"/>
      <c r="AJ16043" s="78"/>
    </row>
    <row r="16044" spans="34:36" x14ac:dyDescent="0.15">
      <c r="AH16044" s="81"/>
      <c r="AI16044" s="82"/>
      <c r="AJ16044" s="78"/>
    </row>
    <row r="16045" spans="34:36" x14ac:dyDescent="0.15">
      <c r="AH16045" s="81"/>
      <c r="AI16045" s="82"/>
      <c r="AJ16045" s="78"/>
    </row>
    <row r="16046" spans="34:36" x14ac:dyDescent="0.15">
      <c r="AH16046" s="81"/>
      <c r="AI16046" s="82"/>
      <c r="AJ16046" s="78"/>
    </row>
    <row r="16047" spans="34:36" x14ac:dyDescent="0.15">
      <c r="AH16047" s="81"/>
      <c r="AI16047" s="82"/>
      <c r="AJ16047" s="78"/>
    </row>
    <row r="16048" spans="34:36" x14ac:dyDescent="0.15">
      <c r="AH16048" s="81"/>
      <c r="AI16048" s="82"/>
      <c r="AJ16048" s="78"/>
    </row>
    <row r="16049" spans="34:36" x14ac:dyDescent="0.15">
      <c r="AH16049" s="81"/>
      <c r="AI16049" s="82"/>
      <c r="AJ16049" s="78"/>
    </row>
    <row r="16050" spans="34:36" x14ac:dyDescent="0.15">
      <c r="AH16050" s="81"/>
      <c r="AI16050" s="82"/>
      <c r="AJ16050" s="78"/>
    </row>
    <row r="16051" spans="34:36" x14ac:dyDescent="0.15">
      <c r="AH16051" s="81"/>
      <c r="AI16051" s="82"/>
      <c r="AJ16051" s="78"/>
    </row>
    <row r="16052" spans="34:36" x14ac:dyDescent="0.15">
      <c r="AH16052" s="81"/>
      <c r="AI16052" s="82"/>
      <c r="AJ16052" s="78"/>
    </row>
    <row r="16053" spans="34:36" x14ac:dyDescent="0.15">
      <c r="AH16053" s="81"/>
      <c r="AI16053" s="82"/>
      <c r="AJ16053" s="78"/>
    </row>
    <row r="16054" spans="34:36" x14ac:dyDescent="0.15">
      <c r="AH16054" s="81"/>
      <c r="AI16054" s="82"/>
      <c r="AJ16054" s="78"/>
    </row>
    <row r="16055" spans="34:36" x14ac:dyDescent="0.15">
      <c r="AH16055" s="81"/>
      <c r="AI16055" s="82"/>
      <c r="AJ16055" s="78"/>
    </row>
    <row r="16056" spans="34:36" x14ac:dyDescent="0.15">
      <c r="AH16056" s="81"/>
      <c r="AI16056" s="82"/>
      <c r="AJ16056" s="78"/>
    </row>
    <row r="16057" spans="34:36" x14ac:dyDescent="0.15">
      <c r="AH16057" s="81"/>
      <c r="AI16057" s="82"/>
      <c r="AJ16057" s="78"/>
    </row>
    <row r="16058" spans="34:36" x14ac:dyDescent="0.15">
      <c r="AH16058" s="81"/>
      <c r="AI16058" s="82"/>
      <c r="AJ16058" s="78"/>
    </row>
    <row r="16059" spans="34:36" x14ac:dyDescent="0.15">
      <c r="AH16059" s="81"/>
      <c r="AI16059" s="82"/>
      <c r="AJ16059" s="78"/>
    </row>
    <row r="16060" spans="34:36" x14ac:dyDescent="0.15">
      <c r="AH16060" s="81"/>
      <c r="AI16060" s="82"/>
      <c r="AJ16060" s="78"/>
    </row>
    <row r="16061" spans="34:36" x14ac:dyDescent="0.15">
      <c r="AH16061" s="81"/>
      <c r="AI16061" s="82"/>
      <c r="AJ16061" s="78"/>
    </row>
    <row r="16062" spans="34:36" x14ac:dyDescent="0.15">
      <c r="AH16062" s="81"/>
      <c r="AI16062" s="82"/>
      <c r="AJ16062" s="78"/>
    </row>
    <row r="16063" spans="34:36" x14ac:dyDescent="0.15">
      <c r="AH16063" s="81"/>
      <c r="AI16063" s="82"/>
      <c r="AJ16063" s="78"/>
    </row>
    <row r="16064" spans="34:36" x14ac:dyDescent="0.15">
      <c r="AH16064" s="81"/>
      <c r="AI16064" s="82"/>
      <c r="AJ16064" s="78"/>
    </row>
    <row r="16065" spans="34:36" x14ac:dyDescent="0.15">
      <c r="AH16065" s="81"/>
      <c r="AI16065" s="82"/>
      <c r="AJ16065" s="78"/>
    </row>
    <row r="16066" spans="34:36" x14ac:dyDescent="0.15">
      <c r="AH16066" s="81"/>
      <c r="AI16066" s="82"/>
      <c r="AJ16066" s="78"/>
    </row>
    <row r="16067" spans="34:36" x14ac:dyDescent="0.15">
      <c r="AH16067" s="81"/>
      <c r="AI16067" s="82"/>
      <c r="AJ16067" s="78"/>
    </row>
    <row r="16068" spans="34:36" x14ac:dyDescent="0.15">
      <c r="AH16068" s="81"/>
      <c r="AI16068" s="82"/>
      <c r="AJ16068" s="78"/>
    </row>
    <row r="16069" spans="34:36" x14ac:dyDescent="0.15">
      <c r="AH16069" s="81"/>
      <c r="AI16069" s="82"/>
      <c r="AJ16069" s="78"/>
    </row>
    <row r="16070" spans="34:36" x14ac:dyDescent="0.15">
      <c r="AH16070" s="81"/>
      <c r="AI16070" s="82"/>
      <c r="AJ16070" s="78"/>
    </row>
    <row r="16071" spans="34:36" x14ac:dyDescent="0.15">
      <c r="AH16071" s="81"/>
      <c r="AI16071" s="82"/>
      <c r="AJ16071" s="78"/>
    </row>
    <row r="16072" spans="34:36" x14ac:dyDescent="0.15">
      <c r="AH16072" s="81"/>
      <c r="AI16072" s="82"/>
      <c r="AJ16072" s="78"/>
    </row>
    <row r="16073" spans="34:36" x14ac:dyDescent="0.15">
      <c r="AH16073" s="81"/>
      <c r="AI16073" s="82"/>
      <c r="AJ16073" s="78"/>
    </row>
    <row r="16074" spans="34:36" x14ac:dyDescent="0.15">
      <c r="AH16074" s="81"/>
      <c r="AI16074" s="82"/>
      <c r="AJ16074" s="78"/>
    </row>
    <row r="16075" spans="34:36" x14ac:dyDescent="0.15">
      <c r="AH16075" s="81"/>
      <c r="AI16075" s="82"/>
      <c r="AJ16075" s="78"/>
    </row>
    <row r="16076" spans="34:36" x14ac:dyDescent="0.15">
      <c r="AH16076" s="81"/>
      <c r="AI16076" s="82"/>
      <c r="AJ16076" s="78"/>
    </row>
    <row r="16077" spans="34:36" x14ac:dyDescent="0.15">
      <c r="AH16077" s="81"/>
      <c r="AI16077" s="82"/>
      <c r="AJ16077" s="78"/>
    </row>
    <row r="16078" spans="34:36" x14ac:dyDescent="0.15">
      <c r="AH16078" s="81"/>
      <c r="AI16078" s="82"/>
      <c r="AJ16078" s="78"/>
    </row>
    <row r="16079" spans="34:36" x14ac:dyDescent="0.15">
      <c r="AH16079" s="81"/>
      <c r="AI16079" s="82"/>
      <c r="AJ16079" s="78"/>
    </row>
    <row r="16080" spans="34:36" x14ac:dyDescent="0.15">
      <c r="AH16080" s="81"/>
      <c r="AI16080" s="82"/>
      <c r="AJ16080" s="78"/>
    </row>
    <row r="16081" spans="34:36" x14ac:dyDescent="0.15">
      <c r="AH16081" s="81"/>
      <c r="AI16081" s="82"/>
      <c r="AJ16081" s="78"/>
    </row>
    <row r="16082" spans="34:36" x14ac:dyDescent="0.15">
      <c r="AH16082" s="81"/>
      <c r="AI16082" s="82"/>
      <c r="AJ16082" s="78"/>
    </row>
    <row r="16083" spans="34:36" x14ac:dyDescent="0.15">
      <c r="AH16083" s="81"/>
      <c r="AI16083" s="82"/>
      <c r="AJ16083" s="78"/>
    </row>
    <row r="16084" spans="34:36" x14ac:dyDescent="0.15">
      <c r="AH16084" s="81"/>
      <c r="AI16084" s="82"/>
      <c r="AJ16084" s="78"/>
    </row>
    <row r="16085" spans="34:36" x14ac:dyDescent="0.15">
      <c r="AH16085" s="81"/>
      <c r="AI16085" s="82"/>
      <c r="AJ16085" s="78"/>
    </row>
    <row r="16086" spans="34:36" x14ac:dyDescent="0.15">
      <c r="AH16086" s="81"/>
      <c r="AI16086" s="82"/>
      <c r="AJ16086" s="78"/>
    </row>
    <row r="16087" spans="34:36" x14ac:dyDescent="0.15">
      <c r="AH16087" s="81"/>
      <c r="AI16087" s="82"/>
      <c r="AJ16087" s="78"/>
    </row>
    <row r="16088" spans="34:36" x14ac:dyDescent="0.15">
      <c r="AH16088" s="81"/>
      <c r="AI16088" s="82"/>
      <c r="AJ16088" s="78"/>
    </row>
    <row r="16089" spans="34:36" x14ac:dyDescent="0.15">
      <c r="AH16089" s="81"/>
      <c r="AI16089" s="82"/>
      <c r="AJ16089" s="78"/>
    </row>
    <row r="16090" spans="34:36" x14ac:dyDescent="0.15">
      <c r="AH16090" s="81"/>
      <c r="AI16090" s="82"/>
      <c r="AJ16090" s="78"/>
    </row>
    <row r="16091" spans="34:36" x14ac:dyDescent="0.15">
      <c r="AH16091" s="81"/>
      <c r="AI16091" s="82"/>
      <c r="AJ16091" s="78"/>
    </row>
    <row r="16092" spans="34:36" x14ac:dyDescent="0.15">
      <c r="AH16092" s="81"/>
      <c r="AI16092" s="82"/>
      <c r="AJ16092" s="78"/>
    </row>
    <row r="16093" spans="34:36" x14ac:dyDescent="0.15">
      <c r="AH16093" s="81"/>
      <c r="AI16093" s="82"/>
      <c r="AJ16093" s="78"/>
    </row>
    <row r="16094" spans="34:36" x14ac:dyDescent="0.15">
      <c r="AH16094" s="81"/>
      <c r="AI16094" s="82"/>
      <c r="AJ16094" s="78"/>
    </row>
    <row r="16095" spans="34:36" x14ac:dyDescent="0.15">
      <c r="AH16095" s="81"/>
      <c r="AI16095" s="82"/>
      <c r="AJ16095" s="78"/>
    </row>
    <row r="16096" spans="34:36" x14ac:dyDescent="0.15">
      <c r="AH16096" s="81"/>
      <c r="AI16096" s="82"/>
      <c r="AJ16096" s="78"/>
    </row>
    <row r="16097" spans="34:36" x14ac:dyDescent="0.15">
      <c r="AH16097" s="81"/>
      <c r="AI16097" s="82"/>
      <c r="AJ16097" s="78"/>
    </row>
    <row r="16098" spans="34:36" x14ac:dyDescent="0.15">
      <c r="AH16098" s="81"/>
      <c r="AI16098" s="82"/>
      <c r="AJ16098" s="78"/>
    </row>
    <row r="16099" spans="34:36" x14ac:dyDescent="0.15">
      <c r="AH16099" s="81"/>
      <c r="AI16099" s="82"/>
      <c r="AJ16099" s="78"/>
    </row>
    <row r="16100" spans="34:36" x14ac:dyDescent="0.15">
      <c r="AH16100" s="81"/>
      <c r="AI16100" s="82"/>
      <c r="AJ16100" s="78"/>
    </row>
    <row r="16101" spans="34:36" x14ac:dyDescent="0.15">
      <c r="AH16101" s="81"/>
      <c r="AI16101" s="82"/>
      <c r="AJ16101" s="78"/>
    </row>
    <row r="16102" spans="34:36" x14ac:dyDescent="0.15">
      <c r="AH16102" s="81"/>
      <c r="AI16102" s="82"/>
      <c r="AJ16102" s="78"/>
    </row>
    <row r="16103" spans="34:36" x14ac:dyDescent="0.15">
      <c r="AH16103" s="81"/>
      <c r="AI16103" s="82"/>
      <c r="AJ16103" s="78"/>
    </row>
    <row r="16104" spans="34:36" x14ac:dyDescent="0.15">
      <c r="AH16104" s="81"/>
      <c r="AI16104" s="82"/>
      <c r="AJ16104" s="78"/>
    </row>
    <row r="16105" spans="34:36" x14ac:dyDescent="0.15">
      <c r="AH16105" s="81"/>
      <c r="AI16105" s="82"/>
      <c r="AJ16105" s="78"/>
    </row>
    <row r="16106" spans="34:36" x14ac:dyDescent="0.15">
      <c r="AH16106" s="81"/>
      <c r="AI16106" s="82"/>
      <c r="AJ16106" s="78"/>
    </row>
    <row r="16107" spans="34:36" x14ac:dyDescent="0.15">
      <c r="AH16107" s="81"/>
      <c r="AI16107" s="82"/>
      <c r="AJ16107" s="78"/>
    </row>
    <row r="16108" spans="34:36" x14ac:dyDescent="0.15">
      <c r="AH16108" s="81"/>
      <c r="AI16108" s="82"/>
      <c r="AJ16108" s="78"/>
    </row>
    <row r="16109" spans="34:36" x14ac:dyDescent="0.15">
      <c r="AH16109" s="81"/>
      <c r="AI16109" s="82"/>
      <c r="AJ16109" s="78"/>
    </row>
    <row r="16110" spans="34:36" x14ac:dyDescent="0.15">
      <c r="AH16110" s="81"/>
      <c r="AI16110" s="82"/>
      <c r="AJ16110" s="78"/>
    </row>
    <row r="16111" spans="34:36" x14ac:dyDescent="0.15">
      <c r="AH16111" s="81"/>
      <c r="AI16111" s="82"/>
      <c r="AJ16111" s="78"/>
    </row>
    <row r="16112" spans="34:36" x14ac:dyDescent="0.15">
      <c r="AH16112" s="81"/>
      <c r="AI16112" s="82"/>
      <c r="AJ16112" s="78"/>
    </row>
    <row r="16113" spans="34:36" x14ac:dyDescent="0.15">
      <c r="AH16113" s="81"/>
      <c r="AI16113" s="82"/>
      <c r="AJ16113" s="78"/>
    </row>
    <row r="16114" spans="34:36" x14ac:dyDescent="0.15">
      <c r="AH16114" s="81"/>
      <c r="AI16114" s="82"/>
      <c r="AJ16114" s="78"/>
    </row>
    <row r="16115" spans="34:36" x14ac:dyDescent="0.15">
      <c r="AH16115" s="81"/>
      <c r="AI16115" s="82"/>
      <c r="AJ16115" s="78"/>
    </row>
    <row r="16116" spans="34:36" x14ac:dyDescent="0.15">
      <c r="AH16116" s="81"/>
      <c r="AI16116" s="82"/>
      <c r="AJ16116" s="78"/>
    </row>
    <row r="16117" spans="34:36" x14ac:dyDescent="0.15">
      <c r="AH16117" s="81"/>
      <c r="AI16117" s="82"/>
      <c r="AJ16117" s="78"/>
    </row>
    <row r="16118" spans="34:36" x14ac:dyDescent="0.15">
      <c r="AH16118" s="81"/>
      <c r="AI16118" s="82"/>
      <c r="AJ16118" s="78"/>
    </row>
    <row r="16119" spans="34:36" x14ac:dyDescent="0.15">
      <c r="AH16119" s="81"/>
      <c r="AI16119" s="82"/>
      <c r="AJ16119" s="78"/>
    </row>
    <row r="16120" spans="34:36" x14ac:dyDescent="0.15">
      <c r="AH16120" s="81"/>
      <c r="AI16120" s="82"/>
      <c r="AJ16120" s="78"/>
    </row>
    <row r="16121" spans="34:36" x14ac:dyDescent="0.15">
      <c r="AH16121" s="81"/>
      <c r="AI16121" s="82"/>
      <c r="AJ16121" s="78"/>
    </row>
    <row r="16122" spans="34:36" x14ac:dyDescent="0.15">
      <c r="AH16122" s="81"/>
      <c r="AI16122" s="82"/>
      <c r="AJ16122" s="78"/>
    </row>
    <row r="16123" spans="34:36" x14ac:dyDescent="0.15">
      <c r="AH16123" s="81"/>
      <c r="AI16123" s="82"/>
      <c r="AJ16123" s="78"/>
    </row>
    <row r="16124" spans="34:36" x14ac:dyDescent="0.15">
      <c r="AH16124" s="81"/>
      <c r="AI16124" s="82"/>
      <c r="AJ16124" s="78"/>
    </row>
    <row r="16125" spans="34:36" x14ac:dyDescent="0.15">
      <c r="AH16125" s="81"/>
      <c r="AI16125" s="82"/>
      <c r="AJ16125" s="78"/>
    </row>
    <row r="16126" spans="34:36" x14ac:dyDescent="0.15">
      <c r="AH16126" s="81"/>
      <c r="AI16126" s="82"/>
      <c r="AJ16126" s="78"/>
    </row>
    <row r="16127" spans="34:36" x14ac:dyDescent="0.15">
      <c r="AH16127" s="81"/>
      <c r="AI16127" s="82"/>
      <c r="AJ16127" s="78"/>
    </row>
    <row r="16128" spans="34:36" x14ac:dyDescent="0.15">
      <c r="AH16128" s="81"/>
      <c r="AI16128" s="82"/>
      <c r="AJ16128" s="78"/>
    </row>
    <row r="16129" spans="34:36" x14ac:dyDescent="0.15">
      <c r="AH16129" s="81"/>
      <c r="AI16129" s="82"/>
      <c r="AJ16129" s="78"/>
    </row>
    <row r="16130" spans="34:36" x14ac:dyDescent="0.15">
      <c r="AH16130" s="81"/>
      <c r="AI16130" s="82"/>
      <c r="AJ16130" s="78"/>
    </row>
    <row r="16131" spans="34:36" x14ac:dyDescent="0.15">
      <c r="AH16131" s="81"/>
      <c r="AI16131" s="82"/>
      <c r="AJ16131" s="78"/>
    </row>
    <row r="16132" spans="34:36" x14ac:dyDescent="0.15">
      <c r="AH16132" s="81"/>
      <c r="AI16132" s="82"/>
      <c r="AJ16132" s="78"/>
    </row>
    <row r="16133" spans="34:36" x14ac:dyDescent="0.15">
      <c r="AH16133" s="81"/>
      <c r="AI16133" s="82"/>
      <c r="AJ16133" s="78"/>
    </row>
    <row r="16134" spans="34:36" x14ac:dyDescent="0.15">
      <c r="AH16134" s="81"/>
      <c r="AI16134" s="82"/>
      <c r="AJ16134" s="78"/>
    </row>
    <row r="16135" spans="34:36" x14ac:dyDescent="0.15">
      <c r="AH16135" s="81"/>
      <c r="AI16135" s="82"/>
      <c r="AJ16135" s="78"/>
    </row>
    <row r="16136" spans="34:36" x14ac:dyDescent="0.15">
      <c r="AH16136" s="81"/>
      <c r="AI16136" s="82"/>
      <c r="AJ16136" s="78"/>
    </row>
    <row r="16137" spans="34:36" x14ac:dyDescent="0.15">
      <c r="AH16137" s="81"/>
      <c r="AI16137" s="82"/>
      <c r="AJ16137" s="78"/>
    </row>
    <row r="16138" spans="34:36" x14ac:dyDescent="0.15">
      <c r="AH16138" s="81"/>
      <c r="AI16138" s="82"/>
      <c r="AJ16138" s="78"/>
    </row>
    <row r="16139" spans="34:36" x14ac:dyDescent="0.15">
      <c r="AH16139" s="81"/>
      <c r="AI16139" s="82"/>
      <c r="AJ16139" s="78"/>
    </row>
    <row r="16140" spans="34:36" x14ac:dyDescent="0.15">
      <c r="AH16140" s="81"/>
      <c r="AI16140" s="82"/>
      <c r="AJ16140" s="78"/>
    </row>
    <row r="16141" spans="34:36" x14ac:dyDescent="0.15">
      <c r="AH16141" s="81"/>
      <c r="AI16141" s="82"/>
      <c r="AJ16141" s="78"/>
    </row>
    <row r="16142" spans="34:36" x14ac:dyDescent="0.15">
      <c r="AH16142" s="81"/>
      <c r="AI16142" s="82"/>
      <c r="AJ16142" s="78"/>
    </row>
    <row r="16143" spans="34:36" x14ac:dyDescent="0.15">
      <c r="AH16143" s="81"/>
      <c r="AI16143" s="82"/>
      <c r="AJ16143" s="78"/>
    </row>
    <row r="16144" spans="34:36" x14ac:dyDescent="0.15">
      <c r="AH16144" s="81"/>
      <c r="AI16144" s="82"/>
      <c r="AJ16144" s="78"/>
    </row>
    <row r="16145" spans="34:36" x14ac:dyDescent="0.15">
      <c r="AH16145" s="81"/>
      <c r="AI16145" s="82"/>
      <c r="AJ16145" s="78"/>
    </row>
    <row r="16146" spans="34:36" x14ac:dyDescent="0.15">
      <c r="AH16146" s="81"/>
      <c r="AI16146" s="82"/>
      <c r="AJ16146" s="78"/>
    </row>
    <row r="16147" spans="34:36" x14ac:dyDescent="0.15">
      <c r="AH16147" s="81"/>
      <c r="AI16147" s="82"/>
      <c r="AJ16147" s="78"/>
    </row>
    <row r="16148" spans="34:36" x14ac:dyDescent="0.15">
      <c r="AH16148" s="81"/>
      <c r="AI16148" s="82"/>
      <c r="AJ16148" s="78"/>
    </row>
    <row r="16149" spans="34:36" x14ac:dyDescent="0.15">
      <c r="AH16149" s="81"/>
      <c r="AI16149" s="82"/>
      <c r="AJ16149" s="78"/>
    </row>
    <row r="16150" spans="34:36" x14ac:dyDescent="0.15">
      <c r="AH16150" s="81"/>
      <c r="AI16150" s="82"/>
      <c r="AJ16150" s="78"/>
    </row>
    <row r="16151" spans="34:36" x14ac:dyDescent="0.15">
      <c r="AH16151" s="81"/>
      <c r="AI16151" s="82"/>
      <c r="AJ16151" s="78"/>
    </row>
    <row r="16152" spans="34:36" x14ac:dyDescent="0.15">
      <c r="AH16152" s="81"/>
      <c r="AI16152" s="82"/>
      <c r="AJ16152" s="78"/>
    </row>
    <row r="16153" spans="34:36" x14ac:dyDescent="0.15">
      <c r="AH16153" s="81"/>
      <c r="AI16153" s="82"/>
      <c r="AJ16153" s="78"/>
    </row>
    <row r="16154" spans="34:36" x14ac:dyDescent="0.15">
      <c r="AH16154" s="81"/>
      <c r="AI16154" s="82"/>
      <c r="AJ16154" s="78"/>
    </row>
    <row r="16155" spans="34:36" x14ac:dyDescent="0.15">
      <c r="AH16155" s="81"/>
      <c r="AI16155" s="82"/>
      <c r="AJ16155" s="78"/>
    </row>
    <row r="16156" spans="34:36" x14ac:dyDescent="0.15">
      <c r="AH16156" s="81"/>
      <c r="AI16156" s="82"/>
      <c r="AJ16156" s="78"/>
    </row>
    <row r="16157" spans="34:36" x14ac:dyDescent="0.15">
      <c r="AH16157" s="81"/>
      <c r="AI16157" s="82"/>
      <c r="AJ16157" s="78"/>
    </row>
    <row r="16158" spans="34:36" x14ac:dyDescent="0.15">
      <c r="AH16158" s="81"/>
      <c r="AI16158" s="82"/>
      <c r="AJ16158" s="78"/>
    </row>
    <row r="16159" spans="34:36" x14ac:dyDescent="0.15">
      <c r="AH16159" s="81"/>
      <c r="AI16159" s="82"/>
      <c r="AJ16159" s="78"/>
    </row>
    <row r="16160" spans="34:36" x14ac:dyDescent="0.15">
      <c r="AH16160" s="81"/>
      <c r="AI16160" s="82"/>
      <c r="AJ16160" s="78"/>
    </row>
    <row r="16161" spans="34:36" x14ac:dyDescent="0.15">
      <c r="AH16161" s="81"/>
      <c r="AI16161" s="82"/>
      <c r="AJ16161" s="78"/>
    </row>
    <row r="16162" spans="34:36" x14ac:dyDescent="0.15">
      <c r="AH16162" s="81"/>
      <c r="AI16162" s="82"/>
      <c r="AJ16162" s="78"/>
    </row>
    <row r="16163" spans="34:36" x14ac:dyDescent="0.15">
      <c r="AH16163" s="81"/>
      <c r="AI16163" s="82"/>
      <c r="AJ16163" s="78"/>
    </row>
    <row r="16164" spans="34:36" x14ac:dyDescent="0.15">
      <c r="AH16164" s="81"/>
      <c r="AI16164" s="82"/>
      <c r="AJ16164" s="78"/>
    </row>
    <row r="16165" spans="34:36" x14ac:dyDescent="0.15">
      <c r="AH16165" s="81"/>
      <c r="AI16165" s="82"/>
      <c r="AJ16165" s="78"/>
    </row>
    <row r="16166" spans="34:36" x14ac:dyDescent="0.15">
      <c r="AH16166" s="81"/>
      <c r="AI16166" s="82"/>
      <c r="AJ16166" s="78"/>
    </row>
    <row r="16167" spans="34:36" x14ac:dyDescent="0.15">
      <c r="AH16167" s="81"/>
      <c r="AI16167" s="82"/>
      <c r="AJ16167" s="78"/>
    </row>
    <row r="16168" spans="34:36" x14ac:dyDescent="0.15">
      <c r="AH16168" s="81"/>
      <c r="AI16168" s="82"/>
      <c r="AJ16168" s="78"/>
    </row>
    <row r="16169" spans="34:36" x14ac:dyDescent="0.15">
      <c r="AH16169" s="81"/>
      <c r="AI16169" s="82"/>
      <c r="AJ16169" s="78"/>
    </row>
    <row r="16170" spans="34:36" x14ac:dyDescent="0.15">
      <c r="AH16170" s="81"/>
      <c r="AI16170" s="82"/>
      <c r="AJ16170" s="78"/>
    </row>
    <row r="16171" spans="34:36" x14ac:dyDescent="0.15">
      <c r="AH16171" s="81"/>
      <c r="AI16171" s="82"/>
      <c r="AJ16171" s="78"/>
    </row>
    <row r="16172" spans="34:36" x14ac:dyDescent="0.15">
      <c r="AH16172" s="81"/>
      <c r="AI16172" s="82"/>
      <c r="AJ16172" s="78"/>
    </row>
    <row r="16173" spans="34:36" x14ac:dyDescent="0.15">
      <c r="AH16173" s="81"/>
      <c r="AI16173" s="82"/>
      <c r="AJ16173" s="78"/>
    </row>
    <row r="16174" spans="34:36" x14ac:dyDescent="0.15">
      <c r="AH16174" s="81"/>
      <c r="AI16174" s="82"/>
      <c r="AJ16174" s="78"/>
    </row>
    <row r="16175" spans="34:36" x14ac:dyDescent="0.15">
      <c r="AH16175" s="81"/>
      <c r="AI16175" s="82"/>
      <c r="AJ16175" s="78"/>
    </row>
    <row r="16176" spans="34:36" x14ac:dyDescent="0.15">
      <c r="AH16176" s="81"/>
      <c r="AI16176" s="82"/>
      <c r="AJ16176" s="78"/>
    </row>
    <row r="16177" spans="34:36" x14ac:dyDescent="0.15">
      <c r="AH16177" s="81"/>
      <c r="AI16177" s="82"/>
      <c r="AJ16177" s="78"/>
    </row>
    <row r="16178" spans="34:36" x14ac:dyDescent="0.15">
      <c r="AH16178" s="81"/>
      <c r="AI16178" s="82"/>
      <c r="AJ16178" s="78"/>
    </row>
    <row r="16179" spans="34:36" x14ac:dyDescent="0.15">
      <c r="AH16179" s="81"/>
      <c r="AI16179" s="82"/>
      <c r="AJ16179" s="78"/>
    </row>
    <row r="16180" spans="34:36" x14ac:dyDescent="0.15">
      <c r="AH16180" s="81"/>
      <c r="AI16180" s="82"/>
      <c r="AJ16180" s="78"/>
    </row>
    <row r="16181" spans="34:36" x14ac:dyDescent="0.15">
      <c r="AH16181" s="81"/>
      <c r="AI16181" s="82"/>
      <c r="AJ16181" s="78"/>
    </row>
    <row r="16182" spans="34:36" x14ac:dyDescent="0.15">
      <c r="AH16182" s="81"/>
      <c r="AI16182" s="82"/>
      <c r="AJ16182" s="78"/>
    </row>
    <row r="16183" spans="34:36" x14ac:dyDescent="0.15">
      <c r="AH16183" s="81"/>
      <c r="AI16183" s="82"/>
      <c r="AJ16183" s="78"/>
    </row>
    <row r="16184" spans="34:36" x14ac:dyDescent="0.15">
      <c r="AH16184" s="81"/>
      <c r="AI16184" s="82"/>
      <c r="AJ16184" s="78"/>
    </row>
    <row r="16185" spans="34:36" x14ac:dyDescent="0.15">
      <c r="AH16185" s="81"/>
      <c r="AI16185" s="82"/>
      <c r="AJ16185" s="78"/>
    </row>
    <row r="16186" spans="34:36" x14ac:dyDescent="0.15">
      <c r="AH16186" s="81"/>
      <c r="AI16186" s="82"/>
      <c r="AJ16186" s="78"/>
    </row>
    <row r="16187" spans="34:36" x14ac:dyDescent="0.15">
      <c r="AH16187" s="81"/>
      <c r="AI16187" s="82"/>
      <c r="AJ16187" s="78"/>
    </row>
    <row r="16188" spans="34:36" x14ac:dyDescent="0.15">
      <c r="AH16188" s="81"/>
      <c r="AI16188" s="82"/>
      <c r="AJ16188" s="78"/>
    </row>
    <row r="16189" spans="34:36" x14ac:dyDescent="0.15">
      <c r="AH16189" s="81"/>
      <c r="AI16189" s="82"/>
      <c r="AJ16189" s="78"/>
    </row>
    <row r="16190" spans="34:36" x14ac:dyDescent="0.15">
      <c r="AH16190" s="81"/>
      <c r="AI16190" s="82"/>
      <c r="AJ16190" s="78"/>
    </row>
    <row r="16191" spans="34:36" x14ac:dyDescent="0.15">
      <c r="AH16191" s="81"/>
      <c r="AI16191" s="82"/>
      <c r="AJ16191" s="78"/>
    </row>
    <row r="16192" spans="34:36" x14ac:dyDescent="0.15">
      <c r="AH16192" s="81"/>
      <c r="AI16192" s="82"/>
      <c r="AJ16192" s="78"/>
    </row>
    <row r="16193" spans="34:36" x14ac:dyDescent="0.15">
      <c r="AH16193" s="81"/>
      <c r="AI16193" s="82"/>
      <c r="AJ16193" s="78"/>
    </row>
    <row r="16194" spans="34:36" x14ac:dyDescent="0.15">
      <c r="AH16194" s="81"/>
      <c r="AI16194" s="82"/>
      <c r="AJ16194" s="78"/>
    </row>
    <row r="16195" spans="34:36" x14ac:dyDescent="0.15">
      <c r="AH16195" s="81"/>
      <c r="AI16195" s="82"/>
      <c r="AJ16195" s="78"/>
    </row>
    <row r="16196" spans="34:36" x14ac:dyDescent="0.15">
      <c r="AH16196" s="81"/>
      <c r="AI16196" s="82"/>
      <c r="AJ16196" s="78"/>
    </row>
    <row r="16197" spans="34:36" x14ac:dyDescent="0.15">
      <c r="AH16197" s="81"/>
      <c r="AI16197" s="82"/>
      <c r="AJ16197" s="78"/>
    </row>
    <row r="16198" spans="34:36" x14ac:dyDescent="0.15">
      <c r="AH16198" s="81"/>
      <c r="AI16198" s="82"/>
      <c r="AJ16198" s="78"/>
    </row>
    <row r="16199" spans="34:36" x14ac:dyDescent="0.15">
      <c r="AH16199" s="81"/>
      <c r="AI16199" s="82"/>
      <c r="AJ16199" s="78"/>
    </row>
    <row r="16200" spans="34:36" x14ac:dyDescent="0.15">
      <c r="AH16200" s="81"/>
      <c r="AI16200" s="82"/>
      <c r="AJ16200" s="78"/>
    </row>
    <row r="16201" spans="34:36" x14ac:dyDescent="0.15">
      <c r="AH16201" s="81"/>
      <c r="AI16201" s="82"/>
      <c r="AJ16201" s="78"/>
    </row>
    <row r="16202" spans="34:36" x14ac:dyDescent="0.15">
      <c r="AH16202" s="81"/>
      <c r="AI16202" s="82"/>
      <c r="AJ16202" s="78"/>
    </row>
    <row r="16203" spans="34:36" x14ac:dyDescent="0.15">
      <c r="AH16203" s="81"/>
      <c r="AI16203" s="82"/>
      <c r="AJ16203" s="78"/>
    </row>
    <row r="16204" spans="34:36" x14ac:dyDescent="0.15">
      <c r="AH16204" s="81"/>
      <c r="AI16204" s="82"/>
      <c r="AJ16204" s="78"/>
    </row>
    <row r="16205" spans="34:36" x14ac:dyDescent="0.15">
      <c r="AH16205" s="81"/>
      <c r="AI16205" s="82"/>
      <c r="AJ16205" s="78"/>
    </row>
    <row r="16206" spans="34:36" x14ac:dyDescent="0.15">
      <c r="AH16206" s="81"/>
      <c r="AI16206" s="82"/>
      <c r="AJ16206" s="78"/>
    </row>
    <row r="16207" spans="34:36" x14ac:dyDescent="0.15">
      <c r="AH16207" s="81"/>
      <c r="AI16207" s="82"/>
      <c r="AJ16207" s="78"/>
    </row>
    <row r="16208" spans="34:36" x14ac:dyDescent="0.15">
      <c r="AH16208" s="81"/>
      <c r="AI16208" s="82"/>
      <c r="AJ16208" s="78"/>
    </row>
    <row r="16209" spans="34:36" x14ac:dyDescent="0.15">
      <c r="AH16209" s="81"/>
      <c r="AI16209" s="82"/>
      <c r="AJ16209" s="78"/>
    </row>
    <row r="16210" spans="34:36" x14ac:dyDescent="0.15">
      <c r="AH16210" s="81"/>
      <c r="AI16210" s="82"/>
      <c r="AJ16210" s="78"/>
    </row>
    <row r="16211" spans="34:36" x14ac:dyDescent="0.15">
      <c r="AH16211" s="81"/>
      <c r="AI16211" s="82"/>
      <c r="AJ16211" s="78"/>
    </row>
    <row r="16212" spans="34:36" x14ac:dyDescent="0.15">
      <c r="AH16212" s="81"/>
      <c r="AI16212" s="82"/>
      <c r="AJ16212" s="78"/>
    </row>
    <row r="16213" spans="34:36" x14ac:dyDescent="0.15">
      <c r="AH16213" s="81"/>
      <c r="AI16213" s="82"/>
      <c r="AJ16213" s="78"/>
    </row>
    <row r="16214" spans="34:36" x14ac:dyDescent="0.15">
      <c r="AH16214" s="81"/>
      <c r="AI16214" s="82"/>
      <c r="AJ16214" s="78"/>
    </row>
    <row r="16215" spans="34:36" x14ac:dyDescent="0.15">
      <c r="AH16215" s="81"/>
      <c r="AI16215" s="82"/>
      <c r="AJ16215" s="78"/>
    </row>
    <row r="16216" spans="34:36" x14ac:dyDescent="0.15">
      <c r="AH16216" s="81"/>
      <c r="AI16216" s="82"/>
      <c r="AJ16216" s="78"/>
    </row>
    <row r="16217" spans="34:36" x14ac:dyDescent="0.15">
      <c r="AH16217" s="81"/>
      <c r="AI16217" s="82"/>
      <c r="AJ16217" s="78"/>
    </row>
    <row r="16218" spans="34:36" x14ac:dyDescent="0.15">
      <c r="AH16218" s="81"/>
      <c r="AI16218" s="82"/>
      <c r="AJ16218" s="78"/>
    </row>
    <row r="16219" spans="34:36" x14ac:dyDescent="0.15">
      <c r="AH16219" s="81"/>
      <c r="AI16219" s="82"/>
      <c r="AJ16219" s="78"/>
    </row>
    <row r="16220" spans="34:36" x14ac:dyDescent="0.15">
      <c r="AH16220" s="81"/>
      <c r="AI16220" s="82"/>
      <c r="AJ16220" s="78"/>
    </row>
    <row r="16221" spans="34:36" x14ac:dyDescent="0.15">
      <c r="AH16221" s="81"/>
      <c r="AI16221" s="82"/>
      <c r="AJ16221" s="78"/>
    </row>
    <row r="16222" spans="34:36" x14ac:dyDescent="0.15">
      <c r="AH16222" s="81"/>
      <c r="AI16222" s="82"/>
      <c r="AJ16222" s="78"/>
    </row>
    <row r="16223" spans="34:36" x14ac:dyDescent="0.15">
      <c r="AH16223" s="81"/>
      <c r="AI16223" s="82"/>
      <c r="AJ16223" s="78"/>
    </row>
    <row r="16224" spans="34:36" x14ac:dyDescent="0.15">
      <c r="AH16224" s="81"/>
      <c r="AI16224" s="82"/>
      <c r="AJ16224" s="78"/>
    </row>
    <row r="16225" spans="34:36" x14ac:dyDescent="0.15">
      <c r="AH16225" s="81"/>
      <c r="AI16225" s="82"/>
      <c r="AJ16225" s="78"/>
    </row>
    <row r="16226" spans="34:36" x14ac:dyDescent="0.15">
      <c r="AH16226" s="81"/>
      <c r="AI16226" s="82"/>
      <c r="AJ16226" s="78"/>
    </row>
    <row r="16227" spans="34:36" x14ac:dyDescent="0.15">
      <c r="AH16227" s="81"/>
      <c r="AI16227" s="82"/>
      <c r="AJ16227" s="78"/>
    </row>
    <row r="16228" spans="34:36" x14ac:dyDescent="0.15">
      <c r="AH16228" s="81"/>
      <c r="AI16228" s="82"/>
      <c r="AJ16228" s="78"/>
    </row>
    <row r="16229" spans="34:36" x14ac:dyDescent="0.15">
      <c r="AH16229" s="81"/>
      <c r="AI16229" s="82"/>
      <c r="AJ16229" s="78"/>
    </row>
    <row r="16230" spans="34:36" x14ac:dyDescent="0.15">
      <c r="AH16230" s="81"/>
      <c r="AI16230" s="82"/>
      <c r="AJ16230" s="78"/>
    </row>
    <row r="16231" spans="34:36" x14ac:dyDescent="0.15">
      <c r="AH16231" s="81"/>
      <c r="AI16231" s="82"/>
      <c r="AJ16231" s="78"/>
    </row>
    <row r="16232" spans="34:36" x14ac:dyDescent="0.15">
      <c r="AH16232" s="81"/>
      <c r="AI16232" s="82"/>
      <c r="AJ16232" s="78"/>
    </row>
    <row r="16233" spans="34:36" x14ac:dyDescent="0.15">
      <c r="AH16233" s="81"/>
      <c r="AI16233" s="82"/>
      <c r="AJ16233" s="78"/>
    </row>
    <row r="16234" spans="34:36" x14ac:dyDescent="0.15">
      <c r="AH16234" s="81"/>
      <c r="AI16234" s="82"/>
      <c r="AJ16234" s="78"/>
    </row>
    <row r="16235" spans="34:36" x14ac:dyDescent="0.15">
      <c r="AH16235" s="81"/>
      <c r="AI16235" s="82"/>
      <c r="AJ16235" s="78"/>
    </row>
    <row r="16236" spans="34:36" x14ac:dyDescent="0.15">
      <c r="AH16236" s="81"/>
      <c r="AI16236" s="82"/>
      <c r="AJ16236" s="78"/>
    </row>
    <row r="16237" spans="34:36" x14ac:dyDescent="0.15">
      <c r="AH16237" s="81"/>
      <c r="AI16237" s="82"/>
      <c r="AJ16237" s="78"/>
    </row>
    <row r="16238" spans="34:36" x14ac:dyDescent="0.15">
      <c r="AH16238" s="81"/>
      <c r="AI16238" s="82"/>
      <c r="AJ16238" s="78"/>
    </row>
    <row r="16239" spans="34:36" x14ac:dyDescent="0.15">
      <c r="AH16239" s="81"/>
      <c r="AI16239" s="82"/>
      <c r="AJ16239" s="78"/>
    </row>
    <row r="16240" spans="34:36" x14ac:dyDescent="0.15">
      <c r="AH16240" s="81"/>
      <c r="AI16240" s="82"/>
      <c r="AJ16240" s="78"/>
    </row>
    <row r="16241" spans="34:36" x14ac:dyDescent="0.15">
      <c r="AH16241" s="81"/>
      <c r="AI16241" s="82"/>
      <c r="AJ16241" s="78"/>
    </row>
    <row r="16242" spans="34:36" x14ac:dyDescent="0.15">
      <c r="AH16242" s="81"/>
      <c r="AI16242" s="82"/>
      <c r="AJ16242" s="78"/>
    </row>
    <row r="16243" spans="34:36" x14ac:dyDescent="0.15">
      <c r="AH16243" s="81"/>
      <c r="AI16243" s="82"/>
      <c r="AJ16243" s="78"/>
    </row>
    <row r="16244" spans="34:36" x14ac:dyDescent="0.15">
      <c r="AH16244" s="81"/>
      <c r="AI16244" s="82"/>
      <c r="AJ16244" s="78"/>
    </row>
    <row r="16245" spans="34:36" x14ac:dyDescent="0.15">
      <c r="AH16245" s="81"/>
      <c r="AI16245" s="82"/>
      <c r="AJ16245" s="78"/>
    </row>
    <row r="16246" spans="34:36" x14ac:dyDescent="0.15">
      <c r="AH16246" s="81"/>
      <c r="AI16246" s="82"/>
      <c r="AJ16246" s="78"/>
    </row>
    <row r="16247" spans="34:36" x14ac:dyDescent="0.15">
      <c r="AH16247" s="81"/>
      <c r="AI16247" s="82"/>
      <c r="AJ16247" s="78"/>
    </row>
    <row r="16248" spans="34:36" x14ac:dyDescent="0.15">
      <c r="AH16248" s="81"/>
      <c r="AI16248" s="82"/>
      <c r="AJ16248" s="78"/>
    </row>
    <row r="16249" spans="34:36" x14ac:dyDescent="0.15">
      <c r="AH16249" s="81"/>
      <c r="AI16249" s="82"/>
      <c r="AJ16249" s="78"/>
    </row>
    <row r="16250" spans="34:36" x14ac:dyDescent="0.15">
      <c r="AH16250" s="81"/>
      <c r="AI16250" s="82"/>
      <c r="AJ16250" s="78"/>
    </row>
    <row r="16251" spans="34:36" x14ac:dyDescent="0.15">
      <c r="AH16251" s="81"/>
      <c r="AI16251" s="82"/>
      <c r="AJ16251" s="78"/>
    </row>
    <row r="16252" spans="34:36" x14ac:dyDescent="0.15">
      <c r="AH16252" s="81"/>
      <c r="AI16252" s="82"/>
      <c r="AJ16252" s="78"/>
    </row>
    <row r="16253" spans="34:36" x14ac:dyDescent="0.15">
      <c r="AH16253" s="81"/>
      <c r="AI16253" s="82"/>
      <c r="AJ16253" s="78"/>
    </row>
    <row r="16254" spans="34:36" x14ac:dyDescent="0.15">
      <c r="AH16254" s="81"/>
      <c r="AI16254" s="82"/>
      <c r="AJ16254" s="78"/>
    </row>
    <row r="16255" spans="34:36" x14ac:dyDescent="0.15">
      <c r="AH16255" s="81"/>
      <c r="AI16255" s="82"/>
      <c r="AJ16255" s="78"/>
    </row>
    <row r="16256" spans="34:36" x14ac:dyDescent="0.15">
      <c r="AH16256" s="81"/>
      <c r="AI16256" s="82"/>
      <c r="AJ16256" s="78"/>
    </row>
    <row r="16257" spans="34:36" x14ac:dyDescent="0.15">
      <c r="AH16257" s="81"/>
      <c r="AI16257" s="82"/>
      <c r="AJ16257" s="78"/>
    </row>
    <row r="16258" spans="34:36" x14ac:dyDescent="0.15">
      <c r="AH16258" s="81"/>
      <c r="AI16258" s="82"/>
      <c r="AJ16258" s="78"/>
    </row>
    <row r="16259" spans="34:36" x14ac:dyDescent="0.15">
      <c r="AH16259" s="81"/>
      <c r="AI16259" s="82"/>
      <c r="AJ16259" s="78"/>
    </row>
    <row r="16260" spans="34:36" x14ac:dyDescent="0.15">
      <c r="AH16260" s="81"/>
      <c r="AI16260" s="82"/>
      <c r="AJ16260" s="78"/>
    </row>
    <row r="16261" spans="34:36" x14ac:dyDescent="0.15">
      <c r="AH16261" s="81"/>
      <c r="AI16261" s="82"/>
      <c r="AJ16261" s="78"/>
    </row>
    <row r="16262" spans="34:36" x14ac:dyDescent="0.15">
      <c r="AH16262" s="81"/>
      <c r="AI16262" s="82"/>
      <c r="AJ16262" s="78"/>
    </row>
    <row r="16263" spans="34:36" x14ac:dyDescent="0.15">
      <c r="AH16263" s="81"/>
      <c r="AI16263" s="82"/>
      <c r="AJ16263" s="78"/>
    </row>
    <row r="16264" spans="34:36" x14ac:dyDescent="0.15">
      <c r="AH16264" s="81"/>
      <c r="AI16264" s="82"/>
      <c r="AJ16264" s="78"/>
    </row>
    <row r="16265" spans="34:36" x14ac:dyDescent="0.15">
      <c r="AH16265" s="81"/>
      <c r="AI16265" s="82"/>
      <c r="AJ16265" s="78"/>
    </row>
    <row r="16266" spans="34:36" x14ac:dyDescent="0.15">
      <c r="AH16266" s="81"/>
      <c r="AI16266" s="82"/>
      <c r="AJ16266" s="78"/>
    </row>
    <row r="16267" spans="34:36" x14ac:dyDescent="0.15">
      <c r="AH16267" s="81"/>
      <c r="AI16267" s="82"/>
      <c r="AJ16267" s="78"/>
    </row>
    <row r="16268" spans="34:36" x14ac:dyDescent="0.15">
      <c r="AH16268" s="81"/>
      <c r="AI16268" s="82"/>
      <c r="AJ16268" s="78"/>
    </row>
    <row r="16269" spans="34:36" x14ac:dyDescent="0.15">
      <c r="AH16269" s="81"/>
      <c r="AI16269" s="82"/>
      <c r="AJ16269" s="78"/>
    </row>
    <row r="16270" spans="34:36" x14ac:dyDescent="0.15">
      <c r="AH16270" s="81"/>
      <c r="AI16270" s="82"/>
      <c r="AJ16270" s="78"/>
    </row>
    <row r="16271" spans="34:36" x14ac:dyDescent="0.15">
      <c r="AH16271" s="81"/>
      <c r="AI16271" s="82"/>
      <c r="AJ16271" s="78"/>
    </row>
    <row r="16272" spans="34:36" x14ac:dyDescent="0.15">
      <c r="AH16272" s="81"/>
      <c r="AI16272" s="82"/>
      <c r="AJ16272" s="78"/>
    </row>
    <row r="16273" spans="34:36" x14ac:dyDescent="0.15">
      <c r="AH16273" s="81"/>
      <c r="AI16273" s="82"/>
      <c r="AJ16273" s="78"/>
    </row>
    <row r="16274" spans="34:36" x14ac:dyDescent="0.15">
      <c r="AH16274" s="81"/>
      <c r="AI16274" s="82"/>
      <c r="AJ16274" s="78"/>
    </row>
    <row r="16275" spans="34:36" x14ac:dyDescent="0.15">
      <c r="AH16275" s="81"/>
      <c r="AI16275" s="82"/>
      <c r="AJ16275" s="78"/>
    </row>
    <row r="16276" spans="34:36" x14ac:dyDescent="0.15">
      <c r="AH16276" s="81"/>
      <c r="AI16276" s="82"/>
      <c r="AJ16276" s="78"/>
    </row>
    <row r="16277" spans="34:36" x14ac:dyDescent="0.15">
      <c r="AH16277" s="81"/>
      <c r="AI16277" s="82"/>
      <c r="AJ16277" s="78"/>
    </row>
    <row r="16278" spans="34:36" x14ac:dyDescent="0.15">
      <c r="AH16278" s="81"/>
      <c r="AI16278" s="82"/>
      <c r="AJ16278" s="78"/>
    </row>
    <row r="16279" spans="34:36" x14ac:dyDescent="0.15">
      <c r="AH16279" s="81"/>
      <c r="AI16279" s="82"/>
      <c r="AJ16279" s="78"/>
    </row>
    <row r="16280" spans="34:36" x14ac:dyDescent="0.15">
      <c r="AH16280" s="81"/>
      <c r="AI16280" s="82"/>
      <c r="AJ16280" s="78"/>
    </row>
    <row r="16281" spans="34:36" x14ac:dyDescent="0.15">
      <c r="AH16281" s="81"/>
      <c r="AI16281" s="82"/>
      <c r="AJ16281" s="78"/>
    </row>
    <row r="16282" spans="34:36" x14ac:dyDescent="0.15">
      <c r="AH16282" s="81"/>
      <c r="AI16282" s="82"/>
      <c r="AJ16282" s="78"/>
    </row>
    <row r="16283" spans="34:36" x14ac:dyDescent="0.15">
      <c r="AH16283" s="81"/>
      <c r="AI16283" s="82"/>
      <c r="AJ16283" s="78"/>
    </row>
    <row r="16284" spans="34:36" x14ac:dyDescent="0.15">
      <c r="AH16284" s="81"/>
      <c r="AI16284" s="82"/>
      <c r="AJ16284" s="78"/>
    </row>
    <row r="16285" spans="34:36" x14ac:dyDescent="0.15">
      <c r="AH16285" s="81"/>
      <c r="AI16285" s="82"/>
      <c r="AJ16285" s="78"/>
    </row>
    <row r="16286" spans="34:36" x14ac:dyDescent="0.15">
      <c r="AH16286" s="81"/>
      <c r="AI16286" s="82"/>
      <c r="AJ16286" s="78"/>
    </row>
    <row r="16287" spans="34:36" x14ac:dyDescent="0.15">
      <c r="AH16287" s="81"/>
      <c r="AI16287" s="82"/>
      <c r="AJ16287" s="78"/>
    </row>
    <row r="16288" spans="34:36" x14ac:dyDescent="0.15">
      <c r="AH16288" s="81"/>
      <c r="AI16288" s="82"/>
      <c r="AJ16288" s="78"/>
    </row>
    <row r="16289" spans="34:36" x14ac:dyDescent="0.15">
      <c r="AH16289" s="81"/>
      <c r="AI16289" s="82"/>
      <c r="AJ16289" s="78"/>
    </row>
    <row r="16290" spans="34:36" x14ac:dyDescent="0.15">
      <c r="AH16290" s="81"/>
      <c r="AI16290" s="82"/>
      <c r="AJ16290" s="78"/>
    </row>
    <row r="16291" spans="34:36" x14ac:dyDescent="0.15">
      <c r="AH16291" s="81"/>
      <c r="AI16291" s="82"/>
      <c r="AJ16291" s="78"/>
    </row>
    <row r="16292" spans="34:36" x14ac:dyDescent="0.15">
      <c r="AH16292" s="81"/>
      <c r="AI16292" s="82"/>
      <c r="AJ16292" s="78"/>
    </row>
    <row r="16293" spans="34:36" x14ac:dyDescent="0.15">
      <c r="AH16293" s="81"/>
      <c r="AI16293" s="82"/>
      <c r="AJ16293" s="78"/>
    </row>
    <row r="16294" spans="34:36" x14ac:dyDescent="0.15">
      <c r="AH16294" s="81"/>
      <c r="AI16294" s="82"/>
      <c r="AJ16294" s="78"/>
    </row>
    <row r="16295" spans="34:36" x14ac:dyDescent="0.15">
      <c r="AH16295" s="81"/>
      <c r="AI16295" s="82"/>
      <c r="AJ16295" s="78"/>
    </row>
    <row r="16296" spans="34:36" x14ac:dyDescent="0.15">
      <c r="AH16296" s="81"/>
      <c r="AI16296" s="82"/>
      <c r="AJ16296" s="78"/>
    </row>
    <row r="16297" spans="34:36" x14ac:dyDescent="0.15">
      <c r="AH16297" s="81"/>
      <c r="AI16297" s="82"/>
      <c r="AJ16297" s="78"/>
    </row>
    <row r="16298" spans="34:36" x14ac:dyDescent="0.15">
      <c r="AH16298" s="81"/>
      <c r="AI16298" s="82"/>
      <c r="AJ16298" s="78"/>
    </row>
    <row r="16299" spans="34:36" x14ac:dyDescent="0.15">
      <c r="AH16299" s="81"/>
      <c r="AI16299" s="82"/>
      <c r="AJ16299" s="78"/>
    </row>
    <row r="16300" spans="34:36" x14ac:dyDescent="0.15">
      <c r="AH16300" s="81"/>
      <c r="AI16300" s="82"/>
      <c r="AJ16300" s="78"/>
    </row>
    <row r="16301" spans="34:36" x14ac:dyDescent="0.15">
      <c r="AH16301" s="81"/>
      <c r="AI16301" s="82"/>
      <c r="AJ16301" s="78"/>
    </row>
    <row r="16302" spans="34:36" x14ac:dyDescent="0.15">
      <c r="AH16302" s="81"/>
      <c r="AI16302" s="82"/>
      <c r="AJ16302" s="78"/>
    </row>
    <row r="16303" spans="34:36" x14ac:dyDescent="0.15">
      <c r="AH16303" s="81"/>
      <c r="AI16303" s="82"/>
      <c r="AJ16303" s="78"/>
    </row>
    <row r="16304" spans="34:36" x14ac:dyDescent="0.15">
      <c r="AH16304" s="81"/>
      <c r="AI16304" s="82"/>
      <c r="AJ16304" s="78"/>
    </row>
    <row r="16305" spans="34:36" x14ac:dyDescent="0.15">
      <c r="AH16305" s="81"/>
      <c r="AI16305" s="82"/>
      <c r="AJ16305" s="78"/>
    </row>
    <row r="16306" spans="34:36" x14ac:dyDescent="0.15">
      <c r="AH16306" s="81"/>
      <c r="AI16306" s="82"/>
      <c r="AJ16306" s="78"/>
    </row>
    <row r="16307" spans="34:36" x14ac:dyDescent="0.15">
      <c r="AH16307" s="81"/>
      <c r="AI16307" s="82"/>
      <c r="AJ16307" s="78"/>
    </row>
    <row r="16308" spans="34:36" x14ac:dyDescent="0.15">
      <c r="AH16308" s="81"/>
      <c r="AI16308" s="82"/>
      <c r="AJ16308" s="78"/>
    </row>
    <row r="16309" spans="34:36" x14ac:dyDescent="0.15">
      <c r="AH16309" s="81"/>
      <c r="AI16309" s="82"/>
      <c r="AJ16309" s="78"/>
    </row>
    <row r="16310" spans="34:36" x14ac:dyDescent="0.15">
      <c r="AH16310" s="81"/>
      <c r="AI16310" s="82"/>
      <c r="AJ16310" s="78"/>
    </row>
    <row r="16311" spans="34:36" x14ac:dyDescent="0.15">
      <c r="AH16311" s="81"/>
      <c r="AI16311" s="82"/>
      <c r="AJ16311" s="78"/>
    </row>
    <row r="16312" spans="34:36" x14ac:dyDescent="0.15">
      <c r="AH16312" s="81"/>
      <c r="AI16312" s="82"/>
      <c r="AJ16312" s="78"/>
    </row>
    <row r="16313" spans="34:36" x14ac:dyDescent="0.15">
      <c r="AH16313" s="81"/>
      <c r="AI16313" s="82"/>
      <c r="AJ16313" s="78"/>
    </row>
    <row r="16314" spans="34:36" x14ac:dyDescent="0.15">
      <c r="AH16314" s="81"/>
      <c r="AI16314" s="82"/>
      <c r="AJ16314" s="78"/>
    </row>
    <row r="16315" spans="34:36" x14ac:dyDescent="0.15">
      <c r="AH16315" s="81"/>
      <c r="AI16315" s="82"/>
      <c r="AJ16315" s="78"/>
    </row>
    <row r="16316" spans="34:36" x14ac:dyDescent="0.15">
      <c r="AH16316" s="81"/>
      <c r="AI16316" s="82"/>
      <c r="AJ16316" s="78"/>
    </row>
    <row r="16317" spans="34:36" x14ac:dyDescent="0.15">
      <c r="AH16317" s="81"/>
      <c r="AI16317" s="82"/>
      <c r="AJ16317" s="78"/>
    </row>
    <row r="16318" spans="34:36" x14ac:dyDescent="0.15">
      <c r="AH16318" s="81"/>
      <c r="AI16318" s="82"/>
      <c r="AJ16318" s="78"/>
    </row>
    <row r="16319" spans="34:36" x14ac:dyDescent="0.15">
      <c r="AH16319" s="81"/>
      <c r="AI16319" s="82"/>
      <c r="AJ16319" s="78"/>
    </row>
    <row r="16320" spans="34:36" x14ac:dyDescent="0.15">
      <c r="AH16320" s="81"/>
      <c r="AI16320" s="82"/>
      <c r="AJ16320" s="78"/>
    </row>
    <row r="16321" spans="34:36" x14ac:dyDescent="0.15">
      <c r="AH16321" s="81"/>
      <c r="AI16321" s="82"/>
      <c r="AJ16321" s="78"/>
    </row>
    <row r="16322" spans="34:36" x14ac:dyDescent="0.15">
      <c r="AH16322" s="81"/>
      <c r="AI16322" s="82"/>
      <c r="AJ16322" s="78"/>
    </row>
    <row r="16323" spans="34:36" x14ac:dyDescent="0.15">
      <c r="AH16323" s="81"/>
      <c r="AI16323" s="82"/>
      <c r="AJ16323" s="78"/>
    </row>
    <row r="16324" spans="34:36" x14ac:dyDescent="0.15">
      <c r="AH16324" s="81"/>
      <c r="AI16324" s="82"/>
      <c r="AJ16324" s="78"/>
    </row>
    <row r="16325" spans="34:36" x14ac:dyDescent="0.15">
      <c r="AH16325" s="81"/>
      <c r="AI16325" s="82"/>
      <c r="AJ16325" s="78"/>
    </row>
    <row r="16326" spans="34:36" x14ac:dyDescent="0.15">
      <c r="AH16326" s="81"/>
      <c r="AI16326" s="82"/>
      <c r="AJ16326" s="78"/>
    </row>
    <row r="16327" spans="34:36" x14ac:dyDescent="0.15">
      <c r="AH16327" s="81"/>
      <c r="AI16327" s="82"/>
      <c r="AJ16327" s="78"/>
    </row>
    <row r="16328" spans="34:36" x14ac:dyDescent="0.15">
      <c r="AH16328" s="81"/>
      <c r="AI16328" s="82"/>
      <c r="AJ16328" s="78"/>
    </row>
    <row r="16329" spans="34:36" x14ac:dyDescent="0.15">
      <c r="AH16329" s="81"/>
      <c r="AI16329" s="82"/>
      <c r="AJ16329" s="78"/>
    </row>
    <row r="16330" spans="34:36" x14ac:dyDescent="0.15">
      <c r="AH16330" s="81"/>
      <c r="AI16330" s="82"/>
      <c r="AJ16330" s="78"/>
    </row>
    <row r="16331" spans="34:36" x14ac:dyDescent="0.15">
      <c r="AH16331" s="81"/>
      <c r="AI16331" s="82"/>
      <c r="AJ16331" s="78"/>
    </row>
    <row r="16332" spans="34:36" x14ac:dyDescent="0.15">
      <c r="AH16332" s="81"/>
      <c r="AI16332" s="82"/>
      <c r="AJ16332" s="78"/>
    </row>
    <row r="16333" spans="34:36" x14ac:dyDescent="0.15">
      <c r="AH16333" s="81"/>
      <c r="AI16333" s="82"/>
      <c r="AJ16333" s="78"/>
    </row>
    <row r="16334" spans="34:36" x14ac:dyDescent="0.15">
      <c r="AH16334" s="81"/>
      <c r="AI16334" s="82"/>
      <c r="AJ16334" s="78"/>
    </row>
    <row r="16335" spans="34:36" x14ac:dyDescent="0.15">
      <c r="AH16335" s="81"/>
      <c r="AI16335" s="82"/>
      <c r="AJ16335" s="78"/>
    </row>
    <row r="16336" spans="34:36" x14ac:dyDescent="0.15">
      <c r="AH16336" s="81"/>
      <c r="AI16336" s="82"/>
      <c r="AJ16336" s="78"/>
    </row>
    <row r="16337" spans="34:36" x14ac:dyDescent="0.15">
      <c r="AH16337" s="81"/>
      <c r="AI16337" s="82"/>
      <c r="AJ16337" s="78"/>
    </row>
    <row r="16338" spans="34:36" x14ac:dyDescent="0.15">
      <c r="AH16338" s="81"/>
      <c r="AI16338" s="82"/>
      <c r="AJ16338" s="78"/>
    </row>
    <row r="16339" spans="34:36" x14ac:dyDescent="0.15">
      <c r="AH16339" s="81"/>
      <c r="AI16339" s="82"/>
      <c r="AJ16339" s="78"/>
    </row>
    <row r="16340" spans="34:36" x14ac:dyDescent="0.15">
      <c r="AH16340" s="81"/>
      <c r="AI16340" s="82"/>
      <c r="AJ16340" s="78"/>
    </row>
    <row r="16341" spans="34:36" x14ac:dyDescent="0.15">
      <c r="AH16341" s="81"/>
      <c r="AI16341" s="82"/>
      <c r="AJ16341" s="78"/>
    </row>
    <row r="16342" spans="34:36" x14ac:dyDescent="0.15">
      <c r="AH16342" s="81"/>
      <c r="AI16342" s="82"/>
      <c r="AJ16342" s="78"/>
    </row>
    <row r="16343" spans="34:36" x14ac:dyDescent="0.15">
      <c r="AH16343" s="81"/>
      <c r="AI16343" s="82"/>
      <c r="AJ16343" s="78"/>
    </row>
    <row r="16344" spans="34:36" x14ac:dyDescent="0.15">
      <c r="AH16344" s="81"/>
      <c r="AI16344" s="82"/>
      <c r="AJ16344" s="78"/>
    </row>
    <row r="16345" spans="34:36" x14ac:dyDescent="0.15">
      <c r="AH16345" s="81"/>
      <c r="AI16345" s="82"/>
      <c r="AJ16345" s="78"/>
    </row>
    <row r="16346" spans="34:36" x14ac:dyDescent="0.15">
      <c r="AH16346" s="81"/>
      <c r="AI16346" s="82"/>
      <c r="AJ16346" s="78"/>
    </row>
    <row r="16347" spans="34:36" x14ac:dyDescent="0.15">
      <c r="AH16347" s="81"/>
      <c r="AI16347" s="82"/>
      <c r="AJ16347" s="78"/>
    </row>
    <row r="16348" spans="34:36" x14ac:dyDescent="0.15">
      <c r="AH16348" s="81"/>
      <c r="AI16348" s="82"/>
      <c r="AJ16348" s="78"/>
    </row>
    <row r="16349" spans="34:36" x14ac:dyDescent="0.15">
      <c r="AH16349" s="81"/>
      <c r="AI16349" s="82"/>
      <c r="AJ16349" s="78"/>
    </row>
    <row r="16350" spans="34:36" x14ac:dyDescent="0.15">
      <c r="AH16350" s="81"/>
      <c r="AI16350" s="82"/>
      <c r="AJ16350" s="78"/>
    </row>
    <row r="16351" spans="34:36" x14ac:dyDescent="0.15">
      <c r="AH16351" s="81"/>
      <c r="AI16351" s="82"/>
      <c r="AJ16351" s="78"/>
    </row>
    <row r="16352" spans="34:36" x14ac:dyDescent="0.15">
      <c r="AH16352" s="81"/>
      <c r="AI16352" s="82"/>
      <c r="AJ16352" s="78"/>
    </row>
    <row r="16353" spans="34:36" x14ac:dyDescent="0.15">
      <c r="AH16353" s="81"/>
      <c r="AI16353" s="82"/>
      <c r="AJ16353" s="78"/>
    </row>
    <row r="16354" spans="34:36" x14ac:dyDescent="0.15">
      <c r="AH16354" s="81"/>
      <c r="AI16354" s="82"/>
      <c r="AJ16354" s="78"/>
    </row>
    <row r="16355" spans="34:36" x14ac:dyDescent="0.15">
      <c r="AH16355" s="81"/>
      <c r="AI16355" s="82"/>
      <c r="AJ16355" s="78"/>
    </row>
    <row r="16356" spans="34:36" x14ac:dyDescent="0.15">
      <c r="AH16356" s="81"/>
      <c r="AI16356" s="82"/>
      <c r="AJ16356" s="78"/>
    </row>
    <row r="16357" spans="34:36" x14ac:dyDescent="0.15">
      <c r="AH16357" s="81"/>
      <c r="AI16357" s="82"/>
      <c r="AJ16357" s="78"/>
    </row>
    <row r="16358" spans="34:36" x14ac:dyDescent="0.15">
      <c r="AH16358" s="81"/>
      <c r="AI16358" s="82"/>
      <c r="AJ16358" s="78"/>
    </row>
    <row r="16359" spans="34:36" x14ac:dyDescent="0.15">
      <c r="AH16359" s="81"/>
      <c r="AI16359" s="82"/>
      <c r="AJ16359" s="78"/>
    </row>
    <row r="16360" spans="34:36" x14ac:dyDescent="0.15">
      <c r="AH16360" s="81"/>
      <c r="AI16360" s="82"/>
      <c r="AJ16360" s="78"/>
    </row>
    <row r="16361" spans="34:36" x14ac:dyDescent="0.15">
      <c r="AH16361" s="81"/>
      <c r="AI16361" s="82"/>
      <c r="AJ16361" s="78"/>
    </row>
    <row r="16362" spans="34:36" x14ac:dyDescent="0.15">
      <c r="AH16362" s="81"/>
      <c r="AI16362" s="82"/>
      <c r="AJ16362" s="78"/>
    </row>
    <row r="16363" spans="34:36" x14ac:dyDescent="0.15">
      <c r="AH16363" s="81"/>
      <c r="AI16363" s="82"/>
      <c r="AJ16363" s="78"/>
    </row>
    <row r="16364" spans="34:36" x14ac:dyDescent="0.15">
      <c r="AH16364" s="81"/>
      <c r="AI16364" s="82"/>
      <c r="AJ16364" s="78"/>
    </row>
    <row r="16365" spans="34:36" x14ac:dyDescent="0.15">
      <c r="AH16365" s="81"/>
      <c r="AI16365" s="82"/>
      <c r="AJ16365" s="78"/>
    </row>
    <row r="16366" spans="34:36" x14ac:dyDescent="0.15">
      <c r="AH16366" s="81"/>
      <c r="AI16366" s="82"/>
      <c r="AJ16366" s="78"/>
    </row>
    <row r="16367" spans="34:36" x14ac:dyDescent="0.15">
      <c r="AH16367" s="81"/>
      <c r="AI16367" s="82"/>
      <c r="AJ16367" s="78"/>
    </row>
    <row r="16368" spans="34:36" x14ac:dyDescent="0.15">
      <c r="AH16368" s="81"/>
      <c r="AI16368" s="82"/>
      <c r="AJ16368" s="78"/>
    </row>
    <row r="16369" spans="34:36" x14ac:dyDescent="0.15">
      <c r="AH16369" s="81"/>
      <c r="AI16369" s="82"/>
      <c r="AJ16369" s="78"/>
    </row>
    <row r="16370" spans="34:36" x14ac:dyDescent="0.15">
      <c r="AH16370" s="81"/>
      <c r="AI16370" s="82"/>
      <c r="AJ16370" s="78"/>
    </row>
    <row r="16371" spans="34:36" x14ac:dyDescent="0.15">
      <c r="AH16371" s="81"/>
      <c r="AI16371" s="82"/>
      <c r="AJ16371" s="78"/>
    </row>
    <row r="16372" spans="34:36" x14ac:dyDescent="0.15">
      <c r="AH16372" s="81"/>
      <c r="AI16372" s="82"/>
      <c r="AJ16372" s="78"/>
    </row>
    <row r="16373" spans="34:36" x14ac:dyDescent="0.15">
      <c r="AH16373" s="81"/>
      <c r="AI16373" s="82"/>
      <c r="AJ16373" s="78"/>
    </row>
    <row r="16374" spans="34:36" x14ac:dyDescent="0.15">
      <c r="AH16374" s="81"/>
      <c r="AI16374" s="82"/>
      <c r="AJ16374" s="78"/>
    </row>
    <row r="16375" spans="34:36" x14ac:dyDescent="0.15">
      <c r="AH16375" s="81"/>
      <c r="AI16375" s="82"/>
      <c r="AJ16375" s="78"/>
    </row>
    <row r="16376" spans="34:36" x14ac:dyDescent="0.15">
      <c r="AH16376" s="81"/>
      <c r="AI16376" s="82"/>
      <c r="AJ16376" s="78"/>
    </row>
    <row r="16377" spans="34:36" x14ac:dyDescent="0.15">
      <c r="AH16377" s="81"/>
      <c r="AI16377" s="82"/>
      <c r="AJ16377" s="78"/>
    </row>
    <row r="16378" spans="34:36" x14ac:dyDescent="0.15">
      <c r="AH16378" s="81"/>
      <c r="AI16378" s="82"/>
      <c r="AJ16378" s="78"/>
    </row>
    <row r="16379" spans="34:36" x14ac:dyDescent="0.15">
      <c r="AH16379" s="81"/>
      <c r="AI16379" s="82"/>
      <c r="AJ16379" s="78"/>
    </row>
    <row r="16380" spans="34:36" x14ac:dyDescent="0.15">
      <c r="AH16380" s="81"/>
      <c r="AI16380" s="82"/>
      <c r="AJ16380" s="78"/>
    </row>
    <row r="16381" spans="34:36" x14ac:dyDescent="0.15">
      <c r="AH16381" s="81"/>
      <c r="AI16381" s="82"/>
      <c r="AJ16381" s="78"/>
    </row>
    <row r="16382" spans="34:36" x14ac:dyDescent="0.15">
      <c r="AH16382" s="81"/>
      <c r="AI16382" s="82"/>
      <c r="AJ16382" s="78"/>
    </row>
    <row r="16383" spans="34:36" x14ac:dyDescent="0.15">
      <c r="AH16383" s="81"/>
      <c r="AI16383" s="82"/>
      <c r="AJ16383" s="78"/>
    </row>
    <row r="16384" spans="34:36" x14ac:dyDescent="0.15">
      <c r="AH16384" s="81"/>
      <c r="AI16384" s="82"/>
      <c r="AJ16384" s="78"/>
    </row>
    <row r="16385" spans="34:36" x14ac:dyDescent="0.15">
      <c r="AH16385" s="81"/>
      <c r="AI16385" s="82"/>
      <c r="AJ16385" s="78"/>
    </row>
    <row r="16386" spans="34:36" x14ac:dyDescent="0.15">
      <c r="AH16386" s="81"/>
      <c r="AI16386" s="82"/>
      <c r="AJ16386" s="78"/>
    </row>
    <row r="16387" spans="34:36" x14ac:dyDescent="0.15">
      <c r="AH16387" s="81"/>
      <c r="AI16387" s="82"/>
      <c r="AJ16387" s="78"/>
    </row>
    <row r="16388" spans="34:36" x14ac:dyDescent="0.15">
      <c r="AH16388" s="81"/>
      <c r="AI16388" s="82"/>
      <c r="AJ16388" s="78"/>
    </row>
    <row r="16389" spans="34:36" x14ac:dyDescent="0.15">
      <c r="AH16389" s="81"/>
      <c r="AI16389" s="82"/>
      <c r="AJ16389" s="78"/>
    </row>
    <row r="16390" spans="34:36" x14ac:dyDescent="0.15">
      <c r="AH16390" s="81"/>
      <c r="AI16390" s="82"/>
      <c r="AJ16390" s="78"/>
    </row>
    <row r="16391" spans="34:36" x14ac:dyDescent="0.15">
      <c r="AH16391" s="81"/>
      <c r="AI16391" s="82"/>
      <c r="AJ16391" s="78"/>
    </row>
    <row r="16392" spans="34:36" x14ac:dyDescent="0.15">
      <c r="AH16392" s="81"/>
      <c r="AI16392" s="82"/>
      <c r="AJ16392" s="78"/>
    </row>
    <row r="16393" spans="34:36" x14ac:dyDescent="0.15">
      <c r="AH16393" s="81"/>
      <c r="AI16393" s="82"/>
      <c r="AJ16393" s="78"/>
    </row>
    <row r="16394" spans="34:36" x14ac:dyDescent="0.15">
      <c r="AH16394" s="81"/>
      <c r="AI16394" s="82"/>
      <c r="AJ16394" s="78"/>
    </row>
    <row r="16395" spans="34:36" x14ac:dyDescent="0.15">
      <c r="AH16395" s="81"/>
      <c r="AI16395" s="82"/>
      <c r="AJ16395" s="78"/>
    </row>
    <row r="16396" spans="34:36" x14ac:dyDescent="0.15">
      <c r="AH16396" s="81"/>
      <c r="AI16396" s="82"/>
      <c r="AJ16396" s="78"/>
    </row>
    <row r="16397" spans="34:36" x14ac:dyDescent="0.15">
      <c r="AH16397" s="81"/>
      <c r="AI16397" s="82"/>
      <c r="AJ16397" s="78"/>
    </row>
    <row r="16398" spans="34:36" x14ac:dyDescent="0.15">
      <c r="AH16398" s="81"/>
      <c r="AI16398" s="82"/>
      <c r="AJ16398" s="78"/>
    </row>
    <row r="16399" spans="34:36" x14ac:dyDescent="0.15">
      <c r="AH16399" s="81"/>
      <c r="AI16399" s="82"/>
      <c r="AJ16399" s="78"/>
    </row>
    <row r="16400" spans="34:36" x14ac:dyDescent="0.15">
      <c r="AH16400" s="81"/>
      <c r="AI16400" s="82"/>
      <c r="AJ16400" s="78"/>
    </row>
    <row r="16401" spans="34:36" x14ac:dyDescent="0.15">
      <c r="AH16401" s="81"/>
      <c r="AI16401" s="82"/>
      <c r="AJ16401" s="78"/>
    </row>
    <row r="16402" spans="34:36" x14ac:dyDescent="0.15">
      <c r="AH16402" s="81"/>
      <c r="AI16402" s="82"/>
      <c r="AJ16402" s="78"/>
    </row>
    <row r="16403" spans="34:36" x14ac:dyDescent="0.15">
      <c r="AH16403" s="81"/>
      <c r="AI16403" s="82"/>
      <c r="AJ16403" s="78"/>
    </row>
    <row r="16404" spans="34:36" x14ac:dyDescent="0.15">
      <c r="AH16404" s="81"/>
      <c r="AI16404" s="82"/>
      <c r="AJ16404" s="78"/>
    </row>
    <row r="16405" spans="34:36" x14ac:dyDescent="0.15">
      <c r="AH16405" s="81"/>
      <c r="AI16405" s="82"/>
      <c r="AJ16405" s="78"/>
    </row>
    <row r="16406" spans="34:36" x14ac:dyDescent="0.15">
      <c r="AH16406" s="81"/>
      <c r="AI16406" s="82"/>
      <c r="AJ16406" s="78"/>
    </row>
    <row r="16407" spans="34:36" x14ac:dyDescent="0.15">
      <c r="AH16407" s="81"/>
      <c r="AI16407" s="82"/>
      <c r="AJ16407" s="78"/>
    </row>
    <row r="16408" spans="34:36" x14ac:dyDescent="0.15">
      <c r="AH16408" s="81"/>
      <c r="AI16408" s="82"/>
      <c r="AJ16408" s="78"/>
    </row>
    <row r="16409" spans="34:36" x14ac:dyDescent="0.15">
      <c r="AH16409" s="81"/>
      <c r="AI16409" s="82"/>
      <c r="AJ16409" s="78"/>
    </row>
    <row r="16410" spans="34:36" x14ac:dyDescent="0.15">
      <c r="AH16410" s="81"/>
      <c r="AI16410" s="82"/>
      <c r="AJ16410" s="78"/>
    </row>
    <row r="16411" spans="34:36" x14ac:dyDescent="0.15">
      <c r="AH16411" s="81"/>
      <c r="AI16411" s="82"/>
      <c r="AJ16411" s="78"/>
    </row>
    <row r="16412" spans="34:36" x14ac:dyDescent="0.15">
      <c r="AH16412" s="81"/>
      <c r="AI16412" s="82"/>
      <c r="AJ16412" s="78"/>
    </row>
    <row r="16413" spans="34:36" x14ac:dyDescent="0.15">
      <c r="AH16413" s="81"/>
      <c r="AI16413" s="82"/>
      <c r="AJ16413" s="78"/>
    </row>
    <row r="16414" spans="34:36" x14ac:dyDescent="0.15">
      <c r="AH16414" s="81"/>
      <c r="AI16414" s="82"/>
      <c r="AJ16414" s="78"/>
    </row>
    <row r="16415" spans="34:36" x14ac:dyDescent="0.15">
      <c r="AH16415" s="81"/>
      <c r="AI16415" s="82"/>
      <c r="AJ16415" s="78"/>
    </row>
    <row r="16416" spans="34:36" x14ac:dyDescent="0.15">
      <c r="AH16416" s="81"/>
      <c r="AI16416" s="82"/>
      <c r="AJ16416" s="78"/>
    </row>
    <row r="16417" spans="34:36" x14ac:dyDescent="0.15">
      <c r="AH16417" s="81"/>
      <c r="AI16417" s="82"/>
      <c r="AJ16417" s="78"/>
    </row>
    <row r="16418" spans="34:36" x14ac:dyDescent="0.15">
      <c r="AH16418" s="81"/>
      <c r="AI16418" s="82"/>
      <c r="AJ16418" s="78"/>
    </row>
    <row r="16419" spans="34:36" x14ac:dyDescent="0.15">
      <c r="AH16419" s="81"/>
      <c r="AI16419" s="82"/>
      <c r="AJ16419" s="78"/>
    </row>
    <row r="16420" spans="34:36" x14ac:dyDescent="0.15">
      <c r="AH16420" s="81"/>
      <c r="AI16420" s="82"/>
      <c r="AJ16420" s="78"/>
    </row>
    <row r="16421" spans="34:36" x14ac:dyDescent="0.15">
      <c r="AH16421" s="81"/>
      <c r="AI16421" s="82"/>
      <c r="AJ16421" s="78"/>
    </row>
    <row r="16422" spans="34:36" x14ac:dyDescent="0.15">
      <c r="AH16422" s="81"/>
      <c r="AI16422" s="82"/>
      <c r="AJ16422" s="78"/>
    </row>
    <row r="16423" spans="34:36" x14ac:dyDescent="0.15">
      <c r="AH16423" s="81"/>
      <c r="AI16423" s="82"/>
      <c r="AJ16423" s="78"/>
    </row>
    <row r="16424" spans="34:36" x14ac:dyDescent="0.15">
      <c r="AH16424" s="81"/>
      <c r="AI16424" s="82"/>
      <c r="AJ16424" s="78"/>
    </row>
    <row r="16425" spans="34:36" x14ac:dyDescent="0.15">
      <c r="AH16425" s="81"/>
      <c r="AI16425" s="82"/>
      <c r="AJ16425" s="78"/>
    </row>
    <row r="16426" spans="34:36" x14ac:dyDescent="0.15">
      <c r="AH16426" s="81"/>
      <c r="AI16426" s="82"/>
      <c r="AJ16426" s="78"/>
    </row>
    <row r="16427" spans="34:36" x14ac:dyDescent="0.15">
      <c r="AH16427" s="81"/>
      <c r="AI16427" s="82"/>
      <c r="AJ16427" s="78"/>
    </row>
    <row r="16428" spans="34:36" x14ac:dyDescent="0.15">
      <c r="AH16428" s="81"/>
      <c r="AI16428" s="82"/>
      <c r="AJ16428" s="78"/>
    </row>
    <row r="16429" spans="34:36" x14ac:dyDescent="0.15">
      <c r="AH16429" s="81"/>
      <c r="AI16429" s="82"/>
      <c r="AJ16429" s="78"/>
    </row>
    <row r="16430" spans="34:36" x14ac:dyDescent="0.15">
      <c r="AH16430" s="81"/>
      <c r="AI16430" s="82"/>
      <c r="AJ16430" s="78"/>
    </row>
    <row r="16431" spans="34:36" x14ac:dyDescent="0.15">
      <c r="AH16431" s="81"/>
      <c r="AI16431" s="82"/>
      <c r="AJ16431" s="78"/>
    </row>
    <row r="16432" spans="34:36" x14ac:dyDescent="0.15">
      <c r="AH16432" s="81"/>
      <c r="AI16432" s="82"/>
      <c r="AJ16432" s="78"/>
    </row>
    <row r="16433" spans="34:36" x14ac:dyDescent="0.15">
      <c r="AH16433" s="81"/>
      <c r="AI16433" s="82"/>
      <c r="AJ16433" s="78"/>
    </row>
    <row r="16434" spans="34:36" x14ac:dyDescent="0.15">
      <c r="AH16434" s="81"/>
      <c r="AI16434" s="82"/>
      <c r="AJ16434" s="78"/>
    </row>
    <row r="16435" spans="34:36" x14ac:dyDescent="0.15">
      <c r="AH16435" s="81"/>
      <c r="AI16435" s="82"/>
      <c r="AJ16435" s="78"/>
    </row>
    <row r="16436" spans="34:36" x14ac:dyDescent="0.15">
      <c r="AH16436" s="81"/>
      <c r="AI16436" s="82"/>
      <c r="AJ16436" s="78"/>
    </row>
    <row r="16437" spans="34:36" x14ac:dyDescent="0.15">
      <c r="AH16437" s="81"/>
      <c r="AI16437" s="82"/>
      <c r="AJ16437" s="78"/>
    </row>
    <row r="16438" spans="34:36" x14ac:dyDescent="0.15">
      <c r="AH16438" s="81"/>
      <c r="AI16438" s="82"/>
      <c r="AJ16438" s="78"/>
    </row>
    <row r="16439" spans="34:36" x14ac:dyDescent="0.15">
      <c r="AH16439" s="81"/>
      <c r="AI16439" s="82"/>
      <c r="AJ16439" s="78"/>
    </row>
    <row r="16440" spans="34:36" x14ac:dyDescent="0.15">
      <c r="AH16440" s="81"/>
      <c r="AI16440" s="82"/>
      <c r="AJ16440" s="78"/>
    </row>
    <row r="16441" spans="34:36" x14ac:dyDescent="0.15">
      <c r="AH16441" s="81"/>
      <c r="AI16441" s="82"/>
      <c r="AJ16441" s="78"/>
    </row>
    <row r="16442" spans="34:36" x14ac:dyDescent="0.15">
      <c r="AH16442" s="81"/>
      <c r="AI16442" s="82"/>
      <c r="AJ16442" s="78"/>
    </row>
    <row r="16443" spans="34:36" x14ac:dyDescent="0.15">
      <c r="AH16443" s="81"/>
      <c r="AI16443" s="82"/>
      <c r="AJ16443" s="78"/>
    </row>
    <row r="16444" spans="34:36" x14ac:dyDescent="0.15">
      <c r="AH16444" s="81"/>
      <c r="AI16444" s="82"/>
      <c r="AJ16444" s="78"/>
    </row>
    <row r="16445" spans="34:36" x14ac:dyDescent="0.15">
      <c r="AH16445" s="81"/>
      <c r="AI16445" s="82"/>
      <c r="AJ16445" s="78"/>
    </row>
    <row r="16446" spans="34:36" x14ac:dyDescent="0.15">
      <c r="AH16446" s="81"/>
      <c r="AI16446" s="82"/>
      <c r="AJ16446" s="78"/>
    </row>
    <row r="16447" spans="34:36" x14ac:dyDescent="0.15">
      <c r="AH16447" s="81"/>
      <c r="AI16447" s="82"/>
      <c r="AJ16447" s="78"/>
    </row>
    <row r="16448" spans="34:36" x14ac:dyDescent="0.15">
      <c r="AH16448" s="81"/>
      <c r="AI16448" s="82"/>
      <c r="AJ16448" s="78"/>
    </row>
    <row r="16449" spans="34:36" x14ac:dyDescent="0.15">
      <c r="AH16449" s="81"/>
      <c r="AI16449" s="82"/>
      <c r="AJ16449" s="78"/>
    </row>
    <row r="16450" spans="34:36" x14ac:dyDescent="0.15">
      <c r="AH16450" s="81"/>
      <c r="AI16450" s="82"/>
      <c r="AJ16450" s="78"/>
    </row>
    <row r="16451" spans="34:36" x14ac:dyDescent="0.15">
      <c r="AH16451" s="81"/>
      <c r="AI16451" s="82"/>
      <c r="AJ16451" s="78"/>
    </row>
    <row r="16452" spans="34:36" x14ac:dyDescent="0.15">
      <c r="AH16452" s="81"/>
      <c r="AI16452" s="82"/>
      <c r="AJ16452" s="78"/>
    </row>
    <row r="16453" spans="34:36" x14ac:dyDescent="0.15">
      <c r="AH16453" s="81"/>
      <c r="AI16453" s="82"/>
      <c r="AJ16453" s="78"/>
    </row>
    <row r="16454" spans="34:36" x14ac:dyDescent="0.15">
      <c r="AH16454" s="81"/>
      <c r="AI16454" s="82"/>
      <c r="AJ16454" s="78"/>
    </row>
    <row r="16455" spans="34:36" x14ac:dyDescent="0.15">
      <c r="AH16455" s="81"/>
      <c r="AI16455" s="82"/>
      <c r="AJ16455" s="78"/>
    </row>
    <row r="16456" spans="34:36" x14ac:dyDescent="0.15">
      <c r="AH16456" s="81"/>
      <c r="AI16456" s="82"/>
      <c r="AJ16456" s="78"/>
    </row>
    <row r="16457" spans="34:36" x14ac:dyDescent="0.15">
      <c r="AH16457" s="81"/>
      <c r="AI16457" s="82"/>
      <c r="AJ16457" s="78"/>
    </row>
    <row r="16458" spans="34:36" x14ac:dyDescent="0.15">
      <c r="AH16458" s="81"/>
      <c r="AI16458" s="82"/>
      <c r="AJ16458" s="78"/>
    </row>
    <row r="16459" spans="34:36" x14ac:dyDescent="0.15">
      <c r="AH16459" s="81"/>
      <c r="AI16459" s="82"/>
      <c r="AJ16459" s="78"/>
    </row>
    <row r="16460" spans="34:36" x14ac:dyDescent="0.15">
      <c r="AH16460" s="81"/>
      <c r="AI16460" s="82"/>
      <c r="AJ16460" s="78"/>
    </row>
    <row r="16461" spans="34:36" x14ac:dyDescent="0.15">
      <c r="AH16461" s="81"/>
      <c r="AI16461" s="82"/>
      <c r="AJ16461" s="78"/>
    </row>
    <row r="16462" spans="34:36" x14ac:dyDescent="0.15">
      <c r="AH16462" s="81"/>
      <c r="AI16462" s="82"/>
      <c r="AJ16462" s="78"/>
    </row>
    <row r="16463" spans="34:36" x14ac:dyDescent="0.15">
      <c r="AH16463" s="81"/>
      <c r="AI16463" s="82"/>
      <c r="AJ16463" s="78"/>
    </row>
    <row r="16464" spans="34:36" x14ac:dyDescent="0.15">
      <c r="AH16464" s="81"/>
      <c r="AI16464" s="82"/>
      <c r="AJ16464" s="78"/>
    </row>
    <row r="16465" spans="34:36" x14ac:dyDescent="0.15">
      <c r="AH16465" s="81"/>
      <c r="AI16465" s="82"/>
      <c r="AJ16465" s="78"/>
    </row>
    <row r="16466" spans="34:36" x14ac:dyDescent="0.15">
      <c r="AH16466" s="81"/>
      <c r="AI16466" s="82"/>
      <c r="AJ16466" s="78"/>
    </row>
    <row r="16467" spans="34:36" x14ac:dyDescent="0.15">
      <c r="AH16467" s="81"/>
      <c r="AI16467" s="82"/>
      <c r="AJ16467" s="78"/>
    </row>
    <row r="16468" spans="34:36" x14ac:dyDescent="0.15">
      <c r="AH16468" s="81"/>
      <c r="AI16468" s="82"/>
      <c r="AJ16468" s="78"/>
    </row>
    <row r="16469" spans="34:36" x14ac:dyDescent="0.15">
      <c r="AH16469" s="81"/>
      <c r="AI16469" s="82"/>
      <c r="AJ16469" s="78"/>
    </row>
    <row r="16470" spans="34:36" x14ac:dyDescent="0.15">
      <c r="AH16470" s="81"/>
      <c r="AI16470" s="82"/>
      <c r="AJ16470" s="78"/>
    </row>
    <row r="16471" spans="34:36" x14ac:dyDescent="0.15">
      <c r="AH16471" s="81"/>
      <c r="AI16471" s="82"/>
      <c r="AJ16471" s="78"/>
    </row>
    <row r="16472" spans="34:36" x14ac:dyDescent="0.15">
      <c r="AH16472" s="81"/>
      <c r="AI16472" s="82"/>
      <c r="AJ16472" s="78"/>
    </row>
    <row r="16473" spans="34:36" x14ac:dyDescent="0.15">
      <c r="AH16473" s="81"/>
      <c r="AI16473" s="82"/>
      <c r="AJ16473" s="78"/>
    </row>
    <row r="16474" spans="34:36" x14ac:dyDescent="0.15">
      <c r="AH16474" s="81"/>
      <c r="AI16474" s="82"/>
      <c r="AJ16474" s="78"/>
    </row>
    <row r="16475" spans="34:36" x14ac:dyDescent="0.15">
      <c r="AH16475" s="81"/>
      <c r="AI16475" s="82"/>
      <c r="AJ16475" s="78"/>
    </row>
    <row r="16476" spans="34:36" x14ac:dyDescent="0.15">
      <c r="AH16476" s="81"/>
      <c r="AI16476" s="82"/>
      <c r="AJ16476" s="78"/>
    </row>
    <row r="16477" spans="34:36" x14ac:dyDescent="0.15">
      <c r="AH16477" s="81"/>
      <c r="AI16477" s="82"/>
      <c r="AJ16477" s="78"/>
    </row>
    <row r="16478" spans="34:36" x14ac:dyDescent="0.15">
      <c r="AH16478" s="81"/>
      <c r="AI16478" s="82"/>
      <c r="AJ16478" s="78"/>
    </row>
    <row r="16479" spans="34:36" x14ac:dyDescent="0.15">
      <c r="AH16479" s="81"/>
      <c r="AI16479" s="82"/>
      <c r="AJ16479" s="78"/>
    </row>
    <row r="16480" spans="34:36" x14ac:dyDescent="0.15">
      <c r="AH16480" s="81"/>
      <c r="AI16480" s="82"/>
      <c r="AJ16480" s="78"/>
    </row>
    <row r="16481" spans="34:36" x14ac:dyDescent="0.15">
      <c r="AH16481" s="81"/>
      <c r="AI16481" s="82"/>
      <c r="AJ16481" s="78"/>
    </row>
    <row r="16482" spans="34:36" x14ac:dyDescent="0.15">
      <c r="AH16482" s="81"/>
      <c r="AI16482" s="82"/>
      <c r="AJ16482" s="78"/>
    </row>
    <row r="16483" spans="34:36" x14ac:dyDescent="0.15">
      <c r="AH16483" s="81"/>
      <c r="AI16483" s="82"/>
      <c r="AJ16483" s="78"/>
    </row>
    <row r="16484" spans="34:36" x14ac:dyDescent="0.15">
      <c r="AH16484" s="81"/>
      <c r="AI16484" s="82"/>
      <c r="AJ16484" s="78"/>
    </row>
    <row r="16485" spans="34:36" x14ac:dyDescent="0.15">
      <c r="AH16485" s="81"/>
      <c r="AI16485" s="82"/>
      <c r="AJ16485" s="78"/>
    </row>
    <row r="16486" spans="34:36" x14ac:dyDescent="0.15">
      <c r="AH16486" s="81"/>
      <c r="AI16486" s="82"/>
      <c r="AJ16486" s="78"/>
    </row>
    <row r="16487" spans="34:36" x14ac:dyDescent="0.15">
      <c r="AH16487" s="81"/>
      <c r="AI16487" s="82"/>
      <c r="AJ16487" s="78"/>
    </row>
    <row r="16488" spans="34:36" x14ac:dyDescent="0.15">
      <c r="AH16488" s="81"/>
      <c r="AI16488" s="82"/>
      <c r="AJ16488" s="78"/>
    </row>
    <row r="16489" spans="34:36" x14ac:dyDescent="0.15">
      <c r="AH16489" s="81"/>
      <c r="AI16489" s="82"/>
      <c r="AJ16489" s="78"/>
    </row>
    <row r="16490" spans="34:36" x14ac:dyDescent="0.15">
      <c r="AH16490" s="81"/>
      <c r="AI16490" s="82"/>
      <c r="AJ16490" s="78"/>
    </row>
    <row r="16491" spans="34:36" x14ac:dyDescent="0.15">
      <c r="AH16491" s="81"/>
      <c r="AI16491" s="82"/>
      <c r="AJ16491" s="78"/>
    </row>
    <row r="16492" spans="34:36" x14ac:dyDescent="0.15">
      <c r="AH16492" s="81"/>
      <c r="AI16492" s="82"/>
      <c r="AJ16492" s="78"/>
    </row>
    <row r="16493" spans="34:36" x14ac:dyDescent="0.15">
      <c r="AH16493" s="81"/>
      <c r="AI16493" s="82"/>
      <c r="AJ16493" s="78"/>
    </row>
    <row r="16494" spans="34:36" x14ac:dyDescent="0.15">
      <c r="AH16494" s="81"/>
      <c r="AI16494" s="82"/>
      <c r="AJ16494" s="78"/>
    </row>
    <row r="16495" spans="34:36" x14ac:dyDescent="0.15">
      <c r="AH16495" s="81"/>
      <c r="AI16495" s="82"/>
      <c r="AJ16495" s="78"/>
    </row>
    <row r="16496" spans="34:36" x14ac:dyDescent="0.15">
      <c r="AH16496" s="81"/>
      <c r="AI16496" s="82"/>
      <c r="AJ16496" s="78"/>
    </row>
    <row r="16497" spans="34:36" x14ac:dyDescent="0.15">
      <c r="AH16497" s="81"/>
      <c r="AI16497" s="82"/>
      <c r="AJ16497" s="78"/>
    </row>
    <row r="16498" spans="34:36" x14ac:dyDescent="0.15">
      <c r="AH16498" s="81"/>
      <c r="AI16498" s="82"/>
      <c r="AJ16498" s="78"/>
    </row>
    <row r="16499" spans="34:36" x14ac:dyDescent="0.15">
      <c r="AH16499" s="81"/>
      <c r="AI16499" s="82"/>
      <c r="AJ16499" s="78"/>
    </row>
    <row r="16500" spans="34:36" x14ac:dyDescent="0.15">
      <c r="AH16500" s="81"/>
      <c r="AI16500" s="82"/>
      <c r="AJ16500" s="78"/>
    </row>
    <row r="16501" spans="34:36" x14ac:dyDescent="0.15">
      <c r="AH16501" s="81"/>
      <c r="AI16501" s="82"/>
      <c r="AJ16501" s="78"/>
    </row>
    <row r="16502" spans="34:36" x14ac:dyDescent="0.15">
      <c r="AH16502" s="81"/>
      <c r="AI16502" s="82"/>
      <c r="AJ16502" s="78"/>
    </row>
    <row r="16503" spans="34:36" x14ac:dyDescent="0.15">
      <c r="AH16503" s="81"/>
      <c r="AI16503" s="82"/>
      <c r="AJ16503" s="78"/>
    </row>
    <row r="16504" spans="34:36" x14ac:dyDescent="0.15">
      <c r="AH16504" s="81"/>
      <c r="AI16504" s="82"/>
      <c r="AJ16504" s="78"/>
    </row>
    <row r="16505" spans="34:36" x14ac:dyDescent="0.15">
      <c r="AH16505" s="81"/>
      <c r="AI16505" s="82"/>
      <c r="AJ16505" s="78"/>
    </row>
    <row r="16506" spans="34:36" x14ac:dyDescent="0.15">
      <c r="AH16506" s="81"/>
      <c r="AI16506" s="82"/>
      <c r="AJ16506" s="78"/>
    </row>
    <row r="16507" spans="34:36" x14ac:dyDescent="0.15">
      <c r="AH16507" s="81"/>
      <c r="AI16507" s="82"/>
      <c r="AJ16507" s="78"/>
    </row>
    <row r="16508" spans="34:36" x14ac:dyDescent="0.15">
      <c r="AH16508" s="81"/>
      <c r="AI16508" s="82"/>
      <c r="AJ16508" s="78"/>
    </row>
    <row r="16509" spans="34:36" x14ac:dyDescent="0.15">
      <c r="AH16509" s="81"/>
      <c r="AI16509" s="82"/>
      <c r="AJ16509" s="78"/>
    </row>
    <row r="16510" spans="34:36" x14ac:dyDescent="0.15">
      <c r="AH16510" s="81"/>
      <c r="AI16510" s="82"/>
      <c r="AJ16510" s="78"/>
    </row>
    <row r="16511" spans="34:36" x14ac:dyDescent="0.15">
      <c r="AH16511" s="81"/>
      <c r="AI16511" s="82"/>
      <c r="AJ16511" s="78"/>
    </row>
    <row r="16512" spans="34:36" x14ac:dyDescent="0.15">
      <c r="AH16512" s="81"/>
      <c r="AI16512" s="82"/>
      <c r="AJ16512" s="78"/>
    </row>
    <row r="16513" spans="34:36" x14ac:dyDescent="0.15">
      <c r="AH16513" s="81"/>
      <c r="AI16513" s="82"/>
      <c r="AJ16513" s="78"/>
    </row>
    <row r="16514" spans="34:36" x14ac:dyDescent="0.15">
      <c r="AH16514" s="81"/>
      <c r="AI16514" s="82"/>
      <c r="AJ16514" s="78"/>
    </row>
    <row r="16515" spans="34:36" x14ac:dyDescent="0.15">
      <c r="AH16515" s="81"/>
      <c r="AI16515" s="82"/>
      <c r="AJ16515" s="78"/>
    </row>
    <row r="16516" spans="34:36" x14ac:dyDescent="0.15">
      <c r="AH16516" s="81"/>
      <c r="AI16516" s="82"/>
      <c r="AJ16516" s="78"/>
    </row>
    <row r="16517" spans="34:36" x14ac:dyDescent="0.15">
      <c r="AH16517" s="81"/>
      <c r="AI16517" s="82"/>
      <c r="AJ16517" s="78"/>
    </row>
    <row r="16518" spans="34:36" x14ac:dyDescent="0.15">
      <c r="AH16518" s="81"/>
      <c r="AI16518" s="82"/>
      <c r="AJ16518" s="78"/>
    </row>
    <row r="16519" spans="34:36" x14ac:dyDescent="0.15">
      <c r="AH16519" s="81"/>
      <c r="AI16519" s="82"/>
      <c r="AJ16519" s="78"/>
    </row>
    <row r="16520" spans="34:36" x14ac:dyDescent="0.15">
      <c r="AH16520" s="81"/>
      <c r="AI16520" s="82"/>
      <c r="AJ16520" s="78"/>
    </row>
    <row r="16521" spans="34:36" x14ac:dyDescent="0.15">
      <c r="AH16521" s="81"/>
      <c r="AI16521" s="82"/>
      <c r="AJ16521" s="78"/>
    </row>
    <row r="16522" spans="34:36" x14ac:dyDescent="0.15">
      <c r="AH16522" s="81"/>
      <c r="AI16522" s="82"/>
      <c r="AJ16522" s="78"/>
    </row>
    <row r="16523" spans="34:36" x14ac:dyDescent="0.15">
      <c r="AH16523" s="81"/>
      <c r="AI16523" s="82"/>
      <c r="AJ16523" s="78"/>
    </row>
    <row r="16524" spans="34:36" x14ac:dyDescent="0.15">
      <c r="AH16524" s="81"/>
      <c r="AI16524" s="82"/>
      <c r="AJ16524" s="78"/>
    </row>
    <row r="16525" spans="34:36" x14ac:dyDescent="0.15">
      <c r="AH16525" s="81"/>
      <c r="AI16525" s="82"/>
      <c r="AJ16525" s="78"/>
    </row>
    <row r="16526" spans="34:36" x14ac:dyDescent="0.15">
      <c r="AH16526" s="81"/>
      <c r="AI16526" s="82"/>
      <c r="AJ16526" s="78"/>
    </row>
    <row r="16527" spans="34:36" x14ac:dyDescent="0.15">
      <c r="AH16527" s="81"/>
      <c r="AI16527" s="82"/>
      <c r="AJ16527" s="78"/>
    </row>
    <row r="16528" spans="34:36" x14ac:dyDescent="0.15">
      <c r="AH16528" s="81"/>
      <c r="AI16528" s="82"/>
      <c r="AJ16528" s="78"/>
    </row>
    <row r="16529" spans="34:36" x14ac:dyDescent="0.15">
      <c r="AH16529" s="81"/>
      <c r="AI16529" s="82"/>
      <c r="AJ16529" s="78"/>
    </row>
    <row r="16530" spans="34:36" x14ac:dyDescent="0.15">
      <c r="AH16530" s="81"/>
      <c r="AI16530" s="82"/>
      <c r="AJ16530" s="78"/>
    </row>
    <row r="16531" spans="34:36" x14ac:dyDescent="0.15">
      <c r="AH16531" s="81"/>
      <c r="AI16531" s="82"/>
      <c r="AJ16531" s="78"/>
    </row>
    <row r="16532" spans="34:36" x14ac:dyDescent="0.15">
      <c r="AH16532" s="81"/>
      <c r="AI16532" s="82"/>
      <c r="AJ16532" s="78"/>
    </row>
    <row r="16533" spans="34:36" x14ac:dyDescent="0.15">
      <c r="AH16533" s="81"/>
      <c r="AI16533" s="82"/>
      <c r="AJ16533" s="78"/>
    </row>
    <row r="16534" spans="34:36" x14ac:dyDescent="0.15">
      <c r="AH16534" s="81"/>
      <c r="AI16534" s="82"/>
      <c r="AJ16534" s="78"/>
    </row>
    <row r="16535" spans="34:36" x14ac:dyDescent="0.15">
      <c r="AH16535" s="81"/>
      <c r="AI16535" s="82"/>
      <c r="AJ16535" s="78"/>
    </row>
    <row r="16536" spans="34:36" x14ac:dyDescent="0.15">
      <c r="AH16536" s="81"/>
      <c r="AI16536" s="82"/>
      <c r="AJ16536" s="78"/>
    </row>
    <row r="16537" spans="34:36" x14ac:dyDescent="0.15">
      <c r="AH16537" s="81"/>
      <c r="AI16537" s="82"/>
      <c r="AJ16537" s="78"/>
    </row>
    <row r="16538" spans="34:36" x14ac:dyDescent="0.15">
      <c r="AH16538" s="81"/>
      <c r="AI16538" s="82"/>
      <c r="AJ16538" s="78"/>
    </row>
    <row r="16539" spans="34:36" x14ac:dyDescent="0.15">
      <c r="AH16539" s="81"/>
      <c r="AI16539" s="82"/>
      <c r="AJ16539" s="78"/>
    </row>
    <row r="16540" spans="34:36" x14ac:dyDescent="0.15">
      <c r="AH16540" s="81"/>
      <c r="AI16540" s="82"/>
      <c r="AJ16540" s="78"/>
    </row>
    <row r="16541" spans="34:36" x14ac:dyDescent="0.15">
      <c r="AH16541" s="81"/>
      <c r="AI16541" s="82"/>
      <c r="AJ16541" s="78"/>
    </row>
    <row r="16542" spans="34:36" x14ac:dyDescent="0.15">
      <c r="AH16542" s="81"/>
      <c r="AI16542" s="82"/>
      <c r="AJ16542" s="78"/>
    </row>
    <row r="16543" spans="34:36" x14ac:dyDescent="0.15">
      <c r="AH16543" s="81"/>
      <c r="AI16543" s="82"/>
      <c r="AJ16543" s="78"/>
    </row>
    <row r="16544" spans="34:36" x14ac:dyDescent="0.15">
      <c r="AH16544" s="81"/>
      <c r="AI16544" s="82"/>
      <c r="AJ16544" s="78"/>
    </row>
    <row r="16545" spans="34:36" x14ac:dyDescent="0.15">
      <c r="AH16545" s="81"/>
      <c r="AI16545" s="82"/>
      <c r="AJ16545" s="78"/>
    </row>
    <row r="16546" spans="34:36" x14ac:dyDescent="0.15">
      <c r="AH16546" s="81"/>
      <c r="AI16546" s="82"/>
      <c r="AJ16546" s="78"/>
    </row>
    <row r="16547" spans="34:36" x14ac:dyDescent="0.15">
      <c r="AH16547" s="81"/>
      <c r="AI16547" s="82"/>
      <c r="AJ16547" s="78"/>
    </row>
    <row r="16548" spans="34:36" x14ac:dyDescent="0.15">
      <c r="AH16548" s="81"/>
      <c r="AI16548" s="82"/>
      <c r="AJ16548" s="78"/>
    </row>
    <row r="16549" spans="34:36" x14ac:dyDescent="0.15">
      <c r="AH16549" s="81"/>
      <c r="AI16549" s="82"/>
      <c r="AJ16549" s="78"/>
    </row>
    <row r="16550" spans="34:36" x14ac:dyDescent="0.15">
      <c r="AH16550" s="81"/>
      <c r="AI16550" s="82"/>
      <c r="AJ16550" s="78"/>
    </row>
    <row r="16551" spans="34:36" x14ac:dyDescent="0.15">
      <c r="AH16551" s="81"/>
      <c r="AI16551" s="82"/>
      <c r="AJ16551" s="78"/>
    </row>
    <row r="16552" spans="34:36" x14ac:dyDescent="0.15">
      <c r="AH16552" s="81"/>
      <c r="AI16552" s="82"/>
      <c r="AJ16552" s="78"/>
    </row>
    <row r="16553" spans="34:36" x14ac:dyDescent="0.15">
      <c r="AH16553" s="81"/>
      <c r="AI16553" s="82"/>
      <c r="AJ16553" s="78"/>
    </row>
    <row r="16554" spans="34:36" x14ac:dyDescent="0.15">
      <c r="AH16554" s="81"/>
      <c r="AI16554" s="82"/>
      <c r="AJ16554" s="78"/>
    </row>
    <row r="16555" spans="34:36" x14ac:dyDescent="0.15">
      <c r="AH16555" s="81"/>
      <c r="AI16555" s="82"/>
      <c r="AJ16555" s="78"/>
    </row>
    <row r="16556" spans="34:36" x14ac:dyDescent="0.15">
      <c r="AH16556" s="81"/>
      <c r="AI16556" s="82"/>
      <c r="AJ16556" s="78"/>
    </row>
    <row r="16557" spans="34:36" x14ac:dyDescent="0.15">
      <c r="AH16557" s="81"/>
      <c r="AI16557" s="82"/>
      <c r="AJ16557" s="78"/>
    </row>
    <row r="16558" spans="34:36" x14ac:dyDescent="0.15">
      <c r="AH16558" s="81"/>
      <c r="AI16558" s="82"/>
      <c r="AJ16558" s="78"/>
    </row>
    <row r="16559" spans="34:36" x14ac:dyDescent="0.15">
      <c r="AH16559" s="81"/>
      <c r="AI16559" s="82"/>
      <c r="AJ16559" s="78"/>
    </row>
    <row r="16560" spans="34:36" x14ac:dyDescent="0.15">
      <c r="AH16560" s="81"/>
      <c r="AI16560" s="82"/>
      <c r="AJ16560" s="78"/>
    </row>
    <row r="16561" spans="34:36" x14ac:dyDescent="0.15">
      <c r="AH16561" s="81"/>
      <c r="AI16561" s="82"/>
      <c r="AJ16561" s="78"/>
    </row>
    <row r="16562" spans="34:36" x14ac:dyDescent="0.15">
      <c r="AH16562" s="81"/>
      <c r="AI16562" s="82"/>
      <c r="AJ16562" s="78"/>
    </row>
    <row r="16563" spans="34:36" x14ac:dyDescent="0.15">
      <c r="AH16563" s="81"/>
      <c r="AI16563" s="82"/>
      <c r="AJ16563" s="78"/>
    </row>
    <row r="16564" spans="34:36" x14ac:dyDescent="0.15">
      <c r="AH16564" s="81"/>
      <c r="AI16564" s="82"/>
      <c r="AJ16564" s="78"/>
    </row>
    <row r="16565" spans="34:36" x14ac:dyDescent="0.15">
      <c r="AH16565" s="81"/>
      <c r="AI16565" s="82"/>
      <c r="AJ16565" s="78"/>
    </row>
    <row r="16566" spans="34:36" x14ac:dyDescent="0.15">
      <c r="AH16566" s="81"/>
      <c r="AI16566" s="82"/>
      <c r="AJ16566" s="78"/>
    </row>
    <row r="16567" spans="34:36" x14ac:dyDescent="0.15">
      <c r="AH16567" s="81"/>
      <c r="AI16567" s="82"/>
      <c r="AJ16567" s="78"/>
    </row>
    <row r="16568" spans="34:36" x14ac:dyDescent="0.15">
      <c r="AH16568" s="81"/>
      <c r="AI16568" s="82"/>
      <c r="AJ16568" s="78"/>
    </row>
    <row r="16569" spans="34:36" x14ac:dyDescent="0.15">
      <c r="AH16569" s="81"/>
      <c r="AI16569" s="82"/>
      <c r="AJ16569" s="78"/>
    </row>
    <row r="16570" spans="34:36" x14ac:dyDescent="0.15">
      <c r="AH16570" s="81"/>
      <c r="AI16570" s="82"/>
      <c r="AJ16570" s="78"/>
    </row>
    <row r="16571" spans="34:36" x14ac:dyDescent="0.15">
      <c r="AH16571" s="81"/>
      <c r="AI16571" s="82"/>
      <c r="AJ16571" s="78"/>
    </row>
    <row r="16572" spans="34:36" x14ac:dyDescent="0.15">
      <c r="AH16572" s="81"/>
      <c r="AI16572" s="82"/>
      <c r="AJ16572" s="78"/>
    </row>
    <row r="16573" spans="34:36" x14ac:dyDescent="0.15">
      <c r="AH16573" s="81"/>
      <c r="AI16573" s="82"/>
      <c r="AJ16573" s="78"/>
    </row>
    <row r="16574" spans="34:36" x14ac:dyDescent="0.15">
      <c r="AH16574" s="81"/>
      <c r="AI16574" s="82"/>
      <c r="AJ16574" s="78"/>
    </row>
    <row r="16575" spans="34:36" x14ac:dyDescent="0.15">
      <c r="AH16575" s="81"/>
      <c r="AI16575" s="82"/>
      <c r="AJ16575" s="78"/>
    </row>
    <row r="16576" spans="34:36" x14ac:dyDescent="0.15">
      <c r="AH16576" s="81"/>
      <c r="AI16576" s="82"/>
      <c r="AJ16576" s="78"/>
    </row>
    <row r="16577" spans="34:36" x14ac:dyDescent="0.15">
      <c r="AH16577" s="81"/>
      <c r="AI16577" s="82"/>
      <c r="AJ16577" s="78"/>
    </row>
    <row r="16578" spans="34:36" x14ac:dyDescent="0.15">
      <c r="AH16578" s="81"/>
      <c r="AI16578" s="82"/>
      <c r="AJ16578" s="78"/>
    </row>
    <row r="16579" spans="34:36" x14ac:dyDescent="0.15">
      <c r="AH16579" s="81"/>
      <c r="AI16579" s="82"/>
      <c r="AJ16579" s="78"/>
    </row>
    <row r="16580" spans="34:36" x14ac:dyDescent="0.15">
      <c r="AH16580" s="81"/>
      <c r="AI16580" s="82"/>
      <c r="AJ16580" s="78"/>
    </row>
    <row r="16581" spans="34:36" x14ac:dyDescent="0.15">
      <c r="AH16581" s="81"/>
      <c r="AI16581" s="82"/>
      <c r="AJ16581" s="78"/>
    </row>
    <row r="16582" spans="34:36" x14ac:dyDescent="0.15">
      <c r="AH16582" s="81"/>
      <c r="AI16582" s="82"/>
      <c r="AJ16582" s="78"/>
    </row>
    <row r="16583" spans="34:36" x14ac:dyDescent="0.15">
      <c r="AH16583" s="81"/>
      <c r="AI16583" s="82"/>
      <c r="AJ16583" s="78"/>
    </row>
    <row r="16584" spans="34:36" x14ac:dyDescent="0.15">
      <c r="AH16584" s="81"/>
      <c r="AI16584" s="82"/>
      <c r="AJ16584" s="78"/>
    </row>
    <row r="16585" spans="34:36" x14ac:dyDescent="0.15">
      <c r="AH16585" s="81"/>
      <c r="AI16585" s="82"/>
      <c r="AJ16585" s="78"/>
    </row>
    <row r="16586" spans="34:36" x14ac:dyDescent="0.15">
      <c r="AH16586" s="81"/>
      <c r="AI16586" s="82"/>
      <c r="AJ16586" s="78"/>
    </row>
    <row r="16587" spans="34:36" x14ac:dyDescent="0.15">
      <c r="AH16587" s="81"/>
      <c r="AI16587" s="82"/>
      <c r="AJ16587" s="78"/>
    </row>
    <row r="16588" spans="34:36" x14ac:dyDescent="0.15">
      <c r="AH16588" s="81"/>
      <c r="AI16588" s="82"/>
      <c r="AJ16588" s="78"/>
    </row>
    <row r="16589" spans="34:36" x14ac:dyDescent="0.15">
      <c r="AH16589" s="81"/>
      <c r="AI16589" s="82"/>
      <c r="AJ16589" s="78"/>
    </row>
    <row r="16590" spans="34:36" x14ac:dyDescent="0.15">
      <c r="AH16590" s="81"/>
      <c r="AI16590" s="82"/>
      <c r="AJ16590" s="78"/>
    </row>
    <row r="16591" spans="34:36" x14ac:dyDescent="0.15">
      <c r="AH16591" s="81"/>
      <c r="AI16591" s="82"/>
      <c r="AJ16591" s="78"/>
    </row>
    <row r="16592" spans="34:36" x14ac:dyDescent="0.15">
      <c r="AH16592" s="81"/>
      <c r="AI16592" s="82"/>
      <c r="AJ16592" s="78"/>
    </row>
    <row r="16593" spans="34:36" x14ac:dyDescent="0.15">
      <c r="AH16593" s="81"/>
      <c r="AI16593" s="82"/>
      <c r="AJ16593" s="78"/>
    </row>
    <row r="16594" spans="34:36" x14ac:dyDescent="0.15">
      <c r="AH16594" s="81"/>
      <c r="AI16594" s="82"/>
      <c r="AJ16594" s="78"/>
    </row>
    <row r="16595" spans="34:36" x14ac:dyDescent="0.15">
      <c r="AH16595" s="81"/>
      <c r="AI16595" s="82"/>
      <c r="AJ16595" s="78"/>
    </row>
    <row r="16596" spans="34:36" x14ac:dyDescent="0.15">
      <c r="AH16596" s="81"/>
      <c r="AI16596" s="82"/>
      <c r="AJ16596" s="78"/>
    </row>
    <row r="16597" spans="34:36" x14ac:dyDescent="0.15">
      <c r="AH16597" s="81"/>
      <c r="AI16597" s="82"/>
      <c r="AJ16597" s="78"/>
    </row>
    <row r="16598" spans="34:36" x14ac:dyDescent="0.15">
      <c r="AH16598" s="81"/>
      <c r="AI16598" s="82"/>
      <c r="AJ16598" s="78"/>
    </row>
    <row r="16599" spans="34:36" x14ac:dyDescent="0.15">
      <c r="AH16599" s="81"/>
      <c r="AI16599" s="82"/>
      <c r="AJ16599" s="78"/>
    </row>
    <row r="16600" spans="34:36" x14ac:dyDescent="0.15">
      <c r="AH16600" s="81"/>
      <c r="AI16600" s="82"/>
      <c r="AJ16600" s="78"/>
    </row>
    <row r="16601" spans="34:36" x14ac:dyDescent="0.15">
      <c r="AH16601" s="81"/>
      <c r="AI16601" s="82"/>
      <c r="AJ16601" s="78"/>
    </row>
    <row r="16602" spans="34:36" x14ac:dyDescent="0.15">
      <c r="AH16602" s="81"/>
      <c r="AI16602" s="82"/>
      <c r="AJ16602" s="78"/>
    </row>
    <row r="16603" spans="34:36" x14ac:dyDescent="0.15">
      <c r="AH16603" s="81"/>
      <c r="AI16603" s="82"/>
      <c r="AJ16603" s="78"/>
    </row>
    <row r="16604" spans="34:36" x14ac:dyDescent="0.15">
      <c r="AH16604" s="81"/>
      <c r="AI16604" s="82"/>
      <c r="AJ16604" s="78"/>
    </row>
    <row r="16605" spans="34:36" x14ac:dyDescent="0.15">
      <c r="AH16605" s="81"/>
      <c r="AI16605" s="82"/>
      <c r="AJ16605" s="78"/>
    </row>
    <row r="16606" spans="34:36" x14ac:dyDescent="0.15">
      <c r="AH16606" s="81"/>
      <c r="AI16606" s="82"/>
      <c r="AJ16606" s="78"/>
    </row>
    <row r="16607" spans="34:36" x14ac:dyDescent="0.15">
      <c r="AH16607" s="81"/>
      <c r="AI16607" s="82"/>
      <c r="AJ16607" s="78"/>
    </row>
    <row r="16608" spans="34:36" x14ac:dyDescent="0.15">
      <c r="AH16608" s="81"/>
      <c r="AI16608" s="82"/>
      <c r="AJ16608" s="78"/>
    </row>
    <row r="16609" spans="34:36" x14ac:dyDescent="0.15">
      <c r="AH16609" s="81"/>
      <c r="AI16609" s="82"/>
      <c r="AJ16609" s="78"/>
    </row>
    <row r="16610" spans="34:36" x14ac:dyDescent="0.15">
      <c r="AH16610" s="81"/>
      <c r="AI16610" s="82"/>
      <c r="AJ16610" s="78"/>
    </row>
    <row r="16611" spans="34:36" x14ac:dyDescent="0.15">
      <c r="AH16611" s="81"/>
      <c r="AI16611" s="82"/>
      <c r="AJ16611" s="78"/>
    </row>
    <row r="16612" spans="34:36" x14ac:dyDescent="0.15">
      <c r="AH16612" s="81"/>
      <c r="AI16612" s="82"/>
      <c r="AJ16612" s="78"/>
    </row>
    <row r="16613" spans="34:36" x14ac:dyDescent="0.15">
      <c r="AH16613" s="81"/>
      <c r="AI16613" s="82"/>
      <c r="AJ16613" s="78"/>
    </row>
    <row r="16614" spans="34:36" x14ac:dyDescent="0.15">
      <c r="AH16614" s="81"/>
      <c r="AI16614" s="82"/>
      <c r="AJ16614" s="78"/>
    </row>
    <row r="16615" spans="34:36" x14ac:dyDescent="0.15">
      <c r="AH16615" s="81"/>
      <c r="AI16615" s="82"/>
      <c r="AJ16615" s="78"/>
    </row>
    <row r="16616" spans="34:36" x14ac:dyDescent="0.15">
      <c r="AH16616" s="81"/>
      <c r="AI16616" s="82"/>
      <c r="AJ16616" s="78"/>
    </row>
    <row r="16617" spans="34:36" x14ac:dyDescent="0.15">
      <c r="AH16617" s="81"/>
      <c r="AI16617" s="82"/>
      <c r="AJ16617" s="78"/>
    </row>
    <row r="16618" spans="34:36" x14ac:dyDescent="0.15">
      <c r="AH16618" s="81"/>
      <c r="AI16618" s="82"/>
      <c r="AJ16618" s="78"/>
    </row>
    <row r="16619" spans="34:36" x14ac:dyDescent="0.15">
      <c r="AH16619" s="81"/>
      <c r="AI16619" s="82"/>
      <c r="AJ16619" s="78"/>
    </row>
    <row r="16620" spans="34:36" x14ac:dyDescent="0.15">
      <c r="AH16620" s="81"/>
      <c r="AI16620" s="82"/>
      <c r="AJ16620" s="78"/>
    </row>
    <row r="16621" spans="34:36" x14ac:dyDescent="0.15">
      <c r="AH16621" s="81"/>
      <c r="AI16621" s="82"/>
      <c r="AJ16621" s="78"/>
    </row>
    <row r="16622" spans="34:36" x14ac:dyDescent="0.15">
      <c r="AH16622" s="81"/>
      <c r="AI16622" s="82"/>
      <c r="AJ16622" s="78"/>
    </row>
    <row r="16623" spans="34:36" x14ac:dyDescent="0.15">
      <c r="AH16623" s="81"/>
      <c r="AI16623" s="82"/>
      <c r="AJ16623" s="78"/>
    </row>
    <row r="16624" spans="34:36" x14ac:dyDescent="0.15">
      <c r="AH16624" s="81"/>
      <c r="AI16624" s="82"/>
      <c r="AJ16624" s="78"/>
    </row>
    <row r="16625" spans="34:36" x14ac:dyDescent="0.15">
      <c r="AH16625" s="81"/>
      <c r="AI16625" s="82"/>
      <c r="AJ16625" s="78"/>
    </row>
    <row r="16626" spans="34:36" x14ac:dyDescent="0.15">
      <c r="AH16626" s="81"/>
      <c r="AI16626" s="82"/>
      <c r="AJ16626" s="78"/>
    </row>
    <row r="16627" spans="34:36" x14ac:dyDescent="0.15">
      <c r="AH16627" s="81"/>
      <c r="AI16627" s="82"/>
      <c r="AJ16627" s="78"/>
    </row>
    <row r="16628" spans="34:36" x14ac:dyDescent="0.15">
      <c r="AH16628" s="81"/>
      <c r="AI16628" s="82"/>
      <c r="AJ16628" s="78"/>
    </row>
    <row r="16629" spans="34:36" x14ac:dyDescent="0.15">
      <c r="AH16629" s="81"/>
      <c r="AI16629" s="82"/>
      <c r="AJ16629" s="78"/>
    </row>
    <row r="16630" spans="34:36" x14ac:dyDescent="0.15">
      <c r="AH16630" s="81"/>
      <c r="AI16630" s="82"/>
      <c r="AJ16630" s="78"/>
    </row>
    <row r="16631" spans="34:36" x14ac:dyDescent="0.15">
      <c r="AH16631" s="81"/>
      <c r="AI16631" s="82"/>
      <c r="AJ16631" s="78"/>
    </row>
    <row r="16632" spans="34:36" x14ac:dyDescent="0.15">
      <c r="AH16632" s="81"/>
      <c r="AI16632" s="82"/>
      <c r="AJ16632" s="78"/>
    </row>
    <row r="16633" spans="34:36" x14ac:dyDescent="0.15">
      <c r="AH16633" s="81"/>
      <c r="AI16633" s="82"/>
      <c r="AJ16633" s="78"/>
    </row>
    <row r="16634" spans="34:36" x14ac:dyDescent="0.15">
      <c r="AH16634" s="81"/>
      <c r="AI16634" s="82"/>
      <c r="AJ16634" s="78"/>
    </row>
    <row r="16635" spans="34:36" x14ac:dyDescent="0.15">
      <c r="AH16635" s="81"/>
      <c r="AI16635" s="82"/>
      <c r="AJ16635" s="78"/>
    </row>
    <row r="16636" spans="34:36" x14ac:dyDescent="0.15">
      <c r="AH16636" s="81"/>
      <c r="AI16636" s="82"/>
      <c r="AJ16636" s="78"/>
    </row>
    <row r="16637" spans="34:36" x14ac:dyDescent="0.15">
      <c r="AH16637" s="81"/>
      <c r="AI16637" s="82"/>
      <c r="AJ16637" s="78"/>
    </row>
    <row r="16638" spans="34:36" x14ac:dyDescent="0.15">
      <c r="AH16638" s="81"/>
      <c r="AI16638" s="82"/>
      <c r="AJ16638" s="78"/>
    </row>
    <row r="16639" spans="34:36" x14ac:dyDescent="0.15">
      <c r="AH16639" s="81"/>
      <c r="AI16639" s="82"/>
      <c r="AJ16639" s="78"/>
    </row>
    <row r="16640" spans="34:36" x14ac:dyDescent="0.15">
      <c r="AH16640" s="81"/>
      <c r="AI16640" s="82"/>
      <c r="AJ16640" s="78"/>
    </row>
    <row r="16641" spans="34:36" x14ac:dyDescent="0.15">
      <c r="AH16641" s="81"/>
      <c r="AI16641" s="82"/>
      <c r="AJ16641" s="78"/>
    </row>
    <row r="16642" spans="34:36" x14ac:dyDescent="0.15">
      <c r="AH16642" s="81"/>
      <c r="AI16642" s="82"/>
      <c r="AJ16642" s="78"/>
    </row>
    <row r="16643" spans="34:36" x14ac:dyDescent="0.15">
      <c r="AH16643" s="81"/>
      <c r="AI16643" s="82"/>
      <c r="AJ16643" s="78"/>
    </row>
    <row r="16644" spans="34:36" x14ac:dyDescent="0.15">
      <c r="AH16644" s="81"/>
      <c r="AI16644" s="82"/>
      <c r="AJ16644" s="78"/>
    </row>
    <row r="16645" spans="34:36" x14ac:dyDescent="0.15">
      <c r="AH16645" s="81"/>
      <c r="AI16645" s="82"/>
      <c r="AJ16645" s="78"/>
    </row>
    <row r="16646" spans="34:36" x14ac:dyDescent="0.15">
      <c r="AH16646" s="81"/>
      <c r="AI16646" s="82"/>
      <c r="AJ16646" s="78"/>
    </row>
    <row r="16647" spans="34:36" x14ac:dyDescent="0.15">
      <c r="AH16647" s="81"/>
      <c r="AI16647" s="82"/>
      <c r="AJ16647" s="78"/>
    </row>
    <row r="16648" spans="34:36" x14ac:dyDescent="0.15">
      <c r="AH16648" s="81"/>
      <c r="AI16648" s="82"/>
      <c r="AJ16648" s="78"/>
    </row>
    <row r="16649" spans="34:36" x14ac:dyDescent="0.15">
      <c r="AH16649" s="81"/>
      <c r="AI16649" s="82"/>
      <c r="AJ16649" s="78"/>
    </row>
    <row r="16650" spans="34:36" x14ac:dyDescent="0.15">
      <c r="AH16650" s="81"/>
      <c r="AI16650" s="82"/>
      <c r="AJ16650" s="78"/>
    </row>
    <row r="16651" spans="34:36" x14ac:dyDescent="0.15">
      <c r="AH16651" s="81"/>
      <c r="AI16651" s="82"/>
      <c r="AJ16651" s="78"/>
    </row>
    <row r="16652" spans="34:36" x14ac:dyDescent="0.15">
      <c r="AH16652" s="81"/>
      <c r="AI16652" s="82"/>
      <c r="AJ16652" s="78"/>
    </row>
    <row r="16653" spans="34:36" x14ac:dyDescent="0.15">
      <c r="AH16653" s="81"/>
      <c r="AI16653" s="82"/>
      <c r="AJ16653" s="78"/>
    </row>
    <row r="16654" spans="34:36" x14ac:dyDescent="0.15">
      <c r="AH16654" s="81"/>
      <c r="AI16654" s="82"/>
      <c r="AJ16654" s="78"/>
    </row>
    <row r="16655" spans="34:36" x14ac:dyDescent="0.15">
      <c r="AH16655" s="81"/>
      <c r="AI16655" s="82"/>
      <c r="AJ16655" s="78"/>
    </row>
    <row r="16656" spans="34:36" x14ac:dyDescent="0.15">
      <c r="AH16656" s="81"/>
      <c r="AI16656" s="82"/>
      <c r="AJ16656" s="78"/>
    </row>
    <row r="16657" spans="34:36" x14ac:dyDescent="0.15">
      <c r="AH16657" s="81"/>
      <c r="AI16657" s="82"/>
      <c r="AJ16657" s="78"/>
    </row>
    <row r="16658" spans="34:36" x14ac:dyDescent="0.15">
      <c r="AH16658" s="81"/>
      <c r="AI16658" s="82"/>
      <c r="AJ16658" s="78"/>
    </row>
    <row r="16659" spans="34:36" x14ac:dyDescent="0.15">
      <c r="AH16659" s="81"/>
      <c r="AI16659" s="82"/>
      <c r="AJ16659" s="78"/>
    </row>
    <row r="16660" spans="34:36" x14ac:dyDescent="0.15">
      <c r="AH16660" s="81"/>
      <c r="AI16660" s="82"/>
      <c r="AJ16660" s="78"/>
    </row>
    <row r="16661" spans="34:36" x14ac:dyDescent="0.15">
      <c r="AH16661" s="81"/>
      <c r="AI16661" s="82"/>
      <c r="AJ16661" s="78"/>
    </row>
    <row r="16662" spans="34:36" x14ac:dyDescent="0.15">
      <c r="AH16662" s="81"/>
      <c r="AI16662" s="82"/>
      <c r="AJ16662" s="78"/>
    </row>
    <row r="16663" spans="34:36" x14ac:dyDescent="0.15">
      <c r="AH16663" s="81"/>
      <c r="AI16663" s="82"/>
      <c r="AJ16663" s="78"/>
    </row>
    <row r="16664" spans="34:36" x14ac:dyDescent="0.15">
      <c r="AH16664" s="81"/>
      <c r="AI16664" s="82"/>
      <c r="AJ16664" s="78"/>
    </row>
    <row r="16665" spans="34:36" x14ac:dyDescent="0.15">
      <c r="AH16665" s="81"/>
      <c r="AI16665" s="82"/>
      <c r="AJ16665" s="78"/>
    </row>
    <row r="16666" spans="34:36" x14ac:dyDescent="0.15">
      <c r="AH16666" s="81"/>
      <c r="AI16666" s="82"/>
      <c r="AJ16666" s="78"/>
    </row>
    <row r="16667" spans="34:36" x14ac:dyDescent="0.15">
      <c r="AH16667" s="81"/>
      <c r="AI16667" s="82"/>
      <c r="AJ16667" s="78"/>
    </row>
    <row r="16668" spans="34:36" x14ac:dyDescent="0.15">
      <c r="AH16668" s="81"/>
      <c r="AI16668" s="82"/>
      <c r="AJ16668" s="78"/>
    </row>
    <row r="16669" spans="34:36" x14ac:dyDescent="0.15">
      <c r="AH16669" s="81"/>
      <c r="AI16669" s="82"/>
      <c r="AJ16669" s="78"/>
    </row>
    <row r="16670" spans="34:36" x14ac:dyDescent="0.15">
      <c r="AH16670" s="81"/>
      <c r="AI16670" s="82"/>
      <c r="AJ16670" s="78"/>
    </row>
    <row r="16671" spans="34:36" x14ac:dyDescent="0.15">
      <c r="AH16671" s="81"/>
      <c r="AI16671" s="82"/>
      <c r="AJ16671" s="78"/>
    </row>
    <row r="16672" spans="34:36" x14ac:dyDescent="0.15">
      <c r="AH16672" s="81"/>
      <c r="AI16672" s="82"/>
      <c r="AJ16672" s="78"/>
    </row>
    <row r="16673" spans="34:36" x14ac:dyDescent="0.15">
      <c r="AH16673" s="81"/>
      <c r="AI16673" s="82"/>
      <c r="AJ16673" s="78"/>
    </row>
    <row r="16674" spans="34:36" x14ac:dyDescent="0.15">
      <c r="AH16674" s="81"/>
      <c r="AI16674" s="82"/>
      <c r="AJ16674" s="78"/>
    </row>
    <row r="16675" spans="34:36" x14ac:dyDescent="0.15">
      <c r="AH16675" s="81"/>
      <c r="AI16675" s="82"/>
      <c r="AJ16675" s="78"/>
    </row>
    <row r="16676" spans="34:36" x14ac:dyDescent="0.15">
      <c r="AH16676" s="81"/>
      <c r="AI16676" s="82"/>
      <c r="AJ16676" s="78"/>
    </row>
    <row r="16677" spans="34:36" x14ac:dyDescent="0.15">
      <c r="AH16677" s="81"/>
      <c r="AI16677" s="82"/>
      <c r="AJ16677" s="78"/>
    </row>
    <row r="16678" spans="34:36" x14ac:dyDescent="0.15">
      <c r="AH16678" s="81"/>
      <c r="AI16678" s="82"/>
      <c r="AJ16678" s="78"/>
    </row>
    <row r="16679" spans="34:36" x14ac:dyDescent="0.15">
      <c r="AH16679" s="81"/>
      <c r="AI16679" s="82"/>
      <c r="AJ16679" s="78"/>
    </row>
    <row r="16680" spans="34:36" x14ac:dyDescent="0.15">
      <c r="AH16680" s="81"/>
      <c r="AI16680" s="82"/>
      <c r="AJ16680" s="78"/>
    </row>
    <row r="16681" spans="34:36" x14ac:dyDescent="0.15">
      <c r="AH16681" s="81"/>
      <c r="AI16681" s="82"/>
      <c r="AJ16681" s="78"/>
    </row>
    <row r="16682" spans="34:36" x14ac:dyDescent="0.15">
      <c r="AH16682" s="81"/>
      <c r="AI16682" s="82"/>
      <c r="AJ16682" s="78"/>
    </row>
    <row r="16683" spans="34:36" x14ac:dyDescent="0.15">
      <c r="AH16683" s="81"/>
      <c r="AI16683" s="82"/>
      <c r="AJ16683" s="78"/>
    </row>
    <row r="16684" spans="34:36" x14ac:dyDescent="0.15">
      <c r="AH16684" s="81"/>
      <c r="AI16684" s="82"/>
      <c r="AJ16684" s="78"/>
    </row>
    <row r="16685" spans="34:36" x14ac:dyDescent="0.15">
      <c r="AH16685" s="81"/>
      <c r="AI16685" s="82"/>
      <c r="AJ16685" s="78"/>
    </row>
    <row r="16686" spans="34:36" x14ac:dyDescent="0.15">
      <c r="AH16686" s="81"/>
      <c r="AI16686" s="82"/>
      <c r="AJ16686" s="78"/>
    </row>
    <row r="16687" spans="34:36" x14ac:dyDescent="0.15">
      <c r="AH16687" s="81"/>
      <c r="AI16687" s="82"/>
      <c r="AJ16687" s="78"/>
    </row>
    <row r="16688" spans="34:36" x14ac:dyDescent="0.15">
      <c r="AH16688" s="81"/>
      <c r="AI16688" s="82"/>
      <c r="AJ16688" s="78"/>
    </row>
    <row r="16689" spans="34:36" x14ac:dyDescent="0.15">
      <c r="AH16689" s="81"/>
      <c r="AI16689" s="82"/>
      <c r="AJ16689" s="78"/>
    </row>
    <row r="16690" spans="34:36" x14ac:dyDescent="0.15">
      <c r="AH16690" s="81"/>
      <c r="AI16690" s="82"/>
      <c r="AJ16690" s="78"/>
    </row>
    <row r="16691" spans="34:36" x14ac:dyDescent="0.15">
      <c r="AH16691" s="81"/>
      <c r="AI16691" s="82"/>
      <c r="AJ16691" s="78"/>
    </row>
    <row r="16692" spans="34:36" x14ac:dyDescent="0.15">
      <c r="AH16692" s="81"/>
      <c r="AI16692" s="82"/>
      <c r="AJ16692" s="78"/>
    </row>
    <row r="16693" spans="34:36" x14ac:dyDescent="0.15">
      <c r="AH16693" s="81"/>
      <c r="AI16693" s="82"/>
      <c r="AJ16693" s="78"/>
    </row>
    <row r="16694" spans="34:36" x14ac:dyDescent="0.15">
      <c r="AH16694" s="81"/>
      <c r="AI16694" s="82"/>
      <c r="AJ16694" s="78"/>
    </row>
    <row r="16695" spans="34:36" x14ac:dyDescent="0.15">
      <c r="AH16695" s="81"/>
      <c r="AI16695" s="82"/>
      <c r="AJ16695" s="78"/>
    </row>
    <row r="16696" spans="34:36" x14ac:dyDescent="0.15">
      <c r="AH16696" s="81"/>
      <c r="AI16696" s="82"/>
      <c r="AJ16696" s="78"/>
    </row>
    <row r="16697" spans="34:36" x14ac:dyDescent="0.15">
      <c r="AH16697" s="81"/>
      <c r="AI16697" s="82"/>
      <c r="AJ16697" s="78"/>
    </row>
    <row r="16698" spans="34:36" x14ac:dyDescent="0.15">
      <c r="AH16698" s="81"/>
      <c r="AI16698" s="82"/>
      <c r="AJ16698" s="78"/>
    </row>
    <row r="16699" spans="34:36" x14ac:dyDescent="0.15">
      <c r="AH16699" s="81"/>
      <c r="AI16699" s="82"/>
      <c r="AJ16699" s="78"/>
    </row>
    <row r="16700" spans="34:36" x14ac:dyDescent="0.15">
      <c r="AH16700" s="81"/>
      <c r="AI16700" s="82"/>
      <c r="AJ16700" s="78"/>
    </row>
    <row r="16701" spans="34:36" x14ac:dyDescent="0.15">
      <c r="AH16701" s="81"/>
      <c r="AI16701" s="82"/>
      <c r="AJ16701" s="78"/>
    </row>
    <row r="16702" spans="34:36" x14ac:dyDescent="0.15">
      <c r="AH16702" s="81"/>
      <c r="AI16702" s="82"/>
      <c r="AJ16702" s="78"/>
    </row>
    <row r="16703" spans="34:36" x14ac:dyDescent="0.15">
      <c r="AH16703" s="81"/>
      <c r="AI16703" s="82"/>
      <c r="AJ16703" s="78"/>
    </row>
    <row r="16704" spans="34:36" x14ac:dyDescent="0.15">
      <c r="AH16704" s="81"/>
      <c r="AI16704" s="82"/>
      <c r="AJ16704" s="78"/>
    </row>
    <row r="16705" spans="34:36" x14ac:dyDescent="0.15">
      <c r="AH16705" s="81"/>
      <c r="AI16705" s="82"/>
      <c r="AJ16705" s="78"/>
    </row>
    <row r="16706" spans="34:36" x14ac:dyDescent="0.15">
      <c r="AH16706" s="81"/>
      <c r="AI16706" s="82"/>
      <c r="AJ16706" s="78"/>
    </row>
    <row r="16707" spans="34:36" x14ac:dyDescent="0.15">
      <c r="AH16707" s="81"/>
      <c r="AI16707" s="82"/>
      <c r="AJ16707" s="78"/>
    </row>
    <row r="16708" spans="34:36" x14ac:dyDescent="0.15">
      <c r="AH16708" s="81"/>
      <c r="AI16708" s="82"/>
      <c r="AJ16708" s="78"/>
    </row>
    <row r="16709" spans="34:36" x14ac:dyDescent="0.15">
      <c r="AH16709" s="81"/>
      <c r="AI16709" s="82"/>
      <c r="AJ16709" s="78"/>
    </row>
    <row r="16710" spans="34:36" x14ac:dyDescent="0.15">
      <c r="AH16710" s="81"/>
      <c r="AI16710" s="82"/>
      <c r="AJ16710" s="78"/>
    </row>
    <row r="16711" spans="34:36" x14ac:dyDescent="0.15">
      <c r="AH16711" s="81"/>
      <c r="AI16711" s="82"/>
      <c r="AJ16711" s="78"/>
    </row>
    <row r="16712" spans="34:36" x14ac:dyDescent="0.15">
      <c r="AH16712" s="81"/>
      <c r="AI16712" s="82"/>
      <c r="AJ16712" s="78"/>
    </row>
    <row r="16713" spans="34:36" x14ac:dyDescent="0.15">
      <c r="AH16713" s="81"/>
      <c r="AI16713" s="82"/>
      <c r="AJ16713" s="78"/>
    </row>
    <row r="16714" spans="34:36" x14ac:dyDescent="0.15">
      <c r="AH16714" s="81"/>
      <c r="AI16714" s="82"/>
      <c r="AJ16714" s="78"/>
    </row>
    <row r="16715" spans="34:36" x14ac:dyDescent="0.15">
      <c r="AH16715" s="81"/>
      <c r="AI16715" s="82"/>
      <c r="AJ16715" s="78"/>
    </row>
    <row r="16716" spans="34:36" x14ac:dyDescent="0.15">
      <c r="AH16716" s="81"/>
      <c r="AI16716" s="82"/>
      <c r="AJ16716" s="78"/>
    </row>
    <row r="16717" spans="34:36" x14ac:dyDescent="0.15">
      <c r="AH16717" s="81"/>
      <c r="AI16717" s="82"/>
      <c r="AJ16717" s="78"/>
    </row>
    <row r="16718" spans="34:36" x14ac:dyDescent="0.15">
      <c r="AH16718" s="81"/>
      <c r="AI16718" s="82"/>
      <c r="AJ16718" s="78"/>
    </row>
    <row r="16719" spans="34:36" x14ac:dyDescent="0.15">
      <c r="AH16719" s="81"/>
      <c r="AI16719" s="82"/>
      <c r="AJ16719" s="78"/>
    </row>
    <row r="16720" spans="34:36" x14ac:dyDescent="0.15">
      <c r="AH16720" s="81"/>
      <c r="AI16720" s="82"/>
      <c r="AJ16720" s="78"/>
    </row>
    <row r="16721" spans="34:36" x14ac:dyDescent="0.15">
      <c r="AH16721" s="81"/>
      <c r="AI16721" s="82"/>
      <c r="AJ16721" s="78"/>
    </row>
    <row r="16722" spans="34:36" x14ac:dyDescent="0.15">
      <c r="AH16722" s="81"/>
      <c r="AI16722" s="82"/>
      <c r="AJ16722" s="78"/>
    </row>
    <row r="16723" spans="34:36" x14ac:dyDescent="0.15">
      <c r="AH16723" s="81"/>
      <c r="AI16723" s="82"/>
      <c r="AJ16723" s="78"/>
    </row>
    <row r="16724" spans="34:36" x14ac:dyDescent="0.15">
      <c r="AH16724" s="81"/>
      <c r="AI16724" s="82"/>
      <c r="AJ16724" s="78"/>
    </row>
    <row r="16725" spans="34:36" x14ac:dyDescent="0.15">
      <c r="AH16725" s="81"/>
      <c r="AI16725" s="82"/>
      <c r="AJ16725" s="78"/>
    </row>
    <row r="16726" spans="34:36" x14ac:dyDescent="0.15">
      <c r="AH16726" s="81"/>
      <c r="AI16726" s="82"/>
      <c r="AJ16726" s="78"/>
    </row>
    <row r="16727" spans="34:36" x14ac:dyDescent="0.15">
      <c r="AH16727" s="81"/>
      <c r="AI16727" s="82"/>
      <c r="AJ16727" s="78"/>
    </row>
    <row r="16728" spans="34:36" x14ac:dyDescent="0.15">
      <c r="AH16728" s="81"/>
      <c r="AI16728" s="82"/>
      <c r="AJ16728" s="78"/>
    </row>
    <row r="16729" spans="34:36" x14ac:dyDescent="0.15">
      <c r="AH16729" s="81"/>
      <c r="AI16729" s="82"/>
      <c r="AJ16729" s="78"/>
    </row>
    <row r="16730" spans="34:36" x14ac:dyDescent="0.15">
      <c r="AH16730" s="81"/>
      <c r="AI16730" s="82"/>
      <c r="AJ16730" s="78"/>
    </row>
    <row r="16731" spans="34:36" x14ac:dyDescent="0.15">
      <c r="AH16731" s="81"/>
      <c r="AI16731" s="82"/>
      <c r="AJ16731" s="78"/>
    </row>
    <row r="16732" spans="34:36" x14ac:dyDescent="0.15">
      <c r="AH16732" s="81"/>
      <c r="AI16732" s="82"/>
      <c r="AJ16732" s="78"/>
    </row>
    <row r="16733" spans="34:36" x14ac:dyDescent="0.15">
      <c r="AH16733" s="81"/>
      <c r="AI16733" s="82"/>
      <c r="AJ16733" s="78"/>
    </row>
    <row r="16734" spans="34:36" x14ac:dyDescent="0.15">
      <c r="AH16734" s="81"/>
      <c r="AI16734" s="82"/>
      <c r="AJ16734" s="78"/>
    </row>
    <row r="16735" spans="34:36" x14ac:dyDescent="0.15">
      <c r="AH16735" s="81"/>
      <c r="AI16735" s="82"/>
      <c r="AJ16735" s="78"/>
    </row>
    <row r="16736" spans="34:36" x14ac:dyDescent="0.15">
      <c r="AH16736" s="81"/>
      <c r="AI16736" s="82"/>
      <c r="AJ16736" s="78"/>
    </row>
    <row r="16737" spans="34:36" x14ac:dyDescent="0.15">
      <c r="AH16737" s="81"/>
      <c r="AI16737" s="82"/>
      <c r="AJ16737" s="78"/>
    </row>
    <row r="16738" spans="34:36" x14ac:dyDescent="0.15">
      <c r="AH16738" s="81"/>
      <c r="AI16738" s="82"/>
      <c r="AJ16738" s="78"/>
    </row>
    <row r="16739" spans="34:36" x14ac:dyDescent="0.15">
      <c r="AH16739" s="81"/>
      <c r="AI16739" s="82"/>
      <c r="AJ16739" s="78"/>
    </row>
    <row r="16740" spans="34:36" x14ac:dyDescent="0.15">
      <c r="AH16740" s="81"/>
      <c r="AI16740" s="82"/>
      <c r="AJ16740" s="78"/>
    </row>
    <row r="16741" spans="34:36" x14ac:dyDescent="0.15">
      <c r="AH16741" s="81"/>
      <c r="AI16741" s="82"/>
      <c r="AJ16741" s="78"/>
    </row>
    <row r="16742" spans="34:36" x14ac:dyDescent="0.15">
      <c r="AH16742" s="81"/>
      <c r="AI16742" s="82"/>
      <c r="AJ16742" s="78"/>
    </row>
    <row r="16743" spans="34:36" x14ac:dyDescent="0.15">
      <c r="AH16743" s="81"/>
      <c r="AI16743" s="82"/>
      <c r="AJ16743" s="78"/>
    </row>
    <row r="16744" spans="34:36" x14ac:dyDescent="0.15">
      <c r="AH16744" s="81"/>
      <c r="AI16744" s="82"/>
      <c r="AJ16744" s="78"/>
    </row>
    <row r="16745" spans="34:36" x14ac:dyDescent="0.15">
      <c r="AH16745" s="81"/>
      <c r="AI16745" s="82"/>
      <c r="AJ16745" s="78"/>
    </row>
    <row r="16746" spans="34:36" x14ac:dyDescent="0.15">
      <c r="AH16746" s="81"/>
      <c r="AI16746" s="82"/>
      <c r="AJ16746" s="78"/>
    </row>
    <row r="16747" spans="34:36" x14ac:dyDescent="0.15">
      <c r="AH16747" s="81"/>
      <c r="AI16747" s="82"/>
      <c r="AJ16747" s="78"/>
    </row>
    <row r="16748" spans="34:36" x14ac:dyDescent="0.15">
      <c r="AH16748" s="81"/>
      <c r="AI16748" s="82"/>
      <c r="AJ16748" s="78"/>
    </row>
    <row r="16749" spans="34:36" x14ac:dyDescent="0.15">
      <c r="AH16749" s="81"/>
      <c r="AI16749" s="82"/>
      <c r="AJ16749" s="78"/>
    </row>
    <row r="16750" spans="34:36" x14ac:dyDescent="0.15">
      <c r="AH16750" s="81"/>
      <c r="AI16750" s="82"/>
      <c r="AJ16750" s="78"/>
    </row>
    <row r="16751" spans="34:36" x14ac:dyDescent="0.15">
      <c r="AH16751" s="81"/>
      <c r="AI16751" s="82"/>
      <c r="AJ16751" s="78"/>
    </row>
    <row r="16752" spans="34:36" x14ac:dyDescent="0.15">
      <c r="AH16752" s="81"/>
      <c r="AI16752" s="82"/>
      <c r="AJ16752" s="78"/>
    </row>
    <row r="16753" spans="34:36" x14ac:dyDescent="0.15">
      <c r="AH16753" s="81"/>
      <c r="AI16753" s="82"/>
      <c r="AJ16753" s="78"/>
    </row>
    <row r="16754" spans="34:36" x14ac:dyDescent="0.15">
      <c r="AH16754" s="81"/>
      <c r="AI16754" s="82"/>
      <c r="AJ16754" s="78"/>
    </row>
    <row r="16755" spans="34:36" x14ac:dyDescent="0.15">
      <c r="AH16755" s="81"/>
      <c r="AI16755" s="82"/>
      <c r="AJ16755" s="78"/>
    </row>
    <row r="16756" spans="34:36" x14ac:dyDescent="0.15">
      <c r="AH16756" s="81"/>
      <c r="AI16756" s="82"/>
      <c r="AJ16756" s="78"/>
    </row>
    <row r="16757" spans="34:36" x14ac:dyDescent="0.15">
      <c r="AH16757" s="81"/>
      <c r="AI16757" s="82"/>
      <c r="AJ16757" s="78"/>
    </row>
    <row r="16758" spans="34:36" x14ac:dyDescent="0.15">
      <c r="AH16758" s="81"/>
      <c r="AI16758" s="82"/>
      <c r="AJ16758" s="78"/>
    </row>
    <row r="16759" spans="34:36" x14ac:dyDescent="0.15">
      <c r="AH16759" s="81"/>
      <c r="AI16759" s="82"/>
      <c r="AJ16759" s="78"/>
    </row>
    <row r="16760" spans="34:36" x14ac:dyDescent="0.15">
      <c r="AH16760" s="81"/>
      <c r="AI16760" s="82"/>
      <c r="AJ16760" s="78"/>
    </row>
    <row r="16761" spans="34:36" x14ac:dyDescent="0.15">
      <c r="AH16761" s="81"/>
      <c r="AI16761" s="82"/>
      <c r="AJ16761" s="78"/>
    </row>
    <row r="16762" spans="34:36" x14ac:dyDescent="0.15">
      <c r="AH16762" s="81"/>
      <c r="AI16762" s="82"/>
      <c r="AJ16762" s="78"/>
    </row>
    <row r="16763" spans="34:36" x14ac:dyDescent="0.15">
      <c r="AH16763" s="81"/>
      <c r="AI16763" s="82"/>
      <c r="AJ16763" s="78"/>
    </row>
    <row r="16764" spans="34:36" x14ac:dyDescent="0.15">
      <c r="AH16764" s="81"/>
      <c r="AI16764" s="82"/>
      <c r="AJ16764" s="78"/>
    </row>
    <row r="16765" spans="34:36" x14ac:dyDescent="0.15">
      <c r="AH16765" s="81"/>
      <c r="AI16765" s="82"/>
      <c r="AJ16765" s="78"/>
    </row>
    <row r="16766" spans="34:36" x14ac:dyDescent="0.15">
      <c r="AH16766" s="81"/>
      <c r="AI16766" s="82"/>
      <c r="AJ16766" s="78"/>
    </row>
    <row r="16767" spans="34:36" x14ac:dyDescent="0.15">
      <c r="AH16767" s="81"/>
      <c r="AI16767" s="82"/>
      <c r="AJ16767" s="78"/>
    </row>
    <row r="16768" spans="34:36" x14ac:dyDescent="0.15">
      <c r="AH16768" s="81"/>
      <c r="AI16768" s="82"/>
      <c r="AJ16768" s="78"/>
    </row>
    <row r="16769" spans="34:36" x14ac:dyDescent="0.15">
      <c r="AH16769" s="81"/>
      <c r="AI16769" s="82"/>
      <c r="AJ16769" s="78"/>
    </row>
    <row r="16770" spans="34:36" x14ac:dyDescent="0.15">
      <c r="AH16770" s="81"/>
      <c r="AI16770" s="82"/>
      <c r="AJ16770" s="78"/>
    </row>
    <row r="16771" spans="34:36" x14ac:dyDescent="0.15">
      <c r="AH16771" s="81"/>
      <c r="AI16771" s="82"/>
      <c r="AJ16771" s="78"/>
    </row>
    <row r="16772" spans="34:36" x14ac:dyDescent="0.15">
      <c r="AH16772" s="81"/>
      <c r="AI16772" s="82"/>
      <c r="AJ16772" s="78"/>
    </row>
    <row r="16773" spans="34:36" x14ac:dyDescent="0.15">
      <c r="AH16773" s="81"/>
      <c r="AI16773" s="82"/>
      <c r="AJ16773" s="78"/>
    </row>
    <row r="16774" spans="34:36" x14ac:dyDescent="0.15">
      <c r="AH16774" s="81"/>
      <c r="AI16774" s="82"/>
      <c r="AJ16774" s="78"/>
    </row>
    <row r="16775" spans="34:36" x14ac:dyDescent="0.15">
      <c r="AH16775" s="81"/>
      <c r="AI16775" s="82"/>
      <c r="AJ16775" s="78"/>
    </row>
    <row r="16776" spans="34:36" x14ac:dyDescent="0.15">
      <c r="AH16776" s="81"/>
      <c r="AI16776" s="82"/>
      <c r="AJ16776" s="78"/>
    </row>
    <row r="16777" spans="34:36" x14ac:dyDescent="0.15">
      <c r="AH16777" s="81"/>
      <c r="AI16777" s="82"/>
      <c r="AJ16777" s="78"/>
    </row>
    <row r="16778" spans="34:36" x14ac:dyDescent="0.15">
      <c r="AH16778" s="81"/>
      <c r="AI16778" s="82"/>
      <c r="AJ16778" s="78"/>
    </row>
    <row r="16779" spans="34:36" x14ac:dyDescent="0.15">
      <c r="AH16779" s="81"/>
      <c r="AI16779" s="82"/>
      <c r="AJ16779" s="78"/>
    </row>
    <row r="16780" spans="34:36" x14ac:dyDescent="0.15">
      <c r="AH16780" s="81"/>
      <c r="AI16780" s="82"/>
      <c r="AJ16780" s="78"/>
    </row>
    <row r="16781" spans="34:36" x14ac:dyDescent="0.15">
      <c r="AH16781" s="81"/>
      <c r="AI16781" s="82"/>
      <c r="AJ16781" s="78"/>
    </row>
    <row r="16782" spans="34:36" x14ac:dyDescent="0.15">
      <c r="AH16782" s="81"/>
      <c r="AI16782" s="82"/>
      <c r="AJ16782" s="78"/>
    </row>
    <row r="16783" spans="34:36" x14ac:dyDescent="0.15">
      <c r="AH16783" s="81"/>
      <c r="AI16783" s="82"/>
      <c r="AJ16783" s="78"/>
    </row>
    <row r="16784" spans="34:36" x14ac:dyDescent="0.15">
      <c r="AH16784" s="81"/>
      <c r="AI16784" s="82"/>
      <c r="AJ16784" s="78"/>
    </row>
    <row r="16785" spans="34:36" x14ac:dyDescent="0.15">
      <c r="AH16785" s="81"/>
      <c r="AI16785" s="82"/>
      <c r="AJ16785" s="78"/>
    </row>
    <row r="16786" spans="34:36" x14ac:dyDescent="0.15">
      <c r="AH16786" s="81"/>
      <c r="AI16786" s="82"/>
      <c r="AJ16786" s="78"/>
    </row>
    <row r="16787" spans="34:36" x14ac:dyDescent="0.15">
      <c r="AH16787" s="81"/>
      <c r="AI16787" s="82"/>
      <c r="AJ16787" s="78"/>
    </row>
    <row r="16788" spans="34:36" x14ac:dyDescent="0.15">
      <c r="AH16788" s="81"/>
      <c r="AI16788" s="82"/>
      <c r="AJ16788" s="78"/>
    </row>
    <row r="16789" spans="34:36" x14ac:dyDescent="0.15">
      <c r="AH16789" s="81"/>
      <c r="AI16789" s="82"/>
      <c r="AJ16789" s="78"/>
    </row>
    <row r="16790" spans="34:36" x14ac:dyDescent="0.15">
      <c r="AH16790" s="81"/>
      <c r="AI16790" s="82"/>
      <c r="AJ16790" s="78"/>
    </row>
    <row r="16791" spans="34:36" x14ac:dyDescent="0.15">
      <c r="AH16791" s="81"/>
      <c r="AI16791" s="82"/>
      <c r="AJ16791" s="78"/>
    </row>
    <row r="16792" spans="34:36" x14ac:dyDescent="0.15">
      <c r="AH16792" s="81"/>
      <c r="AI16792" s="82"/>
      <c r="AJ16792" s="78"/>
    </row>
    <row r="16793" spans="34:36" x14ac:dyDescent="0.15">
      <c r="AH16793" s="81"/>
      <c r="AI16793" s="82"/>
      <c r="AJ16793" s="78"/>
    </row>
    <row r="16794" spans="34:36" x14ac:dyDescent="0.15">
      <c r="AH16794" s="81"/>
      <c r="AI16794" s="82"/>
      <c r="AJ16794" s="78"/>
    </row>
    <row r="16795" spans="34:36" x14ac:dyDescent="0.15">
      <c r="AH16795" s="81"/>
      <c r="AI16795" s="82"/>
      <c r="AJ16795" s="78"/>
    </row>
    <row r="16796" spans="34:36" x14ac:dyDescent="0.15">
      <c r="AH16796" s="81"/>
      <c r="AI16796" s="82"/>
      <c r="AJ16796" s="78"/>
    </row>
    <row r="16797" spans="34:36" x14ac:dyDescent="0.15">
      <c r="AH16797" s="81"/>
      <c r="AI16797" s="82"/>
      <c r="AJ16797" s="78"/>
    </row>
    <row r="16798" spans="34:36" x14ac:dyDescent="0.15">
      <c r="AH16798" s="81"/>
      <c r="AI16798" s="82"/>
      <c r="AJ16798" s="78"/>
    </row>
    <row r="16799" spans="34:36" x14ac:dyDescent="0.15">
      <c r="AH16799" s="81"/>
      <c r="AI16799" s="82"/>
      <c r="AJ16799" s="78"/>
    </row>
    <row r="16800" spans="34:36" x14ac:dyDescent="0.15">
      <c r="AH16800" s="81"/>
      <c r="AI16800" s="82"/>
      <c r="AJ16800" s="78"/>
    </row>
    <row r="16801" spans="34:36" x14ac:dyDescent="0.15">
      <c r="AH16801" s="81"/>
      <c r="AI16801" s="82"/>
      <c r="AJ16801" s="78"/>
    </row>
    <row r="16802" spans="34:36" x14ac:dyDescent="0.15">
      <c r="AH16802" s="81"/>
      <c r="AI16802" s="82"/>
      <c r="AJ16802" s="78"/>
    </row>
    <row r="16803" spans="34:36" x14ac:dyDescent="0.15">
      <c r="AH16803" s="81"/>
      <c r="AI16803" s="82"/>
      <c r="AJ16803" s="78"/>
    </row>
    <row r="16804" spans="34:36" x14ac:dyDescent="0.15">
      <c r="AH16804" s="81"/>
      <c r="AI16804" s="82"/>
      <c r="AJ16804" s="78"/>
    </row>
    <row r="16805" spans="34:36" x14ac:dyDescent="0.15">
      <c r="AH16805" s="81"/>
      <c r="AI16805" s="82"/>
      <c r="AJ16805" s="78"/>
    </row>
    <row r="16806" spans="34:36" x14ac:dyDescent="0.15">
      <c r="AH16806" s="81"/>
      <c r="AI16806" s="82"/>
      <c r="AJ16806" s="78"/>
    </row>
    <row r="16807" spans="34:36" x14ac:dyDescent="0.15">
      <c r="AH16807" s="81"/>
      <c r="AI16807" s="82"/>
      <c r="AJ16807" s="78"/>
    </row>
    <row r="16808" spans="34:36" x14ac:dyDescent="0.15">
      <c r="AH16808" s="81"/>
      <c r="AI16808" s="82"/>
      <c r="AJ16808" s="78"/>
    </row>
    <row r="16809" spans="34:36" x14ac:dyDescent="0.15">
      <c r="AH16809" s="81"/>
      <c r="AI16809" s="82"/>
      <c r="AJ16809" s="78"/>
    </row>
    <row r="16810" spans="34:36" x14ac:dyDescent="0.15">
      <c r="AH16810" s="81"/>
      <c r="AI16810" s="82"/>
      <c r="AJ16810" s="78"/>
    </row>
    <row r="16811" spans="34:36" x14ac:dyDescent="0.15">
      <c r="AH16811" s="81"/>
      <c r="AI16811" s="82"/>
      <c r="AJ16811" s="78"/>
    </row>
    <row r="16812" spans="34:36" x14ac:dyDescent="0.15">
      <c r="AH16812" s="81"/>
      <c r="AI16812" s="82"/>
      <c r="AJ16812" s="78"/>
    </row>
    <row r="16813" spans="34:36" x14ac:dyDescent="0.15">
      <c r="AH16813" s="81"/>
      <c r="AI16813" s="82"/>
      <c r="AJ16813" s="78"/>
    </row>
    <row r="16814" spans="34:36" x14ac:dyDescent="0.15">
      <c r="AH16814" s="81"/>
      <c r="AI16814" s="82"/>
      <c r="AJ16814" s="78"/>
    </row>
    <row r="16815" spans="34:36" x14ac:dyDescent="0.15">
      <c r="AH16815" s="81"/>
      <c r="AI16815" s="82"/>
      <c r="AJ16815" s="78"/>
    </row>
    <row r="16816" spans="34:36" x14ac:dyDescent="0.15">
      <c r="AH16816" s="81"/>
      <c r="AI16816" s="82"/>
      <c r="AJ16816" s="78"/>
    </row>
    <row r="16817" spans="34:36" x14ac:dyDescent="0.15">
      <c r="AH16817" s="81"/>
      <c r="AI16817" s="82"/>
      <c r="AJ16817" s="78"/>
    </row>
    <row r="16818" spans="34:36" x14ac:dyDescent="0.15">
      <c r="AH16818" s="81"/>
      <c r="AI16818" s="82"/>
      <c r="AJ16818" s="78"/>
    </row>
    <row r="16819" spans="34:36" x14ac:dyDescent="0.15">
      <c r="AH16819" s="81"/>
      <c r="AI16819" s="82"/>
      <c r="AJ16819" s="78"/>
    </row>
    <row r="16820" spans="34:36" x14ac:dyDescent="0.15">
      <c r="AH16820" s="81"/>
      <c r="AI16820" s="82"/>
      <c r="AJ16820" s="78"/>
    </row>
    <row r="16821" spans="34:36" x14ac:dyDescent="0.15">
      <c r="AH16821" s="81"/>
      <c r="AI16821" s="82"/>
      <c r="AJ16821" s="78"/>
    </row>
    <row r="16822" spans="34:36" x14ac:dyDescent="0.15">
      <c r="AH16822" s="81"/>
      <c r="AI16822" s="82"/>
      <c r="AJ16822" s="78"/>
    </row>
    <row r="16823" spans="34:36" x14ac:dyDescent="0.15">
      <c r="AH16823" s="81"/>
      <c r="AI16823" s="82"/>
      <c r="AJ16823" s="78"/>
    </row>
    <row r="16824" spans="34:36" x14ac:dyDescent="0.15">
      <c r="AH16824" s="81"/>
      <c r="AI16824" s="82"/>
      <c r="AJ16824" s="78"/>
    </row>
    <row r="16825" spans="34:36" x14ac:dyDescent="0.15">
      <c r="AH16825" s="81"/>
      <c r="AI16825" s="82"/>
      <c r="AJ16825" s="78"/>
    </row>
    <row r="16826" spans="34:36" x14ac:dyDescent="0.15">
      <c r="AH16826" s="81"/>
      <c r="AI16826" s="82"/>
      <c r="AJ16826" s="78"/>
    </row>
    <row r="16827" spans="34:36" x14ac:dyDescent="0.15">
      <c r="AH16827" s="81"/>
      <c r="AI16827" s="82"/>
      <c r="AJ16827" s="78"/>
    </row>
    <row r="16828" spans="34:36" x14ac:dyDescent="0.15">
      <c r="AH16828" s="81"/>
      <c r="AI16828" s="82"/>
      <c r="AJ16828" s="78"/>
    </row>
    <row r="16829" spans="34:36" x14ac:dyDescent="0.15">
      <c r="AH16829" s="81"/>
      <c r="AI16829" s="82"/>
      <c r="AJ16829" s="78"/>
    </row>
    <row r="16830" spans="34:36" x14ac:dyDescent="0.15">
      <c r="AH16830" s="81"/>
      <c r="AI16830" s="82"/>
      <c r="AJ16830" s="78"/>
    </row>
    <row r="16831" spans="34:36" x14ac:dyDescent="0.15">
      <c r="AH16831" s="81"/>
      <c r="AI16831" s="82"/>
      <c r="AJ16831" s="78"/>
    </row>
    <row r="16832" spans="34:36" x14ac:dyDescent="0.15">
      <c r="AH16832" s="81"/>
      <c r="AI16832" s="82"/>
      <c r="AJ16832" s="78"/>
    </row>
    <row r="16833" spans="34:36" x14ac:dyDescent="0.15">
      <c r="AH16833" s="81"/>
      <c r="AI16833" s="82"/>
      <c r="AJ16833" s="78"/>
    </row>
    <row r="16834" spans="34:36" x14ac:dyDescent="0.15">
      <c r="AH16834" s="81"/>
      <c r="AI16834" s="82"/>
      <c r="AJ16834" s="78"/>
    </row>
    <row r="16835" spans="34:36" x14ac:dyDescent="0.15">
      <c r="AH16835" s="81"/>
      <c r="AI16835" s="82"/>
      <c r="AJ16835" s="78"/>
    </row>
    <row r="16836" spans="34:36" x14ac:dyDescent="0.15">
      <c r="AH16836" s="81"/>
      <c r="AI16836" s="82"/>
      <c r="AJ16836" s="78"/>
    </row>
    <row r="16837" spans="34:36" x14ac:dyDescent="0.15">
      <c r="AH16837" s="81"/>
      <c r="AI16837" s="82"/>
      <c r="AJ16837" s="78"/>
    </row>
    <row r="16838" spans="34:36" x14ac:dyDescent="0.15">
      <c r="AH16838" s="81"/>
      <c r="AI16838" s="82"/>
      <c r="AJ16838" s="78"/>
    </row>
    <row r="16839" spans="34:36" x14ac:dyDescent="0.15">
      <c r="AH16839" s="81"/>
      <c r="AI16839" s="82"/>
      <c r="AJ16839" s="78"/>
    </row>
    <row r="16840" spans="34:36" x14ac:dyDescent="0.15">
      <c r="AH16840" s="81"/>
      <c r="AI16840" s="82"/>
      <c r="AJ16840" s="78"/>
    </row>
    <row r="16841" spans="34:36" x14ac:dyDescent="0.15">
      <c r="AH16841" s="81"/>
      <c r="AI16841" s="82"/>
      <c r="AJ16841" s="78"/>
    </row>
    <row r="16842" spans="34:36" x14ac:dyDescent="0.15">
      <c r="AH16842" s="81"/>
      <c r="AI16842" s="82"/>
      <c r="AJ16842" s="78"/>
    </row>
    <row r="16843" spans="34:36" x14ac:dyDescent="0.15">
      <c r="AH16843" s="81"/>
      <c r="AI16843" s="82"/>
      <c r="AJ16843" s="78"/>
    </row>
    <row r="16844" spans="34:36" x14ac:dyDescent="0.15">
      <c r="AH16844" s="81"/>
      <c r="AI16844" s="82"/>
      <c r="AJ16844" s="78"/>
    </row>
    <row r="16845" spans="34:36" x14ac:dyDescent="0.15">
      <c r="AH16845" s="81"/>
      <c r="AI16845" s="82"/>
      <c r="AJ16845" s="78"/>
    </row>
    <row r="16846" spans="34:36" x14ac:dyDescent="0.15">
      <c r="AH16846" s="81"/>
      <c r="AI16846" s="82"/>
      <c r="AJ16846" s="78"/>
    </row>
    <row r="16847" spans="34:36" x14ac:dyDescent="0.15">
      <c r="AH16847" s="81"/>
      <c r="AI16847" s="82"/>
      <c r="AJ16847" s="78"/>
    </row>
    <row r="16848" spans="34:36" x14ac:dyDescent="0.15">
      <c r="AH16848" s="81"/>
      <c r="AI16848" s="82"/>
      <c r="AJ16848" s="78"/>
    </row>
    <row r="16849" spans="34:36" x14ac:dyDescent="0.15">
      <c r="AH16849" s="81"/>
      <c r="AI16849" s="82"/>
      <c r="AJ16849" s="78"/>
    </row>
    <row r="16850" spans="34:36" x14ac:dyDescent="0.15">
      <c r="AH16850" s="81"/>
      <c r="AI16850" s="82"/>
      <c r="AJ16850" s="78"/>
    </row>
    <row r="16851" spans="34:36" x14ac:dyDescent="0.15">
      <c r="AH16851" s="81"/>
      <c r="AI16851" s="82"/>
      <c r="AJ16851" s="78"/>
    </row>
    <row r="16852" spans="34:36" x14ac:dyDescent="0.15">
      <c r="AH16852" s="81"/>
      <c r="AI16852" s="82"/>
      <c r="AJ16852" s="78"/>
    </row>
    <row r="16853" spans="34:36" x14ac:dyDescent="0.15">
      <c r="AH16853" s="81"/>
      <c r="AI16853" s="82"/>
      <c r="AJ16853" s="78"/>
    </row>
    <row r="16854" spans="34:36" x14ac:dyDescent="0.15">
      <c r="AH16854" s="81"/>
      <c r="AI16854" s="82"/>
      <c r="AJ16854" s="78"/>
    </row>
    <row r="16855" spans="34:36" x14ac:dyDescent="0.15">
      <c r="AH16855" s="81"/>
      <c r="AI16855" s="82"/>
      <c r="AJ16855" s="78"/>
    </row>
    <row r="16856" spans="34:36" x14ac:dyDescent="0.15">
      <c r="AH16856" s="81"/>
      <c r="AI16856" s="82"/>
      <c r="AJ16856" s="78"/>
    </row>
    <row r="16857" spans="34:36" x14ac:dyDescent="0.15">
      <c r="AH16857" s="81"/>
      <c r="AI16857" s="82"/>
      <c r="AJ16857" s="78"/>
    </row>
    <row r="16858" spans="34:36" x14ac:dyDescent="0.15">
      <c r="AH16858" s="81"/>
      <c r="AI16858" s="82"/>
      <c r="AJ16858" s="78"/>
    </row>
    <row r="16859" spans="34:36" x14ac:dyDescent="0.15">
      <c r="AH16859" s="81"/>
      <c r="AI16859" s="82"/>
      <c r="AJ16859" s="78"/>
    </row>
    <row r="16860" spans="34:36" x14ac:dyDescent="0.15">
      <c r="AH16860" s="81"/>
      <c r="AI16860" s="82"/>
      <c r="AJ16860" s="78"/>
    </row>
    <row r="16861" spans="34:36" x14ac:dyDescent="0.15">
      <c r="AH16861" s="81"/>
      <c r="AI16861" s="82"/>
      <c r="AJ16861" s="78"/>
    </row>
    <row r="16862" spans="34:36" x14ac:dyDescent="0.15">
      <c r="AH16862" s="81"/>
      <c r="AI16862" s="82"/>
      <c r="AJ16862" s="78"/>
    </row>
    <row r="16863" spans="34:36" x14ac:dyDescent="0.15">
      <c r="AH16863" s="81"/>
      <c r="AI16863" s="82"/>
      <c r="AJ16863" s="78"/>
    </row>
    <row r="16864" spans="34:36" x14ac:dyDescent="0.15">
      <c r="AH16864" s="81"/>
      <c r="AI16864" s="82"/>
      <c r="AJ16864" s="78"/>
    </row>
    <row r="16865" spans="34:36" x14ac:dyDescent="0.15">
      <c r="AH16865" s="81"/>
      <c r="AI16865" s="82"/>
      <c r="AJ16865" s="78"/>
    </row>
    <row r="16866" spans="34:36" x14ac:dyDescent="0.15">
      <c r="AH16866" s="81"/>
      <c r="AI16866" s="82"/>
      <c r="AJ16866" s="78"/>
    </row>
    <row r="16867" spans="34:36" x14ac:dyDescent="0.15">
      <c r="AH16867" s="81"/>
      <c r="AI16867" s="82"/>
      <c r="AJ16867" s="78"/>
    </row>
    <row r="16868" spans="34:36" x14ac:dyDescent="0.15">
      <c r="AH16868" s="81"/>
      <c r="AI16868" s="82"/>
      <c r="AJ16868" s="78"/>
    </row>
    <row r="16869" spans="34:36" x14ac:dyDescent="0.15">
      <c r="AH16869" s="81"/>
      <c r="AI16869" s="82"/>
      <c r="AJ16869" s="78"/>
    </row>
    <row r="16870" spans="34:36" x14ac:dyDescent="0.15">
      <c r="AH16870" s="81"/>
      <c r="AI16870" s="82"/>
      <c r="AJ16870" s="78"/>
    </row>
    <row r="16871" spans="34:36" x14ac:dyDescent="0.15">
      <c r="AH16871" s="81"/>
      <c r="AI16871" s="82"/>
      <c r="AJ16871" s="78"/>
    </row>
    <row r="16872" spans="34:36" x14ac:dyDescent="0.15">
      <c r="AH16872" s="81"/>
      <c r="AI16872" s="82"/>
      <c r="AJ16872" s="78"/>
    </row>
    <row r="16873" spans="34:36" x14ac:dyDescent="0.15">
      <c r="AH16873" s="81"/>
      <c r="AI16873" s="82"/>
      <c r="AJ16873" s="78"/>
    </row>
    <row r="16874" spans="34:36" x14ac:dyDescent="0.15">
      <c r="AH16874" s="81"/>
      <c r="AI16874" s="82"/>
      <c r="AJ16874" s="78"/>
    </row>
    <row r="16875" spans="34:36" x14ac:dyDescent="0.15">
      <c r="AH16875" s="81"/>
      <c r="AI16875" s="82"/>
      <c r="AJ16875" s="78"/>
    </row>
    <row r="16876" spans="34:36" x14ac:dyDescent="0.15">
      <c r="AH16876" s="81"/>
      <c r="AI16876" s="82"/>
      <c r="AJ16876" s="78"/>
    </row>
    <row r="16877" spans="34:36" x14ac:dyDescent="0.15">
      <c r="AH16877" s="81"/>
      <c r="AI16877" s="82"/>
      <c r="AJ16877" s="78"/>
    </row>
    <row r="16878" spans="34:36" x14ac:dyDescent="0.15">
      <c r="AH16878" s="81"/>
      <c r="AI16878" s="82"/>
      <c r="AJ16878" s="78"/>
    </row>
    <row r="16879" spans="34:36" x14ac:dyDescent="0.15">
      <c r="AH16879" s="81"/>
      <c r="AI16879" s="82"/>
      <c r="AJ16879" s="78"/>
    </row>
    <row r="16880" spans="34:36" x14ac:dyDescent="0.15">
      <c r="AH16880" s="81"/>
      <c r="AI16880" s="82"/>
      <c r="AJ16880" s="78"/>
    </row>
    <row r="16881" spans="34:36" x14ac:dyDescent="0.15">
      <c r="AH16881" s="81"/>
      <c r="AI16881" s="82"/>
      <c r="AJ16881" s="78"/>
    </row>
    <row r="16882" spans="34:36" x14ac:dyDescent="0.15">
      <c r="AH16882" s="81"/>
      <c r="AI16882" s="82"/>
      <c r="AJ16882" s="78"/>
    </row>
    <row r="16883" spans="34:36" x14ac:dyDescent="0.15">
      <c r="AH16883" s="81"/>
      <c r="AI16883" s="82"/>
      <c r="AJ16883" s="78"/>
    </row>
    <row r="16884" spans="34:36" x14ac:dyDescent="0.15">
      <c r="AH16884" s="81"/>
      <c r="AI16884" s="82"/>
      <c r="AJ16884" s="78"/>
    </row>
    <row r="16885" spans="34:36" x14ac:dyDescent="0.15">
      <c r="AH16885" s="81"/>
      <c r="AI16885" s="82"/>
      <c r="AJ16885" s="78"/>
    </row>
    <row r="16886" spans="34:36" x14ac:dyDescent="0.15">
      <c r="AH16886" s="81"/>
      <c r="AI16886" s="82"/>
      <c r="AJ16886" s="78"/>
    </row>
    <row r="16887" spans="34:36" x14ac:dyDescent="0.15">
      <c r="AH16887" s="81"/>
      <c r="AI16887" s="82"/>
      <c r="AJ16887" s="78"/>
    </row>
    <row r="16888" spans="34:36" x14ac:dyDescent="0.15">
      <c r="AH16888" s="81"/>
      <c r="AI16888" s="82"/>
      <c r="AJ16888" s="78"/>
    </row>
    <row r="16889" spans="34:36" x14ac:dyDescent="0.15">
      <c r="AH16889" s="81"/>
      <c r="AI16889" s="82"/>
      <c r="AJ16889" s="78"/>
    </row>
    <row r="16890" spans="34:36" x14ac:dyDescent="0.15">
      <c r="AH16890" s="81"/>
      <c r="AI16890" s="82"/>
      <c r="AJ16890" s="78"/>
    </row>
    <row r="16891" spans="34:36" x14ac:dyDescent="0.15">
      <c r="AH16891" s="81"/>
      <c r="AI16891" s="82"/>
      <c r="AJ16891" s="78"/>
    </row>
    <row r="16892" spans="34:36" x14ac:dyDescent="0.15">
      <c r="AH16892" s="81"/>
      <c r="AI16892" s="82"/>
      <c r="AJ16892" s="78"/>
    </row>
    <row r="16893" spans="34:36" x14ac:dyDescent="0.15">
      <c r="AH16893" s="81"/>
      <c r="AI16893" s="82"/>
      <c r="AJ16893" s="78"/>
    </row>
    <row r="16894" spans="34:36" x14ac:dyDescent="0.15">
      <c r="AH16894" s="81"/>
      <c r="AI16894" s="82"/>
      <c r="AJ16894" s="78"/>
    </row>
    <row r="16895" spans="34:36" x14ac:dyDescent="0.15">
      <c r="AH16895" s="81"/>
      <c r="AI16895" s="82"/>
      <c r="AJ16895" s="78"/>
    </row>
    <row r="16896" spans="34:36" x14ac:dyDescent="0.15">
      <c r="AH16896" s="81"/>
      <c r="AI16896" s="82"/>
      <c r="AJ16896" s="78"/>
    </row>
    <row r="16897" spans="34:36" x14ac:dyDescent="0.15">
      <c r="AH16897" s="81"/>
      <c r="AI16897" s="82"/>
      <c r="AJ16897" s="78"/>
    </row>
    <row r="16898" spans="34:36" x14ac:dyDescent="0.15">
      <c r="AH16898" s="81"/>
      <c r="AI16898" s="82"/>
      <c r="AJ16898" s="78"/>
    </row>
    <row r="16899" spans="34:36" x14ac:dyDescent="0.15">
      <c r="AH16899" s="81"/>
      <c r="AI16899" s="82"/>
      <c r="AJ16899" s="78"/>
    </row>
    <row r="16900" spans="34:36" x14ac:dyDescent="0.15">
      <c r="AH16900" s="81"/>
      <c r="AI16900" s="82"/>
      <c r="AJ16900" s="78"/>
    </row>
    <row r="16901" spans="34:36" x14ac:dyDescent="0.15">
      <c r="AH16901" s="81"/>
      <c r="AI16901" s="82"/>
      <c r="AJ16901" s="78"/>
    </row>
    <row r="16902" spans="34:36" x14ac:dyDescent="0.15">
      <c r="AH16902" s="81"/>
      <c r="AI16902" s="82"/>
      <c r="AJ16902" s="78"/>
    </row>
    <row r="16903" spans="34:36" x14ac:dyDescent="0.15">
      <c r="AH16903" s="81"/>
      <c r="AI16903" s="82"/>
      <c r="AJ16903" s="78"/>
    </row>
    <row r="16904" spans="34:36" x14ac:dyDescent="0.15">
      <c r="AH16904" s="81"/>
      <c r="AI16904" s="82"/>
      <c r="AJ16904" s="78"/>
    </row>
    <row r="16905" spans="34:36" x14ac:dyDescent="0.15">
      <c r="AH16905" s="81"/>
      <c r="AI16905" s="82"/>
      <c r="AJ16905" s="78"/>
    </row>
    <row r="16906" spans="34:36" x14ac:dyDescent="0.15">
      <c r="AH16906" s="81"/>
      <c r="AI16906" s="82"/>
      <c r="AJ16906" s="78"/>
    </row>
    <row r="16907" spans="34:36" x14ac:dyDescent="0.15">
      <c r="AH16907" s="81"/>
      <c r="AI16907" s="82"/>
      <c r="AJ16907" s="78"/>
    </row>
    <row r="16908" spans="34:36" x14ac:dyDescent="0.15">
      <c r="AH16908" s="81"/>
      <c r="AI16908" s="82"/>
      <c r="AJ16908" s="78"/>
    </row>
    <row r="16909" spans="34:36" x14ac:dyDescent="0.15">
      <c r="AH16909" s="81"/>
      <c r="AI16909" s="82"/>
      <c r="AJ16909" s="78"/>
    </row>
    <row r="16910" spans="34:36" x14ac:dyDescent="0.15">
      <c r="AH16910" s="81"/>
      <c r="AI16910" s="82"/>
      <c r="AJ16910" s="78"/>
    </row>
    <row r="16911" spans="34:36" x14ac:dyDescent="0.15">
      <c r="AH16911" s="81"/>
      <c r="AI16911" s="82"/>
      <c r="AJ16911" s="78"/>
    </row>
    <row r="16912" spans="34:36" x14ac:dyDescent="0.15">
      <c r="AH16912" s="81"/>
      <c r="AI16912" s="82"/>
      <c r="AJ16912" s="78"/>
    </row>
    <row r="16913" spans="34:36" x14ac:dyDescent="0.15">
      <c r="AH16913" s="81"/>
      <c r="AI16913" s="82"/>
      <c r="AJ16913" s="78"/>
    </row>
    <row r="16914" spans="34:36" x14ac:dyDescent="0.15">
      <c r="AH16914" s="81"/>
      <c r="AI16914" s="82"/>
      <c r="AJ16914" s="78"/>
    </row>
    <row r="16915" spans="34:36" x14ac:dyDescent="0.15">
      <c r="AH16915" s="81"/>
      <c r="AI16915" s="82"/>
      <c r="AJ16915" s="78"/>
    </row>
    <row r="16916" spans="34:36" x14ac:dyDescent="0.15">
      <c r="AH16916" s="81"/>
      <c r="AI16916" s="82"/>
      <c r="AJ16916" s="78"/>
    </row>
    <row r="16917" spans="34:36" x14ac:dyDescent="0.15">
      <c r="AH16917" s="81"/>
      <c r="AI16917" s="82"/>
      <c r="AJ16917" s="78"/>
    </row>
    <row r="16918" spans="34:36" x14ac:dyDescent="0.15">
      <c r="AH16918" s="81"/>
      <c r="AI16918" s="82"/>
      <c r="AJ16918" s="78"/>
    </row>
    <row r="16919" spans="34:36" x14ac:dyDescent="0.15">
      <c r="AH16919" s="81"/>
      <c r="AI16919" s="82"/>
      <c r="AJ16919" s="78"/>
    </row>
    <row r="16920" spans="34:36" x14ac:dyDescent="0.15">
      <c r="AH16920" s="81"/>
      <c r="AI16920" s="82"/>
      <c r="AJ16920" s="78"/>
    </row>
    <row r="16921" spans="34:36" x14ac:dyDescent="0.15">
      <c r="AH16921" s="81"/>
      <c r="AI16921" s="82"/>
      <c r="AJ16921" s="78"/>
    </row>
    <row r="16922" spans="34:36" x14ac:dyDescent="0.15">
      <c r="AH16922" s="81"/>
      <c r="AI16922" s="82"/>
      <c r="AJ16922" s="78"/>
    </row>
    <row r="16923" spans="34:36" x14ac:dyDescent="0.15">
      <c r="AH16923" s="81"/>
      <c r="AI16923" s="82"/>
      <c r="AJ16923" s="78"/>
    </row>
    <row r="16924" spans="34:36" x14ac:dyDescent="0.15">
      <c r="AH16924" s="81"/>
      <c r="AI16924" s="82"/>
      <c r="AJ16924" s="78"/>
    </row>
    <row r="16925" spans="34:36" x14ac:dyDescent="0.15">
      <c r="AH16925" s="81"/>
      <c r="AI16925" s="82"/>
      <c r="AJ16925" s="78"/>
    </row>
    <row r="16926" spans="34:36" x14ac:dyDescent="0.15">
      <c r="AH16926" s="81"/>
      <c r="AI16926" s="82"/>
      <c r="AJ16926" s="78"/>
    </row>
    <row r="16927" spans="34:36" x14ac:dyDescent="0.15">
      <c r="AH16927" s="81"/>
      <c r="AI16927" s="82"/>
      <c r="AJ16927" s="78"/>
    </row>
    <row r="16928" spans="34:36" x14ac:dyDescent="0.15">
      <c r="AH16928" s="81"/>
      <c r="AI16928" s="82"/>
      <c r="AJ16928" s="78"/>
    </row>
    <row r="16929" spans="34:36" x14ac:dyDescent="0.15">
      <c r="AH16929" s="81"/>
      <c r="AI16929" s="82"/>
      <c r="AJ16929" s="78"/>
    </row>
    <row r="16930" spans="34:36" x14ac:dyDescent="0.15">
      <c r="AH16930" s="81"/>
      <c r="AI16930" s="82"/>
      <c r="AJ16930" s="78"/>
    </row>
    <row r="16931" spans="34:36" x14ac:dyDescent="0.15">
      <c r="AH16931" s="81"/>
      <c r="AI16931" s="82"/>
      <c r="AJ16931" s="78"/>
    </row>
    <row r="16932" spans="34:36" x14ac:dyDescent="0.15">
      <c r="AH16932" s="81"/>
      <c r="AI16932" s="82"/>
      <c r="AJ16932" s="78"/>
    </row>
    <row r="16933" spans="34:36" x14ac:dyDescent="0.15">
      <c r="AH16933" s="81"/>
      <c r="AI16933" s="82"/>
      <c r="AJ16933" s="78"/>
    </row>
    <row r="16934" spans="34:36" x14ac:dyDescent="0.15">
      <c r="AH16934" s="81"/>
      <c r="AI16934" s="82"/>
      <c r="AJ16934" s="78"/>
    </row>
    <row r="16935" spans="34:36" x14ac:dyDescent="0.15">
      <c r="AH16935" s="81"/>
      <c r="AI16935" s="82"/>
      <c r="AJ16935" s="78"/>
    </row>
    <row r="16936" spans="34:36" x14ac:dyDescent="0.15">
      <c r="AH16936" s="81"/>
      <c r="AI16936" s="82"/>
      <c r="AJ16936" s="78"/>
    </row>
    <row r="16937" spans="34:36" x14ac:dyDescent="0.15">
      <c r="AH16937" s="81"/>
      <c r="AI16937" s="82"/>
      <c r="AJ16937" s="78"/>
    </row>
    <row r="16938" spans="34:36" x14ac:dyDescent="0.15">
      <c r="AH16938" s="81"/>
      <c r="AI16938" s="82"/>
      <c r="AJ16938" s="78"/>
    </row>
    <row r="16939" spans="34:36" x14ac:dyDescent="0.15">
      <c r="AH16939" s="81"/>
      <c r="AI16939" s="82"/>
      <c r="AJ16939" s="78"/>
    </row>
    <row r="16940" spans="34:36" x14ac:dyDescent="0.15">
      <c r="AH16940" s="81"/>
      <c r="AI16940" s="82"/>
      <c r="AJ16940" s="78"/>
    </row>
    <row r="16941" spans="34:36" x14ac:dyDescent="0.15">
      <c r="AH16941" s="81"/>
      <c r="AI16941" s="82"/>
      <c r="AJ16941" s="78"/>
    </row>
    <row r="16942" spans="34:36" x14ac:dyDescent="0.15">
      <c r="AH16942" s="81"/>
      <c r="AI16942" s="82"/>
      <c r="AJ16942" s="78"/>
    </row>
    <row r="16943" spans="34:36" x14ac:dyDescent="0.15">
      <c r="AH16943" s="81"/>
      <c r="AI16943" s="82"/>
      <c r="AJ16943" s="78"/>
    </row>
    <row r="16944" spans="34:36" x14ac:dyDescent="0.15">
      <c r="AH16944" s="81"/>
      <c r="AI16944" s="82"/>
      <c r="AJ16944" s="78"/>
    </row>
    <row r="16945" spans="34:36" x14ac:dyDescent="0.15">
      <c r="AH16945" s="81"/>
      <c r="AI16945" s="82"/>
      <c r="AJ16945" s="78"/>
    </row>
    <row r="16946" spans="34:36" x14ac:dyDescent="0.15">
      <c r="AH16946" s="81"/>
      <c r="AI16946" s="82"/>
      <c r="AJ16946" s="78"/>
    </row>
    <row r="16947" spans="34:36" x14ac:dyDescent="0.15">
      <c r="AH16947" s="81"/>
      <c r="AI16947" s="82"/>
      <c r="AJ16947" s="78"/>
    </row>
    <row r="16948" spans="34:36" x14ac:dyDescent="0.15">
      <c r="AH16948" s="81"/>
      <c r="AI16948" s="82"/>
      <c r="AJ16948" s="78"/>
    </row>
    <row r="16949" spans="34:36" x14ac:dyDescent="0.15">
      <c r="AH16949" s="81"/>
      <c r="AI16949" s="82"/>
      <c r="AJ16949" s="78"/>
    </row>
    <row r="16950" spans="34:36" x14ac:dyDescent="0.15">
      <c r="AH16950" s="81"/>
      <c r="AI16950" s="82"/>
      <c r="AJ16950" s="78"/>
    </row>
    <row r="16951" spans="34:36" x14ac:dyDescent="0.15">
      <c r="AH16951" s="81"/>
      <c r="AI16951" s="82"/>
      <c r="AJ16951" s="78"/>
    </row>
    <row r="16952" spans="34:36" x14ac:dyDescent="0.15">
      <c r="AH16952" s="81"/>
      <c r="AI16952" s="82"/>
      <c r="AJ16952" s="78"/>
    </row>
    <row r="16953" spans="34:36" x14ac:dyDescent="0.15">
      <c r="AH16953" s="81"/>
      <c r="AI16953" s="82"/>
      <c r="AJ16953" s="78"/>
    </row>
    <row r="16954" spans="34:36" x14ac:dyDescent="0.15">
      <c r="AH16954" s="81"/>
      <c r="AI16954" s="82"/>
      <c r="AJ16954" s="78"/>
    </row>
    <row r="16955" spans="34:36" x14ac:dyDescent="0.15">
      <c r="AH16955" s="81"/>
      <c r="AI16955" s="82"/>
      <c r="AJ16955" s="78"/>
    </row>
    <row r="16956" spans="34:36" x14ac:dyDescent="0.15">
      <c r="AH16956" s="81"/>
      <c r="AI16956" s="82"/>
      <c r="AJ16956" s="78"/>
    </row>
    <row r="16957" spans="34:36" x14ac:dyDescent="0.15">
      <c r="AH16957" s="81"/>
      <c r="AI16957" s="82"/>
      <c r="AJ16957" s="78"/>
    </row>
    <row r="16958" spans="34:36" x14ac:dyDescent="0.15">
      <c r="AH16958" s="81"/>
      <c r="AI16958" s="82"/>
      <c r="AJ16958" s="78"/>
    </row>
    <row r="16959" spans="34:36" x14ac:dyDescent="0.15">
      <c r="AH16959" s="81"/>
      <c r="AI16959" s="82"/>
      <c r="AJ16959" s="78"/>
    </row>
    <row r="16960" spans="34:36" x14ac:dyDescent="0.15">
      <c r="AH16960" s="81"/>
      <c r="AI16960" s="82"/>
      <c r="AJ16960" s="78"/>
    </row>
    <row r="16961" spans="34:36" x14ac:dyDescent="0.15">
      <c r="AH16961" s="81"/>
      <c r="AI16961" s="82"/>
      <c r="AJ16961" s="78"/>
    </row>
    <row r="16962" spans="34:36" x14ac:dyDescent="0.15">
      <c r="AH16962" s="81"/>
      <c r="AI16962" s="82"/>
      <c r="AJ16962" s="78"/>
    </row>
    <row r="16963" spans="34:36" x14ac:dyDescent="0.15">
      <c r="AH16963" s="81"/>
      <c r="AI16963" s="82"/>
      <c r="AJ16963" s="78"/>
    </row>
    <row r="16964" spans="34:36" x14ac:dyDescent="0.15">
      <c r="AH16964" s="81"/>
      <c r="AI16964" s="82"/>
      <c r="AJ16964" s="78"/>
    </row>
    <row r="16965" spans="34:36" x14ac:dyDescent="0.15">
      <c r="AH16965" s="81"/>
      <c r="AI16965" s="82"/>
      <c r="AJ16965" s="78"/>
    </row>
    <row r="16966" spans="34:36" x14ac:dyDescent="0.15">
      <c r="AH16966" s="81"/>
      <c r="AI16966" s="82"/>
      <c r="AJ16966" s="78"/>
    </row>
    <row r="16967" spans="34:36" x14ac:dyDescent="0.15">
      <c r="AH16967" s="81"/>
      <c r="AI16967" s="82"/>
      <c r="AJ16967" s="78"/>
    </row>
    <row r="16968" spans="34:36" x14ac:dyDescent="0.15">
      <c r="AH16968" s="81"/>
      <c r="AI16968" s="82"/>
      <c r="AJ16968" s="78"/>
    </row>
    <row r="16969" spans="34:36" x14ac:dyDescent="0.15">
      <c r="AH16969" s="81"/>
      <c r="AI16969" s="82"/>
      <c r="AJ16969" s="78"/>
    </row>
    <row r="16970" spans="34:36" x14ac:dyDescent="0.15">
      <c r="AH16970" s="81"/>
      <c r="AI16970" s="82"/>
      <c r="AJ16970" s="78"/>
    </row>
    <row r="16971" spans="34:36" x14ac:dyDescent="0.15">
      <c r="AH16971" s="81"/>
      <c r="AI16971" s="82"/>
      <c r="AJ16971" s="78"/>
    </row>
    <row r="16972" spans="34:36" x14ac:dyDescent="0.15">
      <c r="AH16972" s="81"/>
      <c r="AI16972" s="82"/>
      <c r="AJ16972" s="78"/>
    </row>
    <row r="16973" spans="34:36" x14ac:dyDescent="0.15">
      <c r="AH16973" s="81"/>
      <c r="AI16973" s="82"/>
      <c r="AJ16973" s="78"/>
    </row>
    <row r="16974" spans="34:36" x14ac:dyDescent="0.15">
      <c r="AH16974" s="81"/>
      <c r="AI16974" s="82"/>
      <c r="AJ16974" s="78"/>
    </row>
    <row r="16975" spans="34:36" x14ac:dyDescent="0.15">
      <c r="AH16975" s="81"/>
      <c r="AI16975" s="82"/>
      <c r="AJ16975" s="78"/>
    </row>
    <row r="16976" spans="34:36" x14ac:dyDescent="0.15">
      <c r="AH16976" s="81"/>
      <c r="AI16976" s="82"/>
      <c r="AJ16976" s="78"/>
    </row>
    <row r="16977" spans="34:36" x14ac:dyDescent="0.15">
      <c r="AH16977" s="81"/>
      <c r="AI16977" s="82"/>
      <c r="AJ16977" s="78"/>
    </row>
    <row r="16978" spans="34:36" x14ac:dyDescent="0.15">
      <c r="AH16978" s="81"/>
      <c r="AI16978" s="82"/>
      <c r="AJ16978" s="78"/>
    </row>
    <row r="16979" spans="34:36" x14ac:dyDescent="0.15">
      <c r="AH16979" s="81"/>
      <c r="AI16979" s="82"/>
      <c r="AJ16979" s="78"/>
    </row>
    <row r="16980" spans="34:36" x14ac:dyDescent="0.15">
      <c r="AH16980" s="81"/>
      <c r="AI16980" s="82"/>
      <c r="AJ16980" s="78"/>
    </row>
    <row r="16981" spans="34:36" x14ac:dyDescent="0.15">
      <c r="AH16981" s="81"/>
      <c r="AI16981" s="82"/>
      <c r="AJ16981" s="78"/>
    </row>
    <row r="16982" spans="34:36" x14ac:dyDescent="0.15">
      <c r="AH16982" s="81"/>
      <c r="AI16982" s="82"/>
      <c r="AJ16982" s="78"/>
    </row>
    <row r="16983" spans="34:36" x14ac:dyDescent="0.15">
      <c r="AH16983" s="81"/>
      <c r="AI16983" s="82"/>
      <c r="AJ16983" s="78"/>
    </row>
    <row r="16984" spans="34:36" x14ac:dyDescent="0.15">
      <c r="AH16984" s="81"/>
      <c r="AI16984" s="82"/>
      <c r="AJ16984" s="78"/>
    </row>
    <row r="16985" spans="34:36" x14ac:dyDescent="0.15">
      <c r="AH16985" s="81"/>
      <c r="AI16985" s="82"/>
      <c r="AJ16985" s="78"/>
    </row>
    <row r="16986" spans="34:36" x14ac:dyDescent="0.15">
      <c r="AH16986" s="81"/>
      <c r="AI16986" s="82"/>
      <c r="AJ16986" s="78"/>
    </row>
    <row r="16987" spans="34:36" x14ac:dyDescent="0.15">
      <c r="AH16987" s="81"/>
      <c r="AI16987" s="82"/>
      <c r="AJ16987" s="78"/>
    </row>
    <row r="16988" spans="34:36" x14ac:dyDescent="0.15">
      <c r="AH16988" s="81"/>
      <c r="AI16988" s="82"/>
      <c r="AJ16988" s="78"/>
    </row>
    <row r="16989" spans="34:36" x14ac:dyDescent="0.15">
      <c r="AH16989" s="81"/>
      <c r="AI16989" s="82"/>
      <c r="AJ16989" s="78"/>
    </row>
    <row r="16990" spans="34:36" x14ac:dyDescent="0.15">
      <c r="AH16990" s="81"/>
      <c r="AI16990" s="82"/>
      <c r="AJ16990" s="78"/>
    </row>
    <row r="16991" spans="34:36" x14ac:dyDescent="0.15">
      <c r="AH16991" s="81"/>
      <c r="AI16991" s="82"/>
      <c r="AJ16991" s="78"/>
    </row>
    <row r="16992" spans="34:36" x14ac:dyDescent="0.15">
      <c r="AH16992" s="81"/>
      <c r="AI16992" s="82"/>
      <c r="AJ16992" s="78"/>
    </row>
    <row r="16993" spans="34:36" x14ac:dyDescent="0.15">
      <c r="AH16993" s="81"/>
      <c r="AI16993" s="82"/>
      <c r="AJ16993" s="78"/>
    </row>
    <row r="16994" spans="34:36" x14ac:dyDescent="0.15">
      <c r="AH16994" s="81"/>
      <c r="AI16994" s="82"/>
      <c r="AJ16994" s="78"/>
    </row>
    <row r="16995" spans="34:36" x14ac:dyDescent="0.15">
      <c r="AH16995" s="81"/>
      <c r="AI16995" s="82"/>
      <c r="AJ16995" s="78"/>
    </row>
    <row r="16996" spans="34:36" x14ac:dyDescent="0.15">
      <c r="AH16996" s="81"/>
      <c r="AI16996" s="82"/>
      <c r="AJ16996" s="78"/>
    </row>
    <row r="16997" spans="34:36" x14ac:dyDescent="0.15">
      <c r="AH16997" s="81"/>
      <c r="AI16997" s="82"/>
      <c r="AJ16997" s="78"/>
    </row>
    <row r="16998" spans="34:36" x14ac:dyDescent="0.15">
      <c r="AH16998" s="81"/>
      <c r="AI16998" s="82"/>
      <c r="AJ16998" s="78"/>
    </row>
    <row r="16999" spans="34:36" x14ac:dyDescent="0.15">
      <c r="AH16999" s="81"/>
      <c r="AI16999" s="82"/>
      <c r="AJ16999" s="78"/>
    </row>
    <row r="17000" spans="34:36" x14ac:dyDescent="0.15">
      <c r="AH17000" s="81"/>
      <c r="AI17000" s="82"/>
      <c r="AJ17000" s="78"/>
    </row>
    <row r="17001" spans="34:36" x14ac:dyDescent="0.15">
      <c r="AH17001" s="81"/>
      <c r="AI17001" s="82"/>
      <c r="AJ17001" s="78"/>
    </row>
    <row r="17002" spans="34:36" x14ac:dyDescent="0.15">
      <c r="AH17002" s="81"/>
      <c r="AI17002" s="82"/>
      <c r="AJ17002" s="78"/>
    </row>
    <row r="17003" spans="34:36" x14ac:dyDescent="0.15">
      <c r="AH17003" s="81"/>
      <c r="AI17003" s="82"/>
      <c r="AJ17003" s="78"/>
    </row>
    <row r="17004" spans="34:36" x14ac:dyDescent="0.15">
      <c r="AH17004" s="81"/>
      <c r="AI17004" s="82"/>
      <c r="AJ17004" s="78"/>
    </row>
    <row r="17005" spans="34:36" x14ac:dyDescent="0.15">
      <c r="AH17005" s="81"/>
      <c r="AI17005" s="82"/>
      <c r="AJ17005" s="78"/>
    </row>
    <row r="17006" spans="34:36" x14ac:dyDescent="0.15">
      <c r="AH17006" s="81"/>
      <c r="AI17006" s="82"/>
      <c r="AJ17006" s="78"/>
    </row>
    <row r="17007" spans="34:36" x14ac:dyDescent="0.15">
      <c r="AH17007" s="81"/>
      <c r="AI17007" s="82"/>
      <c r="AJ17007" s="78"/>
    </row>
    <row r="17008" spans="34:36" x14ac:dyDescent="0.15">
      <c r="AH17008" s="81"/>
      <c r="AI17008" s="82"/>
      <c r="AJ17008" s="78"/>
    </row>
    <row r="17009" spans="34:36" x14ac:dyDescent="0.15">
      <c r="AH17009" s="81"/>
      <c r="AI17009" s="82"/>
      <c r="AJ17009" s="78"/>
    </row>
    <row r="17010" spans="34:36" x14ac:dyDescent="0.15">
      <c r="AH17010" s="81"/>
      <c r="AI17010" s="82"/>
      <c r="AJ17010" s="78"/>
    </row>
    <row r="17011" spans="34:36" x14ac:dyDescent="0.15">
      <c r="AH17011" s="81"/>
      <c r="AI17011" s="82"/>
      <c r="AJ17011" s="78"/>
    </row>
    <row r="17012" spans="34:36" x14ac:dyDescent="0.15">
      <c r="AH17012" s="81"/>
      <c r="AI17012" s="82"/>
      <c r="AJ17012" s="78"/>
    </row>
    <row r="17013" spans="34:36" x14ac:dyDescent="0.15">
      <c r="AH17013" s="81"/>
      <c r="AI17013" s="82"/>
      <c r="AJ17013" s="78"/>
    </row>
    <row r="17014" spans="34:36" x14ac:dyDescent="0.15">
      <c r="AH17014" s="81"/>
      <c r="AI17014" s="82"/>
      <c r="AJ17014" s="78"/>
    </row>
    <row r="17015" spans="34:36" x14ac:dyDescent="0.15">
      <c r="AH17015" s="81"/>
      <c r="AI17015" s="82"/>
      <c r="AJ17015" s="78"/>
    </row>
    <row r="17016" spans="34:36" x14ac:dyDescent="0.15">
      <c r="AH17016" s="81"/>
      <c r="AI17016" s="82"/>
      <c r="AJ17016" s="78"/>
    </row>
    <row r="17017" spans="34:36" x14ac:dyDescent="0.15">
      <c r="AH17017" s="81"/>
      <c r="AI17017" s="82"/>
      <c r="AJ17017" s="78"/>
    </row>
    <row r="17018" spans="34:36" x14ac:dyDescent="0.15">
      <c r="AH17018" s="81"/>
      <c r="AI17018" s="82"/>
      <c r="AJ17018" s="78"/>
    </row>
    <row r="17019" spans="34:36" x14ac:dyDescent="0.15">
      <c r="AH17019" s="81"/>
      <c r="AI17019" s="82"/>
      <c r="AJ17019" s="78"/>
    </row>
    <row r="17020" spans="34:36" x14ac:dyDescent="0.15">
      <c r="AH17020" s="81"/>
      <c r="AI17020" s="82"/>
      <c r="AJ17020" s="78"/>
    </row>
    <row r="17021" spans="34:36" x14ac:dyDescent="0.15">
      <c r="AH17021" s="81"/>
      <c r="AI17021" s="82"/>
      <c r="AJ17021" s="78"/>
    </row>
    <row r="17022" spans="34:36" x14ac:dyDescent="0.15">
      <c r="AH17022" s="81"/>
      <c r="AI17022" s="82"/>
      <c r="AJ17022" s="78"/>
    </row>
    <row r="17023" spans="34:36" x14ac:dyDescent="0.15">
      <c r="AH17023" s="81"/>
      <c r="AI17023" s="82"/>
      <c r="AJ17023" s="78"/>
    </row>
    <row r="17024" spans="34:36" x14ac:dyDescent="0.15">
      <c r="AH17024" s="81"/>
      <c r="AI17024" s="82"/>
      <c r="AJ17024" s="78"/>
    </row>
    <row r="17025" spans="34:36" x14ac:dyDescent="0.15">
      <c r="AH17025" s="81"/>
      <c r="AI17025" s="82"/>
      <c r="AJ17025" s="78"/>
    </row>
    <row r="17026" spans="34:36" x14ac:dyDescent="0.15">
      <c r="AH17026" s="81"/>
      <c r="AI17026" s="82"/>
      <c r="AJ17026" s="78"/>
    </row>
    <row r="17027" spans="34:36" x14ac:dyDescent="0.15">
      <c r="AH17027" s="81"/>
      <c r="AI17027" s="82"/>
      <c r="AJ17027" s="78"/>
    </row>
    <row r="17028" spans="34:36" x14ac:dyDescent="0.15">
      <c r="AH17028" s="81"/>
      <c r="AI17028" s="82"/>
      <c r="AJ17028" s="78"/>
    </row>
    <row r="17029" spans="34:36" x14ac:dyDescent="0.15">
      <c r="AH17029" s="81"/>
      <c r="AI17029" s="82"/>
      <c r="AJ17029" s="78"/>
    </row>
    <row r="17030" spans="34:36" x14ac:dyDescent="0.15">
      <c r="AH17030" s="81"/>
      <c r="AI17030" s="82"/>
      <c r="AJ17030" s="78"/>
    </row>
    <row r="17031" spans="34:36" x14ac:dyDescent="0.15">
      <c r="AH17031" s="81"/>
      <c r="AI17031" s="82"/>
      <c r="AJ17031" s="78"/>
    </row>
    <row r="17032" spans="34:36" x14ac:dyDescent="0.15">
      <c r="AH17032" s="81"/>
      <c r="AI17032" s="82"/>
      <c r="AJ17032" s="78"/>
    </row>
    <row r="17033" spans="34:36" x14ac:dyDescent="0.15">
      <c r="AH17033" s="81"/>
      <c r="AI17033" s="82"/>
      <c r="AJ17033" s="78"/>
    </row>
    <row r="17034" spans="34:36" x14ac:dyDescent="0.15">
      <c r="AH17034" s="81"/>
      <c r="AI17034" s="82"/>
      <c r="AJ17034" s="78"/>
    </row>
    <row r="17035" spans="34:36" x14ac:dyDescent="0.15">
      <c r="AH17035" s="81"/>
      <c r="AI17035" s="82"/>
      <c r="AJ17035" s="78"/>
    </row>
    <row r="17036" spans="34:36" x14ac:dyDescent="0.15">
      <c r="AH17036" s="81"/>
      <c r="AI17036" s="82"/>
      <c r="AJ17036" s="78"/>
    </row>
    <row r="17037" spans="34:36" x14ac:dyDescent="0.15">
      <c r="AH17037" s="81"/>
      <c r="AI17037" s="82"/>
      <c r="AJ17037" s="78"/>
    </row>
    <row r="17038" spans="34:36" x14ac:dyDescent="0.15">
      <c r="AH17038" s="81"/>
      <c r="AI17038" s="82"/>
      <c r="AJ17038" s="78"/>
    </row>
    <row r="17039" spans="34:36" x14ac:dyDescent="0.15">
      <c r="AH17039" s="81"/>
      <c r="AI17039" s="82"/>
      <c r="AJ17039" s="78"/>
    </row>
    <row r="17040" spans="34:36" x14ac:dyDescent="0.15">
      <c r="AH17040" s="81"/>
      <c r="AI17040" s="82"/>
      <c r="AJ17040" s="78"/>
    </row>
    <row r="17041" spans="34:36" x14ac:dyDescent="0.15">
      <c r="AH17041" s="81"/>
      <c r="AI17041" s="82"/>
      <c r="AJ17041" s="78"/>
    </row>
    <row r="17042" spans="34:36" x14ac:dyDescent="0.15">
      <c r="AH17042" s="81"/>
      <c r="AI17042" s="82"/>
      <c r="AJ17042" s="78"/>
    </row>
    <row r="17043" spans="34:36" x14ac:dyDescent="0.15">
      <c r="AH17043" s="81"/>
      <c r="AI17043" s="82"/>
      <c r="AJ17043" s="78"/>
    </row>
    <row r="17044" spans="34:36" x14ac:dyDescent="0.15">
      <c r="AH17044" s="81"/>
      <c r="AI17044" s="82"/>
      <c r="AJ17044" s="78"/>
    </row>
    <row r="17045" spans="34:36" x14ac:dyDescent="0.15">
      <c r="AH17045" s="81"/>
      <c r="AI17045" s="82"/>
      <c r="AJ17045" s="78"/>
    </row>
    <row r="17046" spans="34:36" x14ac:dyDescent="0.15">
      <c r="AH17046" s="81"/>
      <c r="AI17046" s="82"/>
      <c r="AJ17046" s="78"/>
    </row>
    <row r="17047" spans="34:36" x14ac:dyDescent="0.15">
      <c r="AH17047" s="81"/>
      <c r="AI17047" s="82"/>
      <c r="AJ17047" s="78"/>
    </row>
    <row r="17048" spans="34:36" x14ac:dyDescent="0.15">
      <c r="AH17048" s="81"/>
      <c r="AI17048" s="82"/>
      <c r="AJ17048" s="78"/>
    </row>
    <row r="17049" spans="34:36" x14ac:dyDescent="0.15">
      <c r="AH17049" s="81"/>
      <c r="AI17049" s="82"/>
      <c r="AJ17049" s="78"/>
    </row>
    <row r="17050" spans="34:36" x14ac:dyDescent="0.15">
      <c r="AH17050" s="81"/>
      <c r="AI17050" s="82"/>
      <c r="AJ17050" s="78"/>
    </row>
    <row r="17051" spans="34:36" x14ac:dyDescent="0.15">
      <c r="AH17051" s="81"/>
      <c r="AI17051" s="82"/>
      <c r="AJ17051" s="78"/>
    </row>
    <row r="17052" spans="34:36" x14ac:dyDescent="0.15">
      <c r="AH17052" s="81"/>
      <c r="AI17052" s="82"/>
      <c r="AJ17052" s="78"/>
    </row>
    <row r="17053" spans="34:36" x14ac:dyDescent="0.15">
      <c r="AH17053" s="81"/>
      <c r="AI17053" s="82"/>
      <c r="AJ17053" s="78"/>
    </row>
    <row r="17054" spans="34:36" x14ac:dyDescent="0.15">
      <c r="AH17054" s="81"/>
      <c r="AI17054" s="82"/>
      <c r="AJ17054" s="78"/>
    </row>
    <row r="17055" spans="34:36" x14ac:dyDescent="0.15">
      <c r="AH17055" s="81"/>
      <c r="AI17055" s="82"/>
      <c r="AJ17055" s="78"/>
    </row>
    <row r="17056" spans="34:36" x14ac:dyDescent="0.15">
      <c r="AH17056" s="81"/>
      <c r="AI17056" s="82"/>
      <c r="AJ17056" s="78"/>
    </row>
    <row r="17057" spans="34:36" x14ac:dyDescent="0.15">
      <c r="AH17057" s="81"/>
      <c r="AI17057" s="82"/>
      <c r="AJ17057" s="78"/>
    </row>
    <row r="17058" spans="34:36" x14ac:dyDescent="0.15">
      <c r="AH17058" s="81"/>
      <c r="AI17058" s="82"/>
      <c r="AJ17058" s="78"/>
    </row>
    <row r="17059" spans="34:36" x14ac:dyDescent="0.15">
      <c r="AH17059" s="81"/>
      <c r="AI17059" s="82"/>
      <c r="AJ17059" s="78"/>
    </row>
    <row r="17060" spans="34:36" x14ac:dyDescent="0.15">
      <c r="AH17060" s="81"/>
      <c r="AI17060" s="82"/>
      <c r="AJ17060" s="78"/>
    </row>
    <row r="17061" spans="34:36" x14ac:dyDescent="0.15">
      <c r="AH17061" s="81"/>
      <c r="AI17061" s="82"/>
      <c r="AJ17061" s="78"/>
    </row>
    <row r="17062" spans="34:36" x14ac:dyDescent="0.15">
      <c r="AH17062" s="81"/>
      <c r="AI17062" s="82"/>
      <c r="AJ17062" s="78"/>
    </row>
    <row r="17063" spans="34:36" x14ac:dyDescent="0.15">
      <c r="AH17063" s="81"/>
      <c r="AI17063" s="82"/>
      <c r="AJ17063" s="78"/>
    </row>
    <row r="17064" spans="34:36" x14ac:dyDescent="0.15">
      <c r="AH17064" s="81"/>
      <c r="AI17064" s="82"/>
      <c r="AJ17064" s="78"/>
    </row>
    <row r="17065" spans="34:36" x14ac:dyDescent="0.15">
      <c r="AH17065" s="81"/>
      <c r="AI17065" s="82"/>
      <c r="AJ17065" s="78"/>
    </row>
    <row r="17066" spans="34:36" x14ac:dyDescent="0.15">
      <c r="AH17066" s="81"/>
      <c r="AI17066" s="82"/>
      <c r="AJ17066" s="78"/>
    </row>
    <row r="17067" spans="34:36" x14ac:dyDescent="0.15">
      <c r="AH17067" s="81"/>
      <c r="AI17067" s="82"/>
      <c r="AJ17067" s="78"/>
    </row>
    <row r="17068" spans="34:36" x14ac:dyDescent="0.15">
      <c r="AH17068" s="81"/>
      <c r="AI17068" s="82"/>
      <c r="AJ17068" s="78"/>
    </row>
    <row r="17069" spans="34:36" x14ac:dyDescent="0.15">
      <c r="AH17069" s="81"/>
      <c r="AI17069" s="82"/>
      <c r="AJ17069" s="78"/>
    </row>
    <row r="17070" spans="34:36" x14ac:dyDescent="0.15">
      <c r="AH17070" s="81"/>
      <c r="AI17070" s="82"/>
      <c r="AJ17070" s="78"/>
    </row>
    <row r="17071" spans="34:36" x14ac:dyDescent="0.15">
      <c r="AH17071" s="81"/>
      <c r="AI17071" s="82"/>
      <c r="AJ17071" s="78"/>
    </row>
    <row r="17072" spans="34:36" x14ac:dyDescent="0.15">
      <c r="AH17072" s="81"/>
      <c r="AI17072" s="82"/>
      <c r="AJ17072" s="78"/>
    </row>
    <row r="17073" spans="34:36" x14ac:dyDescent="0.15">
      <c r="AH17073" s="81"/>
      <c r="AI17073" s="82"/>
      <c r="AJ17073" s="78"/>
    </row>
    <row r="17074" spans="34:36" x14ac:dyDescent="0.15">
      <c r="AH17074" s="81"/>
      <c r="AI17074" s="82"/>
      <c r="AJ17074" s="78"/>
    </row>
    <row r="17075" spans="34:36" x14ac:dyDescent="0.15">
      <c r="AH17075" s="81"/>
      <c r="AI17075" s="82"/>
      <c r="AJ17075" s="78"/>
    </row>
    <row r="17076" spans="34:36" x14ac:dyDescent="0.15">
      <c r="AH17076" s="81"/>
      <c r="AI17076" s="82"/>
      <c r="AJ17076" s="78"/>
    </row>
    <row r="17077" spans="34:36" x14ac:dyDescent="0.15">
      <c r="AH17077" s="81"/>
      <c r="AI17077" s="82"/>
      <c r="AJ17077" s="78"/>
    </row>
    <row r="17078" spans="34:36" x14ac:dyDescent="0.15">
      <c r="AH17078" s="81"/>
      <c r="AI17078" s="82"/>
      <c r="AJ17078" s="78"/>
    </row>
    <row r="17079" spans="34:36" x14ac:dyDescent="0.15">
      <c r="AH17079" s="81"/>
      <c r="AI17079" s="82"/>
      <c r="AJ17079" s="78"/>
    </row>
    <row r="17080" spans="34:36" x14ac:dyDescent="0.15">
      <c r="AH17080" s="81"/>
      <c r="AI17080" s="82"/>
      <c r="AJ17080" s="78"/>
    </row>
    <row r="17081" spans="34:36" x14ac:dyDescent="0.15">
      <c r="AH17081" s="81"/>
      <c r="AI17081" s="82"/>
      <c r="AJ17081" s="78"/>
    </row>
    <row r="17082" spans="34:36" x14ac:dyDescent="0.15">
      <c r="AH17082" s="81"/>
      <c r="AI17082" s="82"/>
      <c r="AJ17082" s="78"/>
    </row>
    <row r="17083" spans="34:36" x14ac:dyDescent="0.15">
      <c r="AH17083" s="81"/>
      <c r="AI17083" s="82"/>
      <c r="AJ17083" s="78"/>
    </row>
    <row r="17084" spans="34:36" x14ac:dyDescent="0.15">
      <c r="AH17084" s="81"/>
      <c r="AI17084" s="82"/>
      <c r="AJ17084" s="78"/>
    </row>
    <row r="17085" spans="34:36" x14ac:dyDescent="0.15">
      <c r="AH17085" s="81"/>
      <c r="AI17085" s="82"/>
      <c r="AJ17085" s="78"/>
    </row>
    <row r="17086" spans="34:36" x14ac:dyDescent="0.15">
      <c r="AH17086" s="81"/>
      <c r="AI17086" s="82"/>
      <c r="AJ17086" s="78"/>
    </row>
    <row r="17087" spans="34:36" x14ac:dyDescent="0.15">
      <c r="AH17087" s="81"/>
      <c r="AI17087" s="82"/>
      <c r="AJ17087" s="78"/>
    </row>
    <row r="17088" spans="34:36" x14ac:dyDescent="0.15">
      <c r="AH17088" s="81"/>
      <c r="AI17088" s="82"/>
      <c r="AJ17088" s="78"/>
    </row>
    <row r="17089" spans="34:36" x14ac:dyDescent="0.15">
      <c r="AH17089" s="81"/>
      <c r="AI17089" s="82"/>
      <c r="AJ17089" s="78"/>
    </row>
    <row r="17090" spans="34:36" x14ac:dyDescent="0.15">
      <c r="AH17090" s="81"/>
      <c r="AI17090" s="82"/>
      <c r="AJ17090" s="78"/>
    </row>
    <row r="17091" spans="34:36" x14ac:dyDescent="0.15">
      <c r="AH17091" s="81"/>
      <c r="AI17091" s="82"/>
      <c r="AJ17091" s="78"/>
    </row>
    <row r="17092" spans="34:36" x14ac:dyDescent="0.15">
      <c r="AH17092" s="81"/>
      <c r="AI17092" s="82"/>
      <c r="AJ17092" s="78"/>
    </row>
    <row r="17093" spans="34:36" x14ac:dyDescent="0.15">
      <c r="AH17093" s="81"/>
      <c r="AI17093" s="82"/>
      <c r="AJ17093" s="78"/>
    </row>
    <row r="17094" spans="34:36" x14ac:dyDescent="0.15">
      <c r="AH17094" s="81"/>
      <c r="AI17094" s="82"/>
      <c r="AJ17094" s="78"/>
    </row>
    <row r="17095" spans="34:36" x14ac:dyDescent="0.15">
      <c r="AH17095" s="81"/>
      <c r="AI17095" s="82"/>
      <c r="AJ17095" s="78"/>
    </row>
    <row r="17096" spans="34:36" x14ac:dyDescent="0.15">
      <c r="AH17096" s="81"/>
      <c r="AI17096" s="82"/>
      <c r="AJ17096" s="78"/>
    </row>
    <row r="17097" spans="34:36" x14ac:dyDescent="0.15">
      <c r="AH17097" s="81"/>
      <c r="AI17097" s="82"/>
      <c r="AJ17097" s="78"/>
    </row>
    <row r="17098" spans="34:36" x14ac:dyDescent="0.15">
      <c r="AH17098" s="81"/>
      <c r="AI17098" s="82"/>
      <c r="AJ17098" s="78"/>
    </row>
    <row r="17099" spans="34:36" x14ac:dyDescent="0.15">
      <c r="AH17099" s="81"/>
      <c r="AI17099" s="82"/>
      <c r="AJ17099" s="78"/>
    </row>
    <row r="17100" spans="34:36" x14ac:dyDescent="0.15">
      <c r="AH17100" s="81"/>
      <c r="AI17100" s="82"/>
      <c r="AJ17100" s="78"/>
    </row>
    <row r="17101" spans="34:36" x14ac:dyDescent="0.15">
      <c r="AH17101" s="81"/>
      <c r="AI17101" s="82"/>
      <c r="AJ17101" s="78"/>
    </row>
    <row r="17102" spans="34:36" x14ac:dyDescent="0.15">
      <c r="AH17102" s="81"/>
      <c r="AI17102" s="82"/>
      <c r="AJ17102" s="78"/>
    </row>
    <row r="17103" spans="34:36" x14ac:dyDescent="0.15">
      <c r="AH17103" s="81"/>
      <c r="AI17103" s="82"/>
      <c r="AJ17103" s="78"/>
    </row>
    <row r="17104" spans="34:36" x14ac:dyDescent="0.15">
      <c r="AH17104" s="81"/>
      <c r="AI17104" s="82"/>
      <c r="AJ17104" s="78"/>
    </row>
    <row r="17105" spans="34:36" x14ac:dyDescent="0.15">
      <c r="AH17105" s="81"/>
      <c r="AI17105" s="82"/>
      <c r="AJ17105" s="78"/>
    </row>
    <row r="17106" spans="34:36" x14ac:dyDescent="0.15">
      <c r="AH17106" s="81"/>
      <c r="AI17106" s="82"/>
      <c r="AJ17106" s="78"/>
    </row>
    <row r="17107" spans="34:36" x14ac:dyDescent="0.15">
      <c r="AH17107" s="81"/>
      <c r="AI17107" s="82"/>
      <c r="AJ17107" s="78"/>
    </row>
    <row r="17108" spans="34:36" x14ac:dyDescent="0.15">
      <c r="AH17108" s="81"/>
      <c r="AI17108" s="82"/>
      <c r="AJ17108" s="78"/>
    </row>
    <row r="17109" spans="34:36" x14ac:dyDescent="0.15">
      <c r="AH17109" s="81"/>
      <c r="AI17109" s="82"/>
      <c r="AJ17109" s="78"/>
    </row>
    <row r="17110" spans="34:36" x14ac:dyDescent="0.15">
      <c r="AH17110" s="81"/>
      <c r="AI17110" s="82"/>
      <c r="AJ17110" s="78"/>
    </row>
    <row r="17111" spans="34:36" x14ac:dyDescent="0.15">
      <c r="AH17111" s="81"/>
      <c r="AI17111" s="82"/>
      <c r="AJ17111" s="78"/>
    </row>
    <row r="17112" spans="34:36" x14ac:dyDescent="0.15">
      <c r="AH17112" s="81"/>
      <c r="AI17112" s="82"/>
      <c r="AJ17112" s="78"/>
    </row>
    <row r="17113" spans="34:36" x14ac:dyDescent="0.15">
      <c r="AH17113" s="81"/>
      <c r="AI17113" s="82"/>
      <c r="AJ17113" s="78"/>
    </row>
    <row r="17114" spans="34:36" x14ac:dyDescent="0.15">
      <c r="AH17114" s="81"/>
      <c r="AI17114" s="82"/>
      <c r="AJ17114" s="78"/>
    </row>
    <row r="17115" spans="34:36" x14ac:dyDescent="0.15">
      <c r="AH17115" s="81"/>
      <c r="AI17115" s="82"/>
      <c r="AJ17115" s="78"/>
    </row>
    <row r="17116" spans="34:36" x14ac:dyDescent="0.15">
      <c r="AH17116" s="81"/>
      <c r="AI17116" s="82"/>
      <c r="AJ17116" s="78"/>
    </row>
    <row r="17117" spans="34:36" x14ac:dyDescent="0.15">
      <c r="AH17117" s="81"/>
      <c r="AI17117" s="82"/>
      <c r="AJ17117" s="78"/>
    </row>
    <row r="17118" spans="34:36" x14ac:dyDescent="0.15">
      <c r="AH17118" s="81"/>
      <c r="AI17118" s="82"/>
      <c r="AJ17118" s="78"/>
    </row>
    <row r="17119" spans="34:36" x14ac:dyDescent="0.15">
      <c r="AH17119" s="81"/>
      <c r="AI17119" s="82"/>
      <c r="AJ17119" s="78"/>
    </row>
    <row r="17120" spans="34:36" x14ac:dyDescent="0.15">
      <c r="AH17120" s="81"/>
      <c r="AI17120" s="82"/>
      <c r="AJ17120" s="78"/>
    </row>
    <row r="17121" spans="34:36" x14ac:dyDescent="0.15">
      <c r="AH17121" s="81"/>
      <c r="AI17121" s="82"/>
      <c r="AJ17121" s="78"/>
    </row>
    <row r="17122" spans="34:36" x14ac:dyDescent="0.15">
      <c r="AH17122" s="81"/>
      <c r="AI17122" s="82"/>
      <c r="AJ17122" s="78"/>
    </row>
    <row r="17123" spans="34:36" x14ac:dyDescent="0.15">
      <c r="AH17123" s="81"/>
      <c r="AI17123" s="82"/>
      <c r="AJ17123" s="78"/>
    </row>
    <row r="17124" spans="34:36" x14ac:dyDescent="0.15">
      <c r="AH17124" s="81"/>
      <c r="AI17124" s="82"/>
      <c r="AJ17124" s="78"/>
    </row>
    <row r="17125" spans="34:36" x14ac:dyDescent="0.15">
      <c r="AH17125" s="81"/>
      <c r="AI17125" s="82"/>
      <c r="AJ17125" s="78"/>
    </row>
    <row r="17126" spans="34:36" x14ac:dyDescent="0.15">
      <c r="AH17126" s="81"/>
      <c r="AI17126" s="82"/>
      <c r="AJ17126" s="78"/>
    </row>
    <row r="17127" spans="34:36" x14ac:dyDescent="0.15">
      <c r="AH17127" s="81"/>
      <c r="AI17127" s="82"/>
      <c r="AJ17127" s="78"/>
    </row>
    <row r="17128" spans="34:36" x14ac:dyDescent="0.15">
      <c r="AH17128" s="81"/>
      <c r="AI17128" s="82"/>
      <c r="AJ17128" s="78"/>
    </row>
    <row r="17129" spans="34:36" x14ac:dyDescent="0.15">
      <c r="AH17129" s="81"/>
      <c r="AI17129" s="82"/>
      <c r="AJ17129" s="78"/>
    </row>
    <row r="17130" spans="34:36" x14ac:dyDescent="0.15">
      <c r="AH17130" s="81"/>
      <c r="AI17130" s="82"/>
      <c r="AJ17130" s="78"/>
    </row>
    <row r="17131" spans="34:36" x14ac:dyDescent="0.15">
      <c r="AH17131" s="81"/>
      <c r="AI17131" s="82"/>
      <c r="AJ17131" s="78"/>
    </row>
    <row r="17132" spans="34:36" x14ac:dyDescent="0.15">
      <c r="AH17132" s="81"/>
      <c r="AI17132" s="82"/>
      <c r="AJ17132" s="78"/>
    </row>
    <row r="17133" spans="34:36" x14ac:dyDescent="0.15">
      <c r="AH17133" s="81"/>
      <c r="AI17133" s="82"/>
      <c r="AJ17133" s="78"/>
    </row>
    <row r="17134" spans="34:36" x14ac:dyDescent="0.15">
      <c r="AH17134" s="81"/>
      <c r="AI17134" s="82"/>
      <c r="AJ17134" s="78"/>
    </row>
    <row r="17135" spans="34:36" x14ac:dyDescent="0.15">
      <c r="AH17135" s="81"/>
      <c r="AI17135" s="82"/>
      <c r="AJ17135" s="78"/>
    </row>
    <row r="17136" spans="34:36" x14ac:dyDescent="0.15">
      <c r="AH17136" s="81"/>
      <c r="AI17136" s="82"/>
      <c r="AJ17136" s="78"/>
    </row>
    <row r="17137" spans="34:36" x14ac:dyDescent="0.15">
      <c r="AH17137" s="81"/>
      <c r="AI17137" s="82"/>
      <c r="AJ17137" s="78"/>
    </row>
    <row r="17138" spans="34:36" x14ac:dyDescent="0.15">
      <c r="AH17138" s="81"/>
      <c r="AI17138" s="82"/>
      <c r="AJ17138" s="78"/>
    </row>
    <row r="17139" spans="34:36" x14ac:dyDescent="0.15">
      <c r="AH17139" s="81"/>
      <c r="AI17139" s="82"/>
      <c r="AJ17139" s="78"/>
    </row>
    <row r="17140" spans="34:36" x14ac:dyDescent="0.15">
      <c r="AH17140" s="81"/>
      <c r="AI17140" s="82"/>
      <c r="AJ17140" s="78"/>
    </row>
    <row r="17141" spans="34:36" x14ac:dyDescent="0.15">
      <c r="AH17141" s="81"/>
      <c r="AI17141" s="82"/>
      <c r="AJ17141" s="78"/>
    </row>
    <row r="17142" spans="34:36" x14ac:dyDescent="0.15">
      <c r="AH17142" s="81"/>
      <c r="AI17142" s="82"/>
      <c r="AJ17142" s="78"/>
    </row>
    <row r="17143" spans="34:36" x14ac:dyDescent="0.15">
      <c r="AH17143" s="81"/>
      <c r="AI17143" s="82"/>
      <c r="AJ17143" s="78"/>
    </row>
    <row r="17144" spans="34:36" x14ac:dyDescent="0.15">
      <c r="AH17144" s="81"/>
      <c r="AI17144" s="82"/>
      <c r="AJ17144" s="78"/>
    </row>
    <row r="17145" spans="34:36" x14ac:dyDescent="0.15">
      <c r="AH17145" s="81"/>
      <c r="AI17145" s="82"/>
      <c r="AJ17145" s="78"/>
    </row>
    <row r="17146" spans="34:36" x14ac:dyDescent="0.15">
      <c r="AH17146" s="81"/>
      <c r="AI17146" s="82"/>
      <c r="AJ17146" s="78"/>
    </row>
    <row r="17147" spans="34:36" x14ac:dyDescent="0.15">
      <c r="AH17147" s="81"/>
      <c r="AI17147" s="82"/>
      <c r="AJ17147" s="78"/>
    </row>
    <row r="17148" spans="34:36" x14ac:dyDescent="0.15">
      <c r="AH17148" s="81"/>
      <c r="AI17148" s="82"/>
      <c r="AJ17148" s="78"/>
    </row>
    <row r="17149" spans="34:36" x14ac:dyDescent="0.15">
      <c r="AH17149" s="81"/>
      <c r="AI17149" s="82"/>
      <c r="AJ17149" s="78"/>
    </row>
    <row r="17150" spans="34:36" x14ac:dyDescent="0.15">
      <c r="AH17150" s="81"/>
      <c r="AI17150" s="82"/>
      <c r="AJ17150" s="78"/>
    </row>
    <row r="17151" spans="34:36" x14ac:dyDescent="0.15">
      <c r="AH17151" s="81"/>
      <c r="AI17151" s="82"/>
      <c r="AJ17151" s="78"/>
    </row>
    <row r="17152" spans="34:36" x14ac:dyDescent="0.15">
      <c r="AH17152" s="81"/>
      <c r="AI17152" s="82"/>
      <c r="AJ17152" s="78"/>
    </row>
    <row r="17153" spans="34:36" x14ac:dyDescent="0.15">
      <c r="AH17153" s="81"/>
      <c r="AI17153" s="82"/>
      <c r="AJ17153" s="78"/>
    </row>
    <row r="17154" spans="34:36" x14ac:dyDescent="0.15">
      <c r="AH17154" s="81"/>
      <c r="AI17154" s="82"/>
      <c r="AJ17154" s="78"/>
    </row>
    <row r="17155" spans="34:36" x14ac:dyDescent="0.15">
      <c r="AH17155" s="81"/>
      <c r="AI17155" s="82"/>
      <c r="AJ17155" s="78"/>
    </row>
    <row r="17156" spans="34:36" x14ac:dyDescent="0.15">
      <c r="AH17156" s="81"/>
      <c r="AI17156" s="82"/>
      <c r="AJ17156" s="78"/>
    </row>
    <row r="17157" spans="34:36" x14ac:dyDescent="0.15">
      <c r="AH17157" s="81"/>
      <c r="AI17157" s="82"/>
      <c r="AJ17157" s="78"/>
    </row>
    <row r="17158" spans="34:36" x14ac:dyDescent="0.15">
      <c r="AH17158" s="81"/>
      <c r="AI17158" s="82"/>
      <c r="AJ17158" s="78"/>
    </row>
    <row r="17159" spans="34:36" x14ac:dyDescent="0.15">
      <c r="AH17159" s="81"/>
      <c r="AI17159" s="82"/>
      <c r="AJ17159" s="78"/>
    </row>
    <row r="17160" spans="34:36" x14ac:dyDescent="0.15">
      <c r="AH17160" s="81"/>
      <c r="AI17160" s="82"/>
      <c r="AJ17160" s="78"/>
    </row>
    <row r="17161" spans="34:36" x14ac:dyDescent="0.15">
      <c r="AH17161" s="81"/>
      <c r="AI17161" s="82"/>
      <c r="AJ17161" s="78"/>
    </row>
    <row r="17162" spans="34:36" x14ac:dyDescent="0.15">
      <c r="AH17162" s="81"/>
      <c r="AI17162" s="82"/>
      <c r="AJ17162" s="78"/>
    </row>
    <row r="17163" spans="34:36" x14ac:dyDescent="0.15">
      <c r="AH17163" s="81"/>
      <c r="AI17163" s="82"/>
      <c r="AJ17163" s="78"/>
    </row>
    <row r="17164" spans="34:36" x14ac:dyDescent="0.15">
      <c r="AH17164" s="81"/>
      <c r="AI17164" s="82"/>
      <c r="AJ17164" s="78"/>
    </row>
    <row r="17165" spans="34:36" x14ac:dyDescent="0.15">
      <c r="AH17165" s="81"/>
      <c r="AI17165" s="82"/>
      <c r="AJ17165" s="78"/>
    </row>
    <row r="17166" spans="34:36" x14ac:dyDescent="0.15">
      <c r="AH17166" s="81"/>
      <c r="AI17166" s="82"/>
      <c r="AJ17166" s="78"/>
    </row>
    <row r="17167" spans="34:36" x14ac:dyDescent="0.15">
      <c r="AH17167" s="81"/>
      <c r="AI17167" s="82"/>
      <c r="AJ17167" s="78"/>
    </row>
    <row r="17168" spans="34:36" x14ac:dyDescent="0.15">
      <c r="AH17168" s="81"/>
      <c r="AI17168" s="82"/>
      <c r="AJ17168" s="78"/>
    </row>
    <row r="17169" spans="34:36" x14ac:dyDescent="0.15">
      <c r="AH17169" s="81"/>
      <c r="AI17169" s="82"/>
      <c r="AJ17169" s="78"/>
    </row>
    <row r="17170" spans="34:36" x14ac:dyDescent="0.15">
      <c r="AH17170" s="81"/>
      <c r="AI17170" s="82"/>
      <c r="AJ17170" s="78"/>
    </row>
    <row r="17171" spans="34:36" x14ac:dyDescent="0.15">
      <c r="AH17171" s="81"/>
      <c r="AI17171" s="82"/>
      <c r="AJ17171" s="78"/>
    </row>
    <row r="17172" spans="34:36" x14ac:dyDescent="0.15">
      <c r="AH17172" s="81"/>
      <c r="AI17172" s="82"/>
      <c r="AJ17172" s="78"/>
    </row>
    <row r="17173" spans="34:36" x14ac:dyDescent="0.15">
      <c r="AH17173" s="81"/>
      <c r="AI17173" s="82"/>
      <c r="AJ17173" s="78"/>
    </row>
    <row r="17174" spans="34:36" x14ac:dyDescent="0.15">
      <c r="AH17174" s="81"/>
      <c r="AI17174" s="82"/>
      <c r="AJ17174" s="78"/>
    </row>
    <row r="17175" spans="34:36" x14ac:dyDescent="0.15">
      <c r="AH17175" s="81"/>
      <c r="AI17175" s="82"/>
      <c r="AJ17175" s="78"/>
    </row>
    <row r="17176" spans="34:36" x14ac:dyDescent="0.15">
      <c r="AH17176" s="81"/>
      <c r="AI17176" s="82"/>
      <c r="AJ17176" s="78"/>
    </row>
    <row r="17177" spans="34:36" x14ac:dyDescent="0.15">
      <c r="AH17177" s="81"/>
      <c r="AI17177" s="82"/>
      <c r="AJ17177" s="78"/>
    </row>
    <row r="17178" spans="34:36" x14ac:dyDescent="0.15">
      <c r="AH17178" s="81"/>
      <c r="AI17178" s="82"/>
      <c r="AJ17178" s="78"/>
    </row>
    <row r="17179" spans="34:36" x14ac:dyDescent="0.15">
      <c r="AH17179" s="81"/>
      <c r="AI17179" s="82"/>
      <c r="AJ17179" s="78"/>
    </row>
    <row r="17180" spans="34:36" x14ac:dyDescent="0.15">
      <c r="AH17180" s="81"/>
      <c r="AI17180" s="82"/>
      <c r="AJ17180" s="78"/>
    </row>
    <row r="17181" spans="34:36" x14ac:dyDescent="0.15">
      <c r="AH17181" s="81"/>
      <c r="AI17181" s="82"/>
      <c r="AJ17181" s="78"/>
    </row>
    <row r="17182" spans="34:36" x14ac:dyDescent="0.15">
      <c r="AH17182" s="81"/>
      <c r="AI17182" s="82"/>
      <c r="AJ17182" s="78"/>
    </row>
    <row r="17183" spans="34:36" x14ac:dyDescent="0.15">
      <c r="AH17183" s="81"/>
      <c r="AI17183" s="82"/>
      <c r="AJ17183" s="78"/>
    </row>
    <row r="17184" spans="34:36" x14ac:dyDescent="0.15">
      <c r="AH17184" s="81"/>
      <c r="AI17184" s="82"/>
      <c r="AJ17184" s="78"/>
    </row>
    <row r="17185" spans="34:36" x14ac:dyDescent="0.15">
      <c r="AH17185" s="81"/>
      <c r="AI17185" s="82"/>
      <c r="AJ17185" s="78"/>
    </row>
    <row r="17186" spans="34:36" x14ac:dyDescent="0.15">
      <c r="AH17186" s="81"/>
      <c r="AI17186" s="82"/>
      <c r="AJ17186" s="78"/>
    </row>
    <row r="17187" spans="34:36" x14ac:dyDescent="0.15">
      <c r="AH17187" s="81"/>
      <c r="AI17187" s="82"/>
      <c r="AJ17187" s="78"/>
    </row>
    <row r="17188" spans="34:36" x14ac:dyDescent="0.15">
      <c r="AH17188" s="81"/>
      <c r="AI17188" s="82"/>
      <c r="AJ17188" s="78"/>
    </row>
    <row r="17189" spans="34:36" x14ac:dyDescent="0.15">
      <c r="AH17189" s="81"/>
      <c r="AI17189" s="82"/>
      <c r="AJ17189" s="78"/>
    </row>
    <row r="17190" spans="34:36" x14ac:dyDescent="0.15">
      <c r="AH17190" s="81"/>
      <c r="AI17190" s="82"/>
      <c r="AJ17190" s="78"/>
    </row>
    <row r="17191" spans="34:36" x14ac:dyDescent="0.15">
      <c r="AH17191" s="81"/>
      <c r="AI17191" s="82"/>
      <c r="AJ17191" s="78"/>
    </row>
    <row r="17192" spans="34:36" x14ac:dyDescent="0.15">
      <c r="AH17192" s="81"/>
      <c r="AI17192" s="82"/>
      <c r="AJ17192" s="78"/>
    </row>
    <row r="17193" spans="34:36" x14ac:dyDescent="0.15">
      <c r="AH17193" s="81"/>
      <c r="AI17193" s="82"/>
      <c r="AJ17193" s="78"/>
    </row>
    <row r="17194" spans="34:36" x14ac:dyDescent="0.15">
      <c r="AH17194" s="81"/>
      <c r="AI17194" s="82"/>
      <c r="AJ17194" s="78"/>
    </row>
    <row r="17195" spans="34:36" x14ac:dyDescent="0.15">
      <c r="AH17195" s="81"/>
      <c r="AI17195" s="82"/>
      <c r="AJ17195" s="78"/>
    </row>
    <row r="17196" spans="34:36" x14ac:dyDescent="0.15">
      <c r="AH17196" s="81"/>
      <c r="AI17196" s="82"/>
      <c r="AJ17196" s="78"/>
    </row>
    <row r="17197" spans="34:36" x14ac:dyDescent="0.15">
      <c r="AH17197" s="81"/>
      <c r="AI17197" s="82"/>
      <c r="AJ17197" s="78"/>
    </row>
    <row r="17198" spans="34:36" x14ac:dyDescent="0.15">
      <c r="AH17198" s="81"/>
      <c r="AI17198" s="82"/>
      <c r="AJ17198" s="78"/>
    </row>
    <row r="17199" spans="34:36" x14ac:dyDescent="0.15">
      <c r="AH17199" s="81"/>
      <c r="AI17199" s="82"/>
      <c r="AJ17199" s="78"/>
    </row>
    <row r="17200" spans="34:36" x14ac:dyDescent="0.15">
      <c r="AH17200" s="81"/>
      <c r="AI17200" s="82"/>
      <c r="AJ17200" s="78"/>
    </row>
    <row r="17201" spans="34:36" x14ac:dyDescent="0.15">
      <c r="AH17201" s="81"/>
      <c r="AI17201" s="82"/>
      <c r="AJ17201" s="78"/>
    </row>
    <row r="17202" spans="34:36" x14ac:dyDescent="0.15">
      <c r="AH17202" s="81"/>
      <c r="AI17202" s="82"/>
      <c r="AJ17202" s="78"/>
    </row>
    <row r="17203" spans="34:36" x14ac:dyDescent="0.15">
      <c r="AH17203" s="81"/>
      <c r="AI17203" s="82"/>
      <c r="AJ17203" s="78"/>
    </row>
    <row r="17204" spans="34:36" x14ac:dyDescent="0.15">
      <c r="AH17204" s="81"/>
      <c r="AI17204" s="82"/>
      <c r="AJ17204" s="78"/>
    </row>
    <row r="17205" spans="34:36" x14ac:dyDescent="0.15">
      <c r="AH17205" s="81"/>
      <c r="AI17205" s="82"/>
      <c r="AJ17205" s="78"/>
    </row>
    <row r="17206" spans="34:36" x14ac:dyDescent="0.15">
      <c r="AH17206" s="81"/>
      <c r="AI17206" s="82"/>
      <c r="AJ17206" s="78"/>
    </row>
    <row r="17207" spans="34:36" x14ac:dyDescent="0.15">
      <c r="AH17207" s="81"/>
      <c r="AI17207" s="82"/>
      <c r="AJ17207" s="78"/>
    </row>
    <row r="17208" spans="34:36" x14ac:dyDescent="0.15">
      <c r="AH17208" s="81"/>
      <c r="AI17208" s="82"/>
      <c r="AJ17208" s="78"/>
    </row>
    <row r="17209" spans="34:36" x14ac:dyDescent="0.15">
      <c r="AH17209" s="81"/>
      <c r="AI17209" s="82"/>
      <c r="AJ17209" s="78"/>
    </row>
    <row r="17210" spans="34:36" x14ac:dyDescent="0.15">
      <c r="AH17210" s="81"/>
      <c r="AI17210" s="82"/>
      <c r="AJ17210" s="78"/>
    </row>
    <row r="17211" spans="34:36" x14ac:dyDescent="0.15">
      <c r="AH17211" s="81"/>
      <c r="AI17211" s="82"/>
      <c r="AJ17211" s="78"/>
    </row>
    <row r="17212" spans="34:36" x14ac:dyDescent="0.15">
      <c r="AH17212" s="81"/>
      <c r="AI17212" s="82"/>
      <c r="AJ17212" s="78"/>
    </row>
    <row r="17213" spans="34:36" x14ac:dyDescent="0.15">
      <c r="AH17213" s="81"/>
      <c r="AI17213" s="82"/>
      <c r="AJ17213" s="78"/>
    </row>
    <row r="17214" spans="34:36" x14ac:dyDescent="0.15">
      <c r="AH17214" s="81"/>
      <c r="AI17214" s="82"/>
      <c r="AJ17214" s="78"/>
    </row>
    <row r="17215" spans="34:36" x14ac:dyDescent="0.15">
      <c r="AH17215" s="81"/>
      <c r="AI17215" s="82"/>
      <c r="AJ17215" s="78"/>
    </row>
    <row r="17216" spans="34:36" x14ac:dyDescent="0.15">
      <c r="AH17216" s="81"/>
      <c r="AI17216" s="82"/>
      <c r="AJ17216" s="78"/>
    </row>
    <row r="17217" spans="34:36" x14ac:dyDescent="0.15">
      <c r="AH17217" s="81"/>
      <c r="AI17217" s="82"/>
      <c r="AJ17217" s="78"/>
    </row>
    <row r="17218" spans="34:36" x14ac:dyDescent="0.15">
      <c r="AH17218" s="81"/>
      <c r="AI17218" s="82"/>
      <c r="AJ17218" s="78"/>
    </row>
    <row r="17219" spans="34:36" x14ac:dyDescent="0.15">
      <c r="AH17219" s="81"/>
      <c r="AI17219" s="82"/>
      <c r="AJ17219" s="78"/>
    </row>
    <row r="17220" spans="34:36" x14ac:dyDescent="0.15">
      <c r="AH17220" s="81"/>
      <c r="AI17220" s="82"/>
      <c r="AJ17220" s="78"/>
    </row>
    <row r="17221" spans="34:36" x14ac:dyDescent="0.15">
      <c r="AH17221" s="81"/>
      <c r="AI17221" s="82"/>
      <c r="AJ17221" s="78"/>
    </row>
    <row r="17222" spans="34:36" x14ac:dyDescent="0.15">
      <c r="AH17222" s="81"/>
      <c r="AI17222" s="82"/>
      <c r="AJ17222" s="78"/>
    </row>
    <row r="17223" spans="34:36" x14ac:dyDescent="0.15">
      <c r="AH17223" s="81"/>
      <c r="AI17223" s="82"/>
      <c r="AJ17223" s="78"/>
    </row>
    <row r="17224" spans="34:36" x14ac:dyDescent="0.15">
      <c r="AH17224" s="81"/>
      <c r="AI17224" s="82"/>
      <c r="AJ17224" s="78"/>
    </row>
    <row r="17225" spans="34:36" x14ac:dyDescent="0.15">
      <c r="AH17225" s="81"/>
      <c r="AI17225" s="82"/>
      <c r="AJ17225" s="78"/>
    </row>
    <row r="17226" spans="34:36" x14ac:dyDescent="0.15">
      <c r="AH17226" s="81"/>
      <c r="AI17226" s="82"/>
      <c r="AJ17226" s="78"/>
    </row>
    <row r="17227" spans="34:36" x14ac:dyDescent="0.15">
      <c r="AH17227" s="81"/>
      <c r="AI17227" s="82"/>
      <c r="AJ17227" s="78"/>
    </row>
    <row r="17228" spans="34:36" x14ac:dyDescent="0.15">
      <c r="AH17228" s="81"/>
      <c r="AI17228" s="82"/>
      <c r="AJ17228" s="78"/>
    </row>
    <row r="17229" spans="34:36" x14ac:dyDescent="0.15">
      <c r="AH17229" s="81"/>
      <c r="AI17229" s="82"/>
      <c r="AJ17229" s="78"/>
    </row>
    <row r="17230" spans="34:36" x14ac:dyDescent="0.15">
      <c r="AH17230" s="81"/>
      <c r="AI17230" s="82"/>
      <c r="AJ17230" s="78"/>
    </row>
    <row r="17231" spans="34:36" x14ac:dyDescent="0.15">
      <c r="AH17231" s="81"/>
      <c r="AI17231" s="82"/>
      <c r="AJ17231" s="78"/>
    </row>
    <row r="17232" spans="34:36" x14ac:dyDescent="0.15">
      <c r="AH17232" s="81"/>
      <c r="AI17232" s="82"/>
      <c r="AJ17232" s="78"/>
    </row>
    <row r="17233" spans="34:36" x14ac:dyDescent="0.15">
      <c r="AH17233" s="81"/>
      <c r="AI17233" s="82"/>
      <c r="AJ17233" s="78"/>
    </row>
    <row r="17234" spans="34:36" x14ac:dyDescent="0.15">
      <c r="AH17234" s="81"/>
      <c r="AI17234" s="82"/>
      <c r="AJ17234" s="78"/>
    </row>
    <row r="17235" spans="34:36" x14ac:dyDescent="0.15">
      <c r="AH17235" s="81"/>
      <c r="AI17235" s="82"/>
      <c r="AJ17235" s="78"/>
    </row>
    <row r="17236" spans="34:36" x14ac:dyDescent="0.15">
      <c r="AH17236" s="81"/>
      <c r="AI17236" s="82"/>
      <c r="AJ17236" s="78"/>
    </row>
    <row r="17237" spans="34:36" x14ac:dyDescent="0.15">
      <c r="AH17237" s="81"/>
      <c r="AI17237" s="82"/>
      <c r="AJ17237" s="78"/>
    </row>
    <row r="17238" spans="34:36" x14ac:dyDescent="0.15">
      <c r="AH17238" s="81"/>
      <c r="AI17238" s="82"/>
      <c r="AJ17238" s="78"/>
    </row>
    <row r="17239" spans="34:36" x14ac:dyDescent="0.15">
      <c r="AH17239" s="81"/>
      <c r="AI17239" s="82"/>
      <c r="AJ17239" s="78"/>
    </row>
    <row r="17240" spans="34:36" x14ac:dyDescent="0.15">
      <c r="AH17240" s="81"/>
      <c r="AI17240" s="82"/>
      <c r="AJ17240" s="78"/>
    </row>
    <row r="17241" spans="34:36" x14ac:dyDescent="0.15">
      <c r="AH17241" s="81"/>
      <c r="AI17241" s="82"/>
      <c r="AJ17241" s="78"/>
    </row>
    <row r="17242" spans="34:36" x14ac:dyDescent="0.15">
      <c r="AH17242" s="81"/>
      <c r="AI17242" s="82"/>
      <c r="AJ17242" s="78"/>
    </row>
    <row r="17243" spans="34:36" x14ac:dyDescent="0.15">
      <c r="AH17243" s="81"/>
      <c r="AI17243" s="82"/>
      <c r="AJ17243" s="78"/>
    </row>
    <row r="17244" spans="34:36" x14ac:dyDescent="0.15">
      <c r="AH17244" s="81"/>
      <c r="AI17244" s="82"/>
      <c r="AJ17244" s="78"/>
    </row>
    <row r="17245" spans="34:36" x14ac:dyDescent="0.15">
      <c r="AH17245" s="81"/>
      <c r="AI17245" s="82"/>
      <c r="AJ17245" s="78"/>
    </row>
    <row r="17246" spans="34:36" x14ac:dyDescent="0.15">
      <c r="AH17246" s="81"/>
      <c r="AI17246" s="82"/>
      <c r="AJ17246" s="78"/>
    </row>
    <row r="17247" spans="34:36" x14ac:dyDescent="0.15">
      <c r="AH17247" s="81"/>
      <c r="AI17247" s="82"/>
      <c r="AJ17247" s="78"/>
    </row>
    <row r="17248" spans="34:36" x14ac:dyDescent="0.15">
      <c r="AH17248" s="81"/>
      <c r="AI17248" s="82"/>
      <c r="AJ17248" s="78"/>
    </row>
    <row r="17249" spans="34:36" x14ac:dyDescent="0.15">
      <c r="AH17249" s="81"/>
      <c r="AI17249" s="82"/>
      <c r="AJ17249" s="78"/>
    </row>
    <row r="17250" spans="34:36" x14ac:dyDescent="0.15">
      <c r="AH17250" s="81"/>
      <c r="AI17250" s="82"/>
      <c r="AJ17250" s="78"/>
    </row>
    <row r="17251" spans="34:36" x14ac:dyDescent="0.15">
      <c r="AH17251" s="81"/>
      <c r="AI17251" s="82"/>
      <c r="AJ17251" s="78"/>
    </row>
    <row r="17252" spans="34:36" x14ac:dyDescent="0.15">
      <c r="AH17252" s="81"/>
      <c r="AI17252" s="82"/>
      <c r="AJ17252" s="78"/>
    </row>
    <row r="17253" spans="34:36" x14ac:dyDescent="0.15">
      <c r="AH17253" s="81"/>
      <c r="AI17253" s="82"/>
      <c r="AJ17253" s="78"/>
    </row>
    <row r="17254" spans="34:36" x14ac:dyDescent="0.15">
      <c r="AH17254" s="81"/>
      <c r="AI17254" s="82"/>
      <c r="AJ17254" s="78"/>
    </row>
    <row r="17255" spans="34:36" x14ac:dyDescent="0.15">
      <c r="AH17255" s="81"/>
      <c r="AI17255" s="82"/>
      <c r="AJ17255" s="78"/>
    </row>
    <row r="17256" spans="34:36" x14ac:dyDescent="0.15">
      <c r="AH17256" s="81"/>
      <c r="AI17256" s="82"/>
      <c r="AJ17256" s="78"/>
    </row>
    <row r="17257" spans="34:36" x14ac:dyDescent="0.15">
      <c r="AH17257" s="81"/>
      <c r="AI17257" s="82"/>
      <c r="AJ17257" s="78"/>
    </row>
    <row r="17258" spans="34:36" x14ac:dyDescent="0.15">
      <c r="AH17258" s="81"/>
      <c r="AI17258" s="82"/>
      <c r="AJ17258" s="78"/>
    </row>
    <row r="17259" spans="34:36" x14ac:dyDescent="0.15">
      <c r="AH17259" s="81"/>
      <c r="AI17259" s="82"/>
      <c r="AJ17259" s="78"/>
    </row>
    <row r="17260" spans="34:36" x14ac:dyDescent="0.15">
      <c r="AH17260" s="81"/>
      <c r="AI17260" s="82"/>
      <c r="AJ17260" s="78"/>
    </row>
    <row r="17261" spans="34:36" x14ac:dyDescent="0.15">
      <c r="AH17261" s="81"/>
      <c r="AI17261" s="82"/>
      <c r="AJ17261" s="78"/>
    </row>
    <row r="17262" spans="34:36" x14ac:dyDescent="0.15">
      <c r="AH17262" s="81"/>
      <c r="AI17262" s="82"/>
      <c r="AJ17262" s="78"/>
    </row>
    <row r="17263" spans="34:36" x14ac:dyDescent="0.15">
      <c r="AH17263" s="81"/>
      <c r="AI17263" s="82"/>
      <c r="AJ17263" s="78"/>
    </row>
    <row r="17264" spans="34:36" x14ac:dyDescent="0.15">
      <c r="AH17264" s="81"/>
      <c r="AI17264" s="82"/>
      <c r="AJ17264" s="78"/>
    </row>
    <row r="17265" spans="34:36" x14ac:dyDescent="0.15">
      <c r="AH17265" s="81"/>
      <c r="AI17265" s="82"/>
      <c r="AJ17265" s="78"/>
    </row>
    <row r="17266" spans="34:36" x14ac:dyDescent="0.15">
      <c r="AH17266" s="81"/>
      <c r="AI17266" s="82"/>
      <c r="AJ17266" s="78"/>
    </row>
    <row r="17267" spans="34:36" x14ac:dyDescent="0.15">
      <c r="AH17267" s="81"/>
      <c r="AI17267" s="82"/>
      <c r="AJ17267" s="78"/>
    </row>
    <row r="17268" spans="34:36" x14ac:dyDescent="0.15">
      <c r="AH17268" s="81"/>
      <c r="AI17268" s="82"/>
      <c r="AJ17268" s="78"/>
    </row>
    <row r="17269" spans="34:36" x14ac:dyDescent="0.15">
      <c r="AH17269" s="81"/>
      <c r="AI17269" s="82"/>
      <c r="AJ17269" s="78"/>
    </row>
    <row r="17270" spans="34:36" x14ac:dyDescent="0.15">
      <c r="AH17270" s="81"/>
      <c r="AI17270" s="82"/>
      <c r="AJ17270" s="78"/>
    </row>
    <row r="17271" spans="34:36" x14ac:dyDescent="0.15">
      <c r="AH17271" s="81"/>
      <c r="AI17271" s="82"/>
      <c r="AJ17271" s="78"/>
    </row>
    <row r="17272" spans="34:36" x14ac:dyDescent="0.15">
      <c r="AH17272" s="81"/>
      <c r="AI17272" s="82"/>
      <c r="AJ17272" s="78"/>
    </row>
    <row r="17273" spans="34:36" x14ac:dyDescent="0.15">
      <c r="AH17273" s="81"/>
      <c r="AI17273" s="82"/>
      <c r="AJ17273" s="78"/>
    </row>
    <row r="17274" spans="34:36" x14ac:dyDescent="0.15">
      <c r="AH17274" s="81"/>
      <c r="AI17274" s="82"/>
      <c r="AJ17274" s="78"/>
    </row>
    <row r="17275" spans="34:36" x14ac:dyDescent="0.15">
      <c r="AH17275" s="81"/>
      <c r="AI17275" s="82"/>
      <c r="AJ17275" s="78"/>
    </row>
    <row r="17276" spans="34:36" x14ac:dyDescent="0.15">
      <c r="AH17276" s="81"/>
      <c r="AI17276" s="82"/>
      <c r="AJ17276" s="78"/>
    </row>
    <row r="17277" spans="34:36" x14ac:dyDescent="0.15">
      <c r="AH17277" s="81"/>
      <c r="AI17277" s="82"/>
      <c r="AJ17277" s="78"/>
    </row>
    <row r="17278" spans="34:36" x14ac:dyDescent="0.15">
      <c r="AH17278" s="81"/>
      <c r="AI17278" s="82"/>
      <c r="AJ17278" s="78"/>
    </row>
    <row r="17279" spans="34:36" x14ac:dyDescent="0.15">
      <c r="AH17279" s="81"/>
      <c r="AI17279" s="82"/>
      <c r="AJ17279" s="78"/>
    </row>
    <row r="17280" spans="34:36" x14ac:dyDescent="0.15">
      <c r="AH17280" s="81"/>
      <c r="AI17280" s="82"/>
      <c r="AJ17280" s="78"/>
    </row>
    <row r="17281" spans="34:36" x14ac:dyDescent="0.15">
      <c r="AH17281" s="81"/>
      <c r="AI17281" s="82"/>
      <c r="AJ17281" s="78"/>
    </row>
    <row r="17282" spans="34:36" x14ac:dyDescent="0.15">
      <c r="AH17282" s="81"/>
      <c r="AI17282" s="82"/>
      <c r="AJ17282" s="78"/>
    </row>
    <row r="17283" spans="34:36" x14ac:dyDescent="0.15">
      <c r="AH17283" s="81"/>
      <c r="AI17283" s="82"/>
      <c r="AJ17283" s="78"/>
    </row>
    <row r="17284" spans="34:36" x14ac:dyDescent="0.15">
      <c r="AH17284" s="81"/>
      <c r="AI17284" s="82"/>
      <c r="AJ17284" s="78"/>
    </row>
    <row r="17285" spans="34:36" x14ac:dyDescent="0.15">
      <c r="AH17285" s="81"/>
      <c r="AI17285" s="82"/>
      <c r="AJ17285" s="78"/>
    </row>
    <row r="17286" spans="34:36" x14ac:dyDescent="0.15">
      <c r="AH17286" s="81"/>
      <c r="AI17286" s="82"/>
      <c r="AJ17286" s="78"/>
    </row>
    <row r="17287" spans="34:36" x14ac:dyDescent="0.15">
      <c r="AH17287" s="81"/>
      <c r="AI17287" s="82"/>
      <c r="AJ17287" s="78"/>
    </row>
    <row r="17288" spans="34:36" x14ac:dyDescent="0.15">
      <c r="AH17288" s="81"/>
      <c r="AI17288" s="82"/>
      <c r="AJ17288" s="78"/>
    </row>
    <row r="17289" spans="34:36" x14ac:dyDescent="0.15">
      <c r="AH17289" s="81"/>
      <c r="AI17289" s="82"/>
      <c r="AJ17289" s="78"/>
    </row>
    <row r="17290" spans="34:36" x14ac:dyDescent="0.15">
      <c r="AH17290" s="81"/>
      <c r="AI17290" s="82"/>
      <c r="AJ17290" s="78"/>
    </row>
    <row r="17291" spans="34:36" x14ac:dyDescent="0.15">
      <c r="AH17291" s="81"/>
      <c r="AI17291" s="82"/>
      <c r="AJ17291" s="78"/>
    </row>
    <row r="17292" spans="34:36" x14ac:dyDescent="0.15">
      <c r="AH17292" s="81"/>
      <c r="AI17292" s="82"/>
      <c r="AJ17292" s="78"/>
    </row>
    <row r="17293" spans="34:36" x14ac:dyDescent="0.15">
      <c r="AH17293" s="81"/>
      <c r="AI17293" s="82"/>
      <c r="AJ17293" s="78"/>
    </row>
    <row r="17294" spans="34:36" x14ac:dyDescent="0.15">
      <c r="AH17294" s="81"/>
      <c r="AI17294" s="82"/>
      <c r="AJ17294" s="78"/>
    </row>
    <row r="17295" spans="34:36" x14ac:dyDescent="0.15">
      <c r="AH17295" s="81"/>
      <c r="AI17295" s="82"/>
      <c r="AJ17295" s="78"/>
    </row>
    <row r="17296" spans="34:36" x14ac:dyDescent="0.15">
      <c r="AH17296" s="81"/>
      <c r="AI17296" s="82"/>
      <c r="AJ17296" s="78"/>
    </row>
    <row r="17297" spans="34:36" x14ac:dyDescent="0.15">
      <c r="AH17297" s="81"/>
      <c r="AI17297" s="82"/>
      <c r="AJ17297" s="78"/>
    </row>
    <row r="17298" spans="34:36" x14ac:dyDescent="0.15">
      <c r="AH17298" s="81"/>
      <c r="AI17298" s="82"/>
      <c r="AJ17298" s="78"/>
    </row>
    <row r="17299" spans="34:36" x14ac:dyDescent="0.15">
      <c r="AH17299" s="81"/>
      <c r="AI17299" s="82"/>
      <c r="AJ17299" s="78"/>
    </row>
    <row r="17300" spans="34:36" x14ac:dyDescent="0.15">
      <c r="AH17300" s="81"/>
      <c r="AI17300" s="82"/>
      <c r="AJ17300" s="78"/>
    </row>
    <row r="17301" spans="34:36" x14ac:dyDescent="0.15">
      <c r="AH17301" s="81"/>
      <c r="AI17301" s="82"/>
      <c r="AJ17301" s="78"/>
    </row>
    <row r="17302" spans="34:36" x14ac:dyDescent="0.15">
      <c r="AH17302" s="81"/>
      <c r="AI17302" s="82"/>
      <c r="AJ17302" s="78"/>
    </row>
    <row r="17303" spans="34:36" x14ac:dyDescent="0.15">
      <c r="AH17303" s="81"/>
      <c r="AI17303" s="82"/>
      <c r="AJ17303" s="78"/>
    </row>
    <row r="17304" spans="34:36" x14ac:dyDescent="0.15">
      <c r="AH17304" s="81"/>
      <c r="AI17304" s="82"/>
      <c r="AJ17304" s="78"/>
    </row>
    <row r="17305" spans="34:36" x14ac:dyDescent="0.15">
      <c r="AH17305" s="81"/>
      <c r="AI17305" s="82"/>
      <c r="AJ17305" s="78"/>
    </row>
    <row r="17306" spans="34:36" x14ac:dyDescent="0.15">
      <c r="AH17306" s="81"/>
      <c r="AI17306" s="82"/>
      <c r="AJ17306" s="78"/>
    </row>
    <row r="17307" spans="34:36" x14ac:dyDescent="0.15">
      <c r="AH17307" s="81"/>
      <c r="AI17307" s="82"/>
      <c r="AJ17307" s="78"/>
    </row>
    <row r="17308" spans="34:36" x14ac:dyDescent="0.15">
      <c r="AH17308" s="81"/>
      <c r="AI17308" s="82"/>
      <c r="AJ17308" s="78"/>
    </row>
    <row r="17309" spans="34:36" x14ac:dyDescent="0.15">
      <c r="AH17309" s="81"/>
      <c r="AI17309" s="82"/>
      <c r="AJ17309" s="78"/>
    </row>
    <row r="17310" spans="34:36" x14ac:dyDescent="0.15">
      <c r="AH17310" s="81"/>
      <c r="AI17310" s="82"/>
      <c r="AJ17310" s="78"/>
    </row>
    <row r="17311" spans="34:36" x14ac:dyDescent="0.15">
      <c r="AH17311" s="81"/>
      <c r="AI17311" s="82"/>
      <c r="AJ17311" s="78"/>
    </row>
    <row r="17312" spans="34:36" x14ac:dyDescent="0.15">
      <c r="AH17312" s="81"/>
      <c r="AI17312" s="82"/>
      <c r="AJ17312" s="78"/>
    </row>
    <row r="17313" spans="34:36" x14ac:dyDescent="0.15">
      <c r="AH17313" s="81"/>
      <c r="AI17313" s="82"/>
      <c r="AJ17313" s="78"/>
    </row>
    <row r="17314" spans="34:36" x14ac:dyDescent="0.15">
      <c r="AH17314" s="81"/>
      <c r="AI17314" s="82"/>
      <c r="AJ17314" s="78"/>
    </row>
    <row r="17315" spans="34:36" x14ac:dyDescent="0.15">
      <c r="AH17315" s="81"/>
      <c r="AI17315" s="82"/>
      <c r="AJ17315" s="78"/>
    </row>
    <row r="17316" spans="34:36" x14ac:dyDescent="0.15">
      <c r="AH17316" s="81"/>
      <c r="AI17316" s="82"/>
      <c r="AJ17316" s="78"/>
    </row>
    <row r="17317" spans="34:36" x14ac:dyDescent="0.15">
      <c r="AH17317" s="81"/>
      <c r="AI17317" s="82"/>
      <c r="AJ17317" s="78"/>
    </row>
    <row r="17318" spans="34:36" x14ac:dyDescent="0.15">
      <c r="AH17318" s="81"/>
      <c r="AI17318" s="82"/>
      <c r="AJ17318" s="78"/>
    </row>
    <row r="17319" spans="34:36" x14ac:dyDescent="0.15">
      <c r="AH17319" s="81"/>
      <c r="AI17319" s="82"/>
      <c r="AJ17319" s="78"/>
    </row>
    <row r="17320" spans="34:36" x14ac:dyDescent="0.15">
      <c r="AH17320" s="81"/>
      <c r="AI17320" s="82"/>
      <c r="AJ17320" s="78"/>
    </row>
    <row r="17321" spans="34:36" x14ac:dyDescent="0.15">
      <c r="AH17321" s="81"/>
      <c r="AI17321" s="82"/>
      <c r="AJ17321" s="78"/>
    </row>
    <row r="17322" spans="34:36" x14ac:dyDescent="0.15">
      <c r="AH17322" s="81"/>
      <c r="AI17322" s="82"/>
      <c r="AJ17322" s="78"/>
    </row>
    <row r="17323" spans="34:36" x14ac:dyDescent="0.15">
      <c r="AH17323" s="81"/>
      <c r="AI17323" s="82"/>
      <c r="AJ17323" s="78"/>
    </row>
    <row r="17324" spans="34:36" x14ac:dyDescent="0.15">
      <c r="AH17324" s="81"/>
      <c r="AI17324" s="82"/>
      <c r="AJ17324" s="78"/>
    </row>
    <row r="17325" spans="34:36" x14ac:dyDescent="0.15">
      <c r="AH17325" s="81"/>
      <c r="AI17325" s="82"/>
      <c r="AJ17325" s="78"/>
    </row>
    <row r="17326" spans="34:36" x14ac:dyDescent="0.15">
      <c r="AH17326" s="81"/>
      <c r="AI17326" s="82"/>
      <c r="AJ17326" s="78"/>
    </row>
    <row r="17327" spans="34:36" x14ac:dyDescent="0.15">
      <c r="AH17327" s="81"/>
      <c r="AI17327" s="82"/>
      <c r="AJ17327" s="78"/>
    </row>
    <row r="17328" spans="34:36" x14ac:dyDescent="0.15">
      <c r="AH17328" s="81"/>
      <c r="AI17328" s="82"/>
      <c r="AJ17328" s="78"/>
    </row>
    <row r="17329" spans="34:36" x14ac:dyDescent="0.15">
      <c r="AH17329" s="81"/>
      <c r="AI17329" s="82"/>
      <c r="AJ17329" s="78"/>
    </row>
    <row r="17330" spans="34:36" x14ac:dyDescent="0.15">
      <c r="AH17330" s="81"/>
      <c r="AI17330" s="82"/>
      <c r="AJ17330" s="78"/>
    </row>
    <row r="17331" spans="34:36" x14ac:dyDescent="0.15">
      <c r="AH17331" s="81"/>
      <c r="AI17331" s="82"/>
      <c r="AJ17331" s="78"/>
    </row>
    <row r="17332" spans="34:36" x14ac:dyDescent="0.15">
      <c r="AH17332" s="81"/>
      <c r="AI17332" s="82"/>
      <c r="AJ17332" s="78"/>
    </row>
    <row r="17333" spans="34:36" x14ac:dyDescent="0.15">
      <c r="AH17333" s="81"/>
      <c r="AI17333" s="82"/>
      <c r="AJ17333" s="78"/>
    </row>
    <row r="17334" spans="34:36" x14ac:dyDescent="0.15">
      <c r="AH17334" s="81"/>
      <c r="AI17334" s="82"/>
      <c r="AJ17334" s="78"/>
    </row>
    <row r="17335" spans="34:36" x14ac:dyDescent="0.15">
      <c r="AH17335" s="81"/>
      <c r="AI17335" s="82"/>
      <c r="AJ17335" s="78"/>
    </row>
    <row r="17336" spans="34:36" x14ac:dyDescent="0.15">
      <c r="AH17336" s="81"/>
      <c r="AI17336" s="82"/>
      <c r="AJ17336" s="78"/>
    </row>
    <row r="17337" spans="34:36" x14ac:dyDescent="0.15">
      <c r="AH17337" s="81"/>
      <c r="AI17337" s="82"/>
      <c r="AJ17337" s="78"/>
    </row>
    <row r="17338" spans="34:36" x14ac:dyDescent="0.15">
      <c r="AH17338" s="81"/>
      <c r="AI17338" s="82"/>
      <c r="AJ17338" s="78"/>
    </row>
    <row r="17339" spans="34:36" x14ac:dyDescent="0.15">
      <c r="AH17339" s="81"/>
      <c r="AI17339" s="82"/>
      <c r="AJ17339" s="78"/>
    </row>
    <row r="17340" spans="34:36" x14ac:dyDescent="0.15">
      <c r="AH17340" s="81"/>
      <c r="AI17340" s="82"/>
      <c r="AJ17340" s="78"/>
    </row>
    <row r="17341" spans="34:36" x14ac:dyDescent="0.15">
      <c r="AH17341" s="81"/>
      <c r="AI17341" s="82"/>
      <c r="AJ17341" s="78"/>
    </row>
    <row r="17342" spans="34:36" x14ac:dyDescent="0.15">
      <c r="AH17342" s="81"/>
      <c r="AI17342" s="82"/>
      <c r="AJ17342" s="78"/>
    </row>
    <row r="17343" spans="34:36" x14ac:dyDescent="0.15">
      <c r="AH17343" s="81"/>
      <c r="AI17343" s="82"/>
      <c r="AJ17343" s="78"/>
    </row>
    <row r="17344" spans="34:36" x14ac:dyDescent="0.15">
      <c r="AH17344" s="81"/>
      <c r="AI17344" s="82"/>
      <c r="AJ17344" s="78"/>
    </row>
    <row r="17345" spans="34:36" x14ac:dyDescent="0.15">
      <c r="AH17345" s="81"/>
      <c r="AI17345" s="82"/>
      <c r="AJ17345" s="78"/>
    </row>
    <row r="17346" spans="34:36" x14ac:dyDescent="0.15">
      <c r="AH17346" s="81"/>
      <c r="AI17346" s="82"/>
      <c r="AJ17346" s="78"/>
    </row>
    <row r="17347" spans="34:36" x14ac:dyDescent="0.15">
      <c r="AH17347" s="81"/>
      <c r="AI17347" s="82"/>
      <c r="AJ17347" s="78"/>
    </row>
    <row r="17348" spans="34:36" x14ac:dyDescent="0.15">
      <c r="AH17348" s="81"/>
      <c r="AI17348" s="82"/>
      <c r="AJ17348" s="78"/>
    </row>
    <row r="17349" spans="34:36" x14ac:dyDescent="0.15">
      <c r="AH17349" s="81"/>
      <c r="AI17349" s="82"/>
      <c r="AJ17349" s="78"/>
    </row>
    <row r="17350" spans="34:36" x14ac:dyDescent="0.15">
      <c r="AH17350" s="81"/>
      <c r="AI17350" s="82"/>
      <c r="AJ17350" s="78"/>
    </row>
    <row r="17351" spans="34:36" x14ac:dyDescent="0.15">
      <c r="AH17351" s="81"/>
      <c r="AI17351" s="82"/>
      <c r="AJ17351" s="78"/>
    </row>
    <row r="17352" spans="34:36" x14ac:dyDescent="0.15">
      <c r="AH17352" s="81"/>
      <c r="AI17352" s="82"/>
      <c r="AJ17352" s="78"/>
    </row>
    <row r="17353" spans="34:36" x14ac:dyDescent="0.15">
      <c r="AH17353" s="81"/>
      <c r="AI17353" s="82"/>
      <c r="AJ17353" s="78"/>
    </row>
    <row r="17354" spans="34:36" x14ac:dyDescent="0.15">
      <c r="AH17354" s="81"/>
      <c r="AI17354" s="82"/>
      <c r="AJ17354" s="78"/>
    </row>
    <row r="17355" spans="34:36" x14ac:dyDescent="0.15">
      <c r="AH17355" s="81"/>
      <c r="AI17355" s="82"/>
      <c r="AJ17355" s="78"/>
    </row>
    <row r="17356" spans="34:36" x14ac:dyDescent="0.15">
      <c r="AH17356" s="81"/>
      <c r="AI17356" s="82"/>
      <c r="AJ17356" s="78"/>
    </row>
    <row r="17357" spans="34:36" x14ac:dyDescent="0.15">
      <c r="AH17357" s="81"/>
      <c r="AI17357" s="82"/>
      <c r="AJ17357" s="78"/>
    </row>
    <row r="17358" spans="34:36" x14ac:dyDescent="0.15">
      <c r="AH17358" s="81"/>
      <c r="AI17358" s="82"/>
      <c r="AJ17358" s="78"/>
    </row>
    <row r="17359" spans="34:36" x14ac:dyDescent="0.15">
      <c r="AH17359" s="81"/>
      <c r="AI17359" s="82"/>
      <c r="AJ17359" s="78"/>
    </row>
    <row r="17360" spans="34:36" x14ac:dyDescent="0.15">
      <c r="AH17360" s="81"/>
      <c r="AI17360" s="82"/>
      <c r="AJ17360" s="78"/>
    </row>
    <row r="17361" spans="34:36" x14ac:dyDescent="0.15">
      <c r="AH17361" s="81"/>
      <c r="AI17361" s="82"/>
      <c r="AJ17361" s="78"/>
    </row>
    <row r="17362" spans="34:36" x14ac:dyDescent="0.15">
      <c r="AH17362" s="81"/>
      <c r="AI17362" s="82"/>
      <c r="AJ17362" s="78"/>
    </row>
    <row r="17363" spans="34:36" x14ac:dyDescent="0.15">
      <c r="AH17363" s="81"/>
      <c r="AI17363" s="82"/>
      <c r="AJ17363" s="78"/>
    </row>
    <row r="17364" spans="34:36" x14ac:dyDescent="0.15">
      <c r="AH17364" s="81"/>
      <c r="AI17364" s="82"/>
      <c r="AJ17364" s="78"/>
    </row>
    <row r="17365" spans="34:36" x14ac:dyDescent="0.15">
      <c r="AH17365" s="81"/>
      <c r="AI17365" s="82"/>
      <c r="AJ17365" s="78"/>
    </row>
    <row r="17366" spans="34:36" x14ac:dyDescent="0.15">
      <c r="AH17366" s="81"/>
      <c r="AI17366" s="82"/>
      <c r="AJ17366" s="78"/>
    </row>
    <row r="17367" spans="34:36" x14ac:dyDescent="0.15">
      <c r="AH17367" s="81"/>
      <c r="AI17367" s="82"/>
      <c r="AJ17367" s="78"/>
    </row>
    <row r="17368" spans="34:36" x14ac:dyDescent="0.15">
      <c r="AH17368" s="81"/>
      <c r="AI17368" s="82"/>
      <c r="AJ17368" s="78"/>
    </row>
    <row r="17369" spans="34:36" x14ac:dyDescent="0.15">
      <c r="AH17369" s="81"/>
      <c r="AI17369" s="82"/>
      <c r="AJ17369" s="78"/>
    </row>
    <row r="17370" spans="34:36" x14ac:dyDescent="0.15">
      <c r="AH17370" s="81"/>
      <c r="AI17370" s="82"/>
      <c r="AJ17370" s="78"/>
    </row>
    <row r="17371" spans="34:36" x14ac:dyDescent="0.15">
      <c r="AH17371" s="81"/>
      <c r="AI17371" s="82"/>
      <c r="AJ17371" s="78"/>
    </row>
    <row r="17372" spans="34:36" x14ac:dyDescent="0.15">
      <c r="AH17372" s="81"/>
      <c r="AI17372" s="82"/>
      <c r="AJ17372" s="78"/>
    </row>
    <row r="17373" spans="34:36" x14ac:dyDescent="0.15">
      <c r="AH17373" s="81"/>
      <c r="AI17373" s="82"/>
      <c r="AJ17373" s="78"/>
    </row>
    <row r="17374" spans="34:36" x14ac:dyDescent="0.15">
      <c r="AH17374" s="81"/>
      <c r="AI17374" s="82"/>
      <c r="AJ17374" s="78"/>
    </row>
    <row r="17375" spans="34:36" x14ac:dyDescent="0.15">
      <c r="AH17375" s="81"/>
      <c r="AI17375" s="82"/>
      <c r="AJ17375" s="78"/>
    </row>
    <row r="17376" spans="34:36" x14ac:dyDescent="0.15">
      <c r="AH17376" s="81"/>
      <c r="AI17376" s="82"/>
      <c r="AJ17376" s="78"/>
    </row>
    <row r="17377" spans="34:36" x14ac:dyDescent="0.15">
      <c r="AH17377" s="81"/>
      <c r="AI17377" s="82"/>
      <c r="AJ17377" s="78"/>
    </row>
    <row r="17378" spans="34:36" x14ac:dyDescent="0.15">
      <c r="AH17378" s="81"/>
      <c r="AI17378" s="82"/>
      <c r="AJ17378" s="78"/>
    </row>
    <row r="17379" spans="34:36" x14ac:dyDescent="0.15">
      <c r="AH17379" s="81"/>
      <c r="AI17379" s="82"/>
      <c r="AJ17379" s="78"/>
    </row>
    <row r="17380" spans="34:36" x14ac:dyDescent="0.15">
      <c r="AH17380" s="81"/>
      <c r="AI17380" s="82"/>
      <c r="AJ17380" s="78"/>
    </row>
    <row r="17381" spans="34:36" x14ac:dyDescent="0.15">
      <c r="AH17381" s="81"/>
      <c r="AI17381" s="82"/>
      <c r="AJ17381" s="78"/>
    </row>
    <row r="17382" spans="34:36" x14ac:dyDescent="0.15">
      <c r="AH17382" s="81"/>
      <c r="AI17382" s="82"/>
      <c r="AJ17382" s="78"/>
    </row>
    <row r="17383" spans="34:36" x14ac:dyDescent="0.15">
      <c r="AH17383" s="81"/>
      <c r="AI17383" s="82"/>
      <c r="AJ17383" s="78"/>
    </row>
    <row r="17384" spans="34:36" x14ac:dyDescent="0.15">
      <c r="AH17384" s="81"/>
      <c r="AI17384" s="82"/>
      <c r="AJ17384" s="78"/>
    </row>
    <row r="17385" spans="34:36" x14ac:dyDescent="0.15">
      <c r="AH17385" s="81"/>
      <c r="AI17385" s="82"/>
      <c r="AJ17385" s="78"/>
    </row>
    <row r="17386" spans="34:36" x14ac:dyDescent="0.15">
      <c r="AH17386" s="81"/>
      <c r="AI17386" s="82"/>
      <c r="AJ17386" s="78"/>
    </row>
    <row r="17387" spans="34:36" x14ac:dyDescent="0.15">
      <c r="AH17387" s="81"/>
      <c r="AI17387" s="82"/>
      <c r="AJ17387" s="78"/>
    </row>
    <row r="17388" spans="34:36" x14ac:dyDescent="0.15">
      <c r="AH17388" s="81"/>
      <c r="AI17388" s="82"/>
      <c r="AJ17388" s="78"/>
    </row>
    <row r="17389" spans="34:36" x14ac:dyDescent="0.15">
      <c r="AH17389" s="81"/>
      <c r="AI17389" s="82"/>
      <c r="AJ17389" s="78"/>
    </row>
    <row r="17390" spans="34:36" x14ac:dyDescent="0.15">
      <c r="AH17390" s="81"/>
      <c r="AI17390" s="82"/>
      <c r="AJ17390" s="78"/>
    </row>
    <row r="17391" spans="34:36" x14ac:dyDescent="0.15">
      <c r="AH17391" s="81"/>
      <c r="AI17391" s="82"/>
      <c r="AJ17391" s="78"/>
    </row>
    <row r="17392" spans="34:36" x14ac:dyDescent="0.15">
      <c r="AH17392" s="81"/>
      <c r="AI17392" s="82"/>
      <c r="AJ17392" s="78"/>
    </row>
    <row r="17393" spans="34:36" x14ac:dyDescent="0.15">
      <c r="AH17393" s="81"/>
      <c r="AI17393" s="82"/>
      <c r="AJ17393" s="78"/>
    </row>
    <row r="17394" spans="34:36" x14ac:dyDescent="0.15">
      <c r="AH17394" s="81"/>
      <c r="AI17394" s="82"/>
      <c r="AJ17394" s="78"/>
    </row>
    <row r="17395" spans="34:36" x14ac:dyDescent="0.15">
      <c r="AH17395" s="81"/>
      <c r="AI17395" s="82"/>
      <c r="AJ17395" s="78"/>
    </row>
    <row r="17396" spans="34:36" x14ac:dyDescent="0.15">
      <c r="AH17396" s="81"/>
      <c r="AI17396" s="82"/>
      <c r="AJ17396" s="78"/>
    </row>
    <row r="17397" spans="34:36" x14ac:dyDescent="0.15">
      <c r="AH17397" s="81"/>
      <c r="AI17397" s="82"/>
      <c r="AJ17397" s="78"/>
    </row>
    <row r="17398" spans="34:36" x14ac:dyDescent="0.15">
      <c r="AH17398" s="81"/>
      <c r="AI17398" s="82"/>
      <c r="AJ17398" s="78"/>
    </row>
    <row r="17399" spans="34:36" x14ac:dyDescent="0.15">
      <c r="AH17399" s="81"/>
      <c r="AI17399" s="82"/>
      <c r="AJ17399" s="78"/>
    </row>
    <row r="17400" spans="34:36" x14ac:dyDescent="0.15">
      <c r="AH17400" s="81"/>
      <c r="AI17400" s="82"/>
      <c r="AJ17400" s="78"/>
    </row>
    <row r="17401" spans="34:36" x14ac:dyDescent="0.15">
      <c r="AH17401" s="81"/>
      <c r="AI17401" s="82"/>
      <c r="AJ17401" s="78"/>
    </row>
    <row r="17402" spans="34:36" x14ac:dyDescent="0.15">
      <c r="AH17402" s="81"/>
      <c r="AI17402" s="82"/>
      <c r="AJ17402" s="78"/>
    </row>
    <row r="17403" spans="34:36" x14ac:dyDescent="0.15">
      <c r="AH17403" s="81"/>
      <c r="AI17403" s="82"/>
      <c r="AJ17403" s="78"/>
    </row>
    <row r="17404" spans="34:36" x14ac:dyDescent="0.15">
      <c r="AH17404" s="81"/>
      <c r="AI17404" s="82"/>
      <c r="AJ17404" s="78"/>
    </row>
    <row r="17405" spans="34:36" x14ac:dyDescent="0.15">
      <c r="AH17405" s="81"/>
      <c r="AI17405" s="82"/>
      <c r="AJ17405" s="78"/>
    </row>
    <row r="17406" spans="34:36" x14ac:dyDescent="0.15">
      <c r="AH17406" s="81"/>
      <c r="AI17406" s="82"/>
      <c r="AJ17406" s="78"/>
    </row>
    <row r="17407" spans="34:36" x14ac:dyDescent="0.15">
      <c r="AH17407" s="81"/>
      <c r="AI17407" s="82"/>
      <c r="AJ17407" s="78"/>
    </row>
    <row r="17408" spans="34:36" x14ac:dyDescent="0.15">
      <c r="AH17408" s="81"/>
      <c r="AI17408" s="82"/>
      <c r="AJ17408" s="78"/>
    </row>
    <row r="17409" spans="34:36" x14ac:dyDescent="0.15">
      <c r="AH17409" s="81"/>
      <c r="AI17409" s="82"/>
      <c r="AJ17409" s="78"/>
    </row>
    <row r="17410" spans="34:36" x14ac:dyDescent="0.15">
      <c r="AH17410" s="81"/>
      <c r="AI17410" s="82"/>
      <c r="AJ17410" s="78"/>
    </row>
    <row r="17411" spans="34:36" x14ac:dyDescent="0.15">
      <c r="AH17411" s="81"/>
      <c r="AI17411" s="82"/>
      <c r="AJ17411" s="78"/>
    </row>
    <row r="17412" spans="34:36" x14ac:dyDescent="0.15">
      <c r="AH17412" s="81"/>
      <c r="AI17412" s="82"/>
      <c r="AJ17412" s="78"/>
    </row>
    <row r="17413" spans="34:36" x14ac:dyDescent="0.15">
      <c r="AH17413" s="81"/>
      <c r="AI17413" s="82"/>
      <c r="AJ17413" s="78"/>
    </row>
    <row r="17414" spans="34:36" x14ac:dyDescent="0.15">
      <c r="AH17414" s="81"/>
      <c r="AI17414" s="82"/>
      <c r="AJ17414" s="78"/>
    </row>
    <row r="17415" spans="34:36" x14ac:dyDescent="0.15">
      <c r="AH17415" s="81"/>
      <c r="AI17415" s="82"/>
      <c r="AJ17415" s="78"/>
    </row>
    <row r="17416" spans="34:36" x14ac:dyDescent="0.15">
      <c r="AH17416" s="81"/>
      <c r="AI17416" s="82"/>
      <c r="AJ17416" s="78"/>
    </row>
    <row r="17417" spans="34:36" x14ac:dyDescent="0.15">
      <c r="AH17417" s="81"/>
      <c r="AI17417" s="82"/>
      <c r="AJ17417" s="78"/>
    </row>
    <row r="17418" spans="34:36" x14ac:dyDescent="0.15">
      <c r="AH17418" s="81"/>
      <c r="AI17418" s="82"/>
      <c r="AJ17418" s="78"/>
    </row>
    <row r="17419" spans="34:36" x14ac:dyDescent="0.15">
      <c r="AH17419" s="81"/>
      <c r="AI17419" s="82"/>
      <c r="AJ17419" s="78"/>
    </row>
    <row r="17420" spans="34:36" x14ac:dyDescent="0.15">
      <c r="AH17420" s="81"/>
      <c r="AI17420" s="82"/>
      <c r="AJ17420" s="78"/>
    </row>
    <row r="17421" spans="34:36" x14ac:dyDescent="0.15">
      <c r="AH17421" s="81"/>
      <c r="AI17421" s="82"/>
      <c r="AJ17421" s="78"/>
    </row>
    <row r="17422" spans="34:36" x14ac:dyDescent="0.15">
      <c r="AH17422" s="81"/>
      <c r="AI17422" s="82"/>
      <c r="AJ17422" s="78"/>
    </row>
    <row r="17423" spans="34:36" x14ac:dyDescent="0.15">
      <c r="AH17423" s="81"/>
      <c r="AI17423" s="82"/>
      <c r="AJ17423" s="78"/>
    </row>
    <row r="17424" spans="34:36" x14ac:dyDescent="0.15">
      <c r="AH17424" s="81"/>
      <c r="AI17424" s="82"/>
      <c r="AJ17424" s="78"/>
    </row>
    <row r="17425" spans="34:36" x14ac:dyDescent="0.15">
      <c r="AH17425" s="81"/>
      <c r="AI17425" s="82"/>
      <c r="AJ17425" s="78"/>
    </row>
    <row r="17426" spans="34:36" x14ac:dyDescent="0.15">
      <c r="AH17426" s="81"/>
      <c r="AI17426" s="82"/>
      <c r="AJ17426" s="78"/>
    </row>
    <row r="17427" spans="34:36" x14ac:dyDescent="0.15">
      <c r="AH17427" s="81"/>
      <c r="AI17427" s="82"/>
      <c r="AJ17427" s="78"/>
    </row>
    <row r="17428" spans="34:36" x14ac:dyDescent="0.15">
      <c r="AH17428" s="81"/>
      <c r="AI17428" s="82"/>
      <c r="AJ17428" s="78"/>
    </row>
    <row r="17429" spans="34:36" x14ac:dyDescent="0.15">
      <c r="AH17429" s="81"/>
      <c r="AI17429" s="82"/>
      <c r="AJ17429" s="78"/>
    </row>
    <row r="17430" spans="34:36" x14ac:dyDescent="0.15">
      <c r="AH17430" s="81"/>
      <c r="AI17430" s="82"/>
      <c r="AJ17430" s="78"/>
    </row>
    <row r="17431" spans="34:36" x14ac:dyDescent="0.15">
      <c r="AH17431" s="81"/>
      <c r="AI17431" s="82"/>
      <c r="AJ17431" s="78"/>
    </row>
    <row r="17432" spans="34:36" x14ac:dyDescent="0.15">
      <c r="AH17432" s="81"/>
      <c r="AI17432" s="82"/>
      <c r="AJ17432" s="78"/>
    </row>
    <row r="17433" spans="34:36" x14ac:dyDescent="0.15">
      <c r="AH17433" s="81"/>
      <c r="AI17433" s="82"/>
      <c r="AJ17433" s="78"/>
    </row>
    <row r="17434" spans="34:36" x14ac:dyDescent="0.15">
      <c r="AH17434" s="81"/>
      <c r="AI17434" s="82"/>
      <c r="AJ17434" s="78"/>
    </row>
    <row r="17435" spans="34:36" x14ac:dyDescent="0.15">
      <c r="AH17435" s="81"/>
      <c r="AI17435" s="82"/>
      <c r="AJ17435" s="78"/>
    </row>
    <row r="17436" spans="34:36" x14ac:dyDescent="0.15">
      <c r="AH17436" s="81"/>
      <c r="AI17436" s="82"/>
      <c r="AJ17436" s="78"/>
    </row>
    <row r="17437" spans="34:36" x14ac:dyDescent="0.15">
      <c r="AH17437" s="81"/>
      <c r="AI17437" s="82"/>
      <c r="AJ17437" s="78"/>
    </row>
    <row r="17438" spans="34:36" x14ac:dyDescent="0.15">
      <c r="AH17438" s="81"/>
      <c r="AI17438" s="82"/>
      <c r="AJ17438" s="78"/>
    </row>
    <row r="17439" spans="34:36" x14ac:dyDescent="0.15">
      <c r="AH17439" s="81"/>
      <c r="AI17439" s="82"/>
      <c r="AJ17439" s="78"/>
    </row>
    <row r="17440" spans="34:36" x14ac:dyDescent="0.15">
      <c r="AH17440" s="81"/>
      <c r="AI17440" s="82"/>
      <c r="AJ17440" s="78"/>
    </row>
    <row r="17441" spans="34:36" x14ac:dyDescent="0.15">
      <c r="AH17441" s="81"/>
      <c r="AI17441" s="82"/>
      <c r="AJ17441" s="78"/>
    </row>
    <row r="17442" spans="34:36" x14ac:dyDescent="0.15">
      <c r="AH17442" s="81"/>
      <c r="AI17442" s="82"/>
      <c r="AJ17442" s="78"/>
    </row>
    <row r="17443" spans="34:36" x14ac:dyDescent="0.15">
      <c r="AH17443" s="81"/>
      <c r="AI17443" s="82"/>
      <c r="AJ17443" s="78"/>
    </row>
    <row r="17444" spans="34:36" x14ac:dyDescent="0.15">
      <c r="AH17444" s="81"/>
      <c r="AI17444" s="82"/>
      <c r="AJ17444" s="78"/>
    </row>
    <row r="17445" spans="34:36" x14ac:dyDescent="0.15">
      <c r="AH17445" s="81"/>
      <c r="AI17445" s="82"/>
      <c r="AJ17445" s="78"/>
    </row>
    <row r="17446" spans="34:36" x14ac:dyDescent="0.15">
      <c r="AH17446" s="81"/>
      <c r="AI17446" s="82"/>
      <c r="AJ17446" s="78"/>
    </row>
    <row r="17447" spans="34:36" x14ac:dyDescent="0.15">
      <c r="AH17447" s="81"/>
      <c r="AI17447" s="82"/>
      <c r="AJ17447" s="78"/>
    </row>
    <row r="17448" spans="34:36" x14ac:dyDescent="0.15">
      <c r="AH17448" s="81"/>
      <c r="AI17448" s="82"/>
      <c r="AJ17448" s="78"/>
    </row>
    <row r="17449" spans="34:36" x14ac:dyDescent="0.15">
      <c r="AH17449" s="81"/>
      <c r="AI17449" s="82"/>
      <c r="AJ17449" s="78"/>
    </row>
    <row r="17450" spans="34:36" x14ac:dyDescent="0.15">
      <c r="AH17450" s="81"/>
      <c r="AI17450" s="82"/>
      <c r="AJ17450" s="78"/>
    </row>
    <row r="17451" spans="34:36" x14ac:dyDescent="0.15">
      <c r="AH17451" s="81"/>
      <c r="AI17451" s="82"/>
      <c r="AJ17451" s="78"/>
    </row>
    <row r="17452" spans="34:36" x14ac:dyDescent="0.15">
      <c r="AH17452" s="81"/>
      <c r="AI17452" s="82"/>
      <c r="AJ17452" s="78"/>
    </row>
    <row r="17453" spans="34:36" x14ac:dyDescent="0.15">
      <c r="AH17453" s="81"/>
      <c r="AI17453" s="82"/>
      <c r="AJ17453" s="78"/>
    </row>
    <row r="17454" spans="34:36" x14ac:dyDescent="0.15">
      <c r="AH17454" s="81"/>
      <c r="AI17454" s="82"/>
      <c r="AJ17454" s="78"/>
    </row>
    <row r="17455" spans="34:36" x14ac:dyDescent="0.15">
      <c r="AH17455" s="81"/>
      <c r="AI17455" s="82"/>
      <c r="AJ17455" s="78"/>
    </row>
    <row r="17456" spans="34:36" x14ac:dyDescent="0.15">
      <c r="AH17456" s="81"/>
      <c r="AI17456" s="82"/>
      <c r="AJ17456" s="78"/>
    </row>
    <row r="17457" spans="34:36" x14ac:dyDescent="0.15">
      <c r="AH17457" s="81"/>
      <c r="AI17457" s="82"/>
      <c r="AJ17457" s="78"/>
    </row>
    <row r="17458" spans="34:36" x14ac:dyDescent="0.15">
      <c r="AH17458" s="81"/>
      <c r="AI17458" s="82"/>
      <c r="AJ17458" s="78"/>
    </row>
    <row r="17459" spans="34:36" x14ac:dyDescent="0.15">
      <c r="AH17459" s="81"/>
      <c r="AI17459" s="82"/>
      <c r="AJ17459" s="78"/>
    </row>
    <row r="17460" spans="34:36" x14ac:dyDescent="0.15">
      <c r="AH17460" s="81"/>
      <c r="AI17460" s="82"/>
      <c r="AJ17460" s="78"/>
    </row>
    <row r="17461" spans="34:36" x14ac:dyDescent="0.15">
      <c r="AH17461" s="81"/>
      <c r="AI17461" s="82"/>
      <c r="AJ17461" s="78"/>
    </row>
    <row r="17462" spans="34:36" x14ac:dyDescent="0.15">
      <c r="AH17462" s="81"/>
      <c r="AI17462" s="82"/>
      <c r="AJ17462" s="78"/>
    </row>
    <row r="17463" spans="34:36" x14ac:dyDescent="0.15">
      <c r="AH17463" s="81"/>
      <c r="AI17463" s="82"/>
      <c r="AJ17463" s="78"/>
    </row>
    <row r="17464" spans="34:36" x14ac:dyDescent="0.15">
      <c r="AH17464" s="81"/>
      <c r="AI17464" s="82"/>
      <c r="AJ17464" s="78"/>
    </row>
    <row r="17465" spans="34:36" x14ac:dyDescent="0.15">
      <c r="AH17465" s="81"/>
      <c r="AI17465" s="82"/>
      <c r="AJ17465" s="78"/>
    </row>
    <row r="17466" spans="34:36" x14ac:dyDescent="0.15">
      <c r="AH17466" s="81"/>
      <c r="AI17466" s="82"/>
      <c r="AJ17466" s="78"/>
    </row>
    <row r="17467" spans="34:36" x14ac:dyDescent="0.15">
      <c r="AH17467" s="81"/>
      <c r="AI17467" s="82"/>
      <c r="AJ17467" s="78"/>
    </row>
    <row r="17468" spans="34:36" x14ac:dyDescent="0.15">
      <c r="AH17468" s="81"/>
      <c r="AI17468" s="82"/>
      <c r="AJ17468" s="78"/>
    </row>
    <row r="17469" spans="34:36" x14ac:dyDescent="0.15">
      <c r="AH17469" s="81"/>
      <c r="AI17469" s="82"/>
      <c r="AJ17469" s="78"/>
    </row>
    <row r="17470" spans="34:36" x14ac:dyDescent="0.15">
      <c r="AH17470" s="81"/>
      <c r="AI17470" s="82"/>
      <c r="AJ17470" s="78"/>
    </row>
    <row r="17471" spans="34:36" x14ac:dyDescent="0.15">
      <c r="AH17471" s="81"/>
      <c r="AI17471" s="82"/>
      <c r="AJ17471" s="78"/>
    </row>
    <row r="17472" spans="34:36" x14ac:dyDescent="0.15">
      <c r="AH17472" s="81"/>
      <c r="AI17472" s="82"/>
      <c r="AJ17472" s="78"/>
    </row>
    <row r="17473" spans="34:36" x14ac:dyDescent="0.15">
      <c r="AH17473" s="81"/>
      <c r="AI17473" s="82"/>
      <c r="AJ17473" s="78"/>
    </row>
    <row r="17474" spans="34:36" x14ac:dyDescent="0.15">
      <c r="AH17474" s="81"/>
      <c r="AI17474" s="82"/>
      <c r="AJ17474" s="78"/>
    </row>
    <row r="17475" spans="34:36" x14ac:dyDescent="0.15">
      <c r="AH17475" s="81"/>
      <c r="AI17475" s="82"/>
      <c r="AJ17475" s="78"/>
    </row>
    <row r="17476" spans="34:36" x14ac:dyDescent="0.15">
      <c r="AH17476" s="81"/>
      <c r="AI17476" s="82"/>
      <c r="AJ17476" s="78"/>
    </row>
    <row r="17477" spans="34:36" x14ac:dyDescent="0.15">
      <c r="AH17477" s="81"/>
      <c r="AI17477" s="82"/>
      <c r="AJ17477" s="78"/>
    </row>
    <row r="17478" spans="34:36" x14ac:dyDescent="0.15">
      <c r="AH17478" s="81"/>
      <c r="AI17478" s="82"/>
      <c r="AJ17478" s="78"/>
    </row>
    <row r="17479" spans="34:36" x14ac:dyDescent="0.15">
      <c r="AH17479" s="81"/>
      <c r="AI17479" s="82"/>
      <c r="AJ17479" s="78"/>
    </row>
    <row r="17480" spans="34:36" x14ac:dyDescent="0.15">
      <c r="AH17480" s="81"/>
      <c r="AI17480" s="82"/>
      <c r="AJ17480" s="78"/>
    </row>
    <row r="17481" spans="34:36" x14ac:dyDescent="0.15">
      <c r="AH17481" s="81"/>
      <c r="AI17481" s="82"/>
      <c r="AJ17481" s="78"/>
    </row>
    <row r="17482" spans="34:36" x14ac:dyDescent="0.15">
      <c r="AH17482" s="81"/>
      <c r="AI17482" s="82"/>
      <c r="AJ17482" s="78"/>
    </row>
    <row r="17483" spans="34:36" x14ac:dyDescent="0.15">
      <c r="AH17483" s="81"/>
      <c r="AI17483" s="82"/>
      <c r="AJ17483" s="78"/>
    </row>
    <row r="17484" spans="34:36" x14ac:dyDescent="0.15">
      <c r="AH17484" s="81"/>
      <c r="AI17484" s="82"/>
      <c r="AJ17484" s="78"/>
    </row>
    <row r="17485" spans="34:36" x14ac:dyDescent="0.15">
      <c r="AH17485" s="81"/>
      <c r="AI17485" s="82"/>
      <c r="AJ17485" s="78"/>
    </row>
    <row r="17486" spans="34:36" x14ac:dyDescent="0.15">
      <c r="AH17486" s="81"/>
      <c r="AI17486" s="82"/>
      <c r="AJ17486" s="78"/>
    </row>
    <row r="17487" spans="34:36" x14ac:dyDescent="0.15">
      <c r="AH17487" s="81"/>
      <c r="AI17487" s="82"/>
      <c r="AJ17487" s="78"/>
    </row>
    <row r="17488" spans="34:36" x14ac:dyDescent="0.15">
      <c r="AH17488" s="81"/>
      <c r="AI17488" s="82"/>
      <c r="AJ17488" s="78"/>
    </row>
    <row r="17489" spans="34:36" x14ac:dyDescent="0.15">
      <c r="AH17489" s="81"/>
      <c r="AI17489" s="82"/>
      <c r="AJ17489" s="78"/>
    </row>
    <row r="17490" spans="34:36" x14ac:dyDescent="0.15">
      <c r="AH17490" s="81"/>
      <c r="AI17490" s="82"/>
      <c r="AJ17490" s="78"/>
    </row>
    <row r="17491" spans="34:36" x14ac:dyDescent="0.15">
      <c r="AH17491" s="81"/>
      <c r="AI17491" s="82"/>
      <c r="AJ17491" s="78"/>
    </row>
    <row r="17492" spans="34:36" x14ac:dyDescent="0.15">
      <c r="AH17492" s="81"/>
      <c r="AI17492" s="82"/>
      <c r="AJ17492" s="78"/>
    </row>
    <row r="17493" spans="34:36" x14ac:dyDescent="0.15">
      <c r="AH17493" s="81"/>
      <c r="AI17493" s="82"/>
      <c r="AJ17493" s="78"/>
    </row>
    <row r="17494" spans="34:36" x14ac:dyDescent="0.15">
      <c r="AH17494" s="81"/>
      <c r="AI17494" s="82"/>
      <c r="AJ17494" s="78"/>
    </row>
    <row r="17495" spans="34:36" x14ac:dyDescent="0.15">
      <c r="AH17495" s="81"/>
      <c r="AI17495" s="82"/>
      <c r="AJ17495" s="78"/>
    </row>
    <row r="17496" spans="34:36" x14ac:dyDescent="0.15">
      <c r="AH17496" s="81"/>
      <c r="AI17496" s="82"/>
      <c r="AJ17496" s="78"/>
    </row>
    <row r="17497" spans="34:36" x14ac:dyDescent="0.15">
      <c r="AH17497" s="81"/>
      <c r="AI17497" s="82"/>
      <c r="AJ17497" s="78"/>
    </row>
    <row r="17498" spans="34:36" x14ac:dyDescent="0.15">
      <c r="AH17498" s="81"/>
      <c r="AI17498" s="82"/>
      <c r="AJ17498" s="78"/>
    </row>
    <row r="17499" spans="34:36" x14ac:dyDescent="0.15">
      <c r="AH17499" s="81"/>
      <c r="AI17499" s="82"/>
      <c r="AJ17499" s="78"/>
    </row>
    <row r="17500" spans="34:36" x14ac:dyDescent="0.15">
      <c r="AH17500" s="81"/>
      <c r="AI17500" s="82"/>
      <c r="AJ17500" s="78"/>
    </row>
    <row r="17501" spans="34:36" x14ac:dyDescent="0.15">
      <c r="AH17501" s="81"/>
      <c r="AI17501" s="82"/>
      <c r="AJ17501" s="78"/>
    </row>
    <row r="17502" spans="34:36" x14ac:dyDescent="0.15">
      <c r="AH17502" s="81"/>
      <c r="AI17502" s="82"/>
      <c r="AJ17502" s="78"/>
    </row>
    <row r="17503" spans="34:36" x14ac:dyDescent="0.15">
      <c r="AH17503" s="81"/>
      <c r="AI17503" s="82"/>
      <c r="AJ17503" s="78"/>
    </row>
    <row r="17504" spans="34:36" x14ac:dyDescent="0.15">
      <c r="AH17504" s="81"/>
      <c r="AI17504" s="82"/>
      <c r="AJ17504" s="78"/>
    </row>
    <row r="17505" spans="34:36" x14ac:dyDescent="0.15">
      <c r="AH17505" s="81"/>
      <c r="AI17505" s="82"/>
      <c r="AJ17505" s="78"/>
    </row>
    <row r="17506" spans="34:36" x14ac:dyDescent="0.15">
      <c r="AH17506" s="81"/>
      <c r="AI17506" s="82"/>
      <c r="AJ17506" s="78"/>
    </row>
    <row r="17507" spans="34:36" x14ac:dyDescent="0.15">
      <c r="AH17507" s="81"/>
      <c r="AI17507" s="82"/>
      <c r="AJ17507" s="78"/>
    </row>
    <row r="17508" spans="34:36" x14ac:dyDescent="0.15">
      <c r="AH17508" s="81"/>
      <c r="AI17508" s="82"/>
      <c r="AJ17508" s="78"/>
    </row>
    <row r="17509" spans="34:36" x14ac:dyDescent="0.15">
      <c r="AH17509" s="81"/>
      <c r="AI17509" s="82"/>
      <c r="AJ17509" s="78"/>
    </row>
    <row r="17510" spans="34:36" x14ac:dyDescent="0.15">
      <c r="AH17510" s="81"/>
      <c r="AI17510" s="82"/>
      <c r="AJ17510" s="78"/>
    </row>
    <row r="17511" spans="34:36" x14ac:dyDescent="0.15">
      <c r="AH17511" s="81"/>
      <c r="AI17511" s="82"/>
      <c r="AJ17511" s="78"/>
    </row>
    <row r="17512" spans="34:36" x14ac:dyDescent="0.15">
      <c r="AH17512" s="81"/>
      <c r="AI17512" s="82"/>
      <c r="AJ17512" s="78"/>
    </row>
    <row r="17513" spans="34:36" x14ac:dyDescent="0.15">
      <c r="AH17513" s="81"/>
      <c r="AI17513" s="82"/>
      <c r="AJ17513" s="78"/>
    </row>
    <row r="17514" spans="34:36" x14ac:dyDescent="0.15">
      <c r="AH17514" s="81"/>
      <c r="AI17514" s="82"/>
      <c r="AJ17514" s="78"/>
    </row>
    <row r="17515" spans="34:36" x14ac:dyDescent="0.15">
      <c r="AH17515" s="81"/>
      <c r="AI17515" s="82"/>
      <c r="AJ17515" s="78"/>
    </row>
    <row r="17516" spans="34:36" x14ac:dyDescent="0.15">
      <c r="AH17516" s="81"/>
      <c r="AI17516" s="82"/>
      <c r="AJ17516" s="78"/>
    </row>
    <row r="17517" spans="34:36" x14ac:dyDescent="0.15">
      <c r="AH17517" s="81"/>
      <c r="AI17517" s="82"/>
      <c r="AJ17517" s="78"/>
    </row>
    <row r="17518" spans="34:36" x14ac:dyDescent="0.15">
      <c r="AH17518" s="81"/>
      <c r="AI17518" s="82"/>
      <c r="AJ17518" s="78"/>
    </row>
    <row r="17519" spans="34:36" x14ac:dyDescent="0.15">
      <c r="AH17519" s="81"/>
      <c r="AI17519" s="82"/>
      <c r="AJ17519" s="78"/>
    </row>
    <row r="17520" spans="34:36" x14ac:dyDescent="0.15">
      <c r="AH17520" s="81"/>
      <c r="AI17520" s="82"/>
      <c r="AJ17520" s="78"/>
    </row>
    <row r="17521" spans="34:36" x14ac:dyDescent="0.15">
      <c r="AH17521" s="81"/>
      <c r="AI17521" s="82"/>
      <c r="AJ17521" s="78"/>
    </row>
    <row r="17522" spans="34:36" x14ac:dyDescent="0.15">
      <c r="AH17522" s="81"/>
      <c r="AI17522" s="82"/>
      <c r="AJ17522" s="78"/>
    </row>
    <row r="17523" spans="34:36" x14ac:dyDescent="0.15">
      <c r="AH17523" s="81"/>
      <c r="AI17523" s="82"/>
      <c r="AJ17523" s="78"/>
    </row>
    <row r="17524" spans="34:36" x14ac:dyDescent="0.15">
      <c r="AH17524" s="81"/>
      <c r="AI17524" s="82"/>
      <c r="AJ17524" s="78"/>
    </row>
    <row r="17525" spans="34:36" x14ac:dyDescent="0.15">
      <c r="AH17525" s="81"/>
      <c r="AI17525" s="82"/>
      <c r="AJ17525" s="78"/>
    </row>
    <row r="17526" spans="34:36" x14ac:dyDescent="0.15">
      <c r="AH17526" s="81"/>
      <c r="AI17526" s="82"/>
      <c r="AJ17526" s="78"/>
    </row>
    <row r="17527" spans="34:36" x14ac:dyDescent="0.15">
      <c r="AH17527" s="81"/>
      <c r="AI17527" s="82"/>
      <c r="AJ17527" s="78"/>
    </row>
    <row r="17528" spans="34:36" x14ac:dyDescent="0.15">
      <c r="AH17528" s="81"/>
      <c r="AI17528" s="82"/>
      <c r="AJ17528" s="78"/>
    </row>
    <row r="17529" spans="34:36" x14ac:dyDescent="0.15">
      <c r="AH17529" s="81"/>
      <c r="AI17529" s="82"/>
      <c r="AJ17529" s="78"/>
    </row>
    <row r="17530" spans="34:36" x14ac:dyDescent="0.15">
      <c r="AH17530" s="81"/>
      <c r="AI17530" s="82"/>
      <c r="AJ17530" s="78"/>
    </row>
    <row r="17531" spans="34:36" x14ac:dyDescent="0.15">
      <c r="AH17531" s="81"/>
      <c r="AI17531" s="82"/>
      <c r="AJ17531" s="78"/>
    </row>
    <row r="17532" spans="34:36" x14ac:dyDescent="0.15">
      <c r="AH17532" s="81"/>
      <c r="AI17532" s="82"/>
      <c r="AJ17532" s="78"/>
    </row>
    <row r="17533" spans="34:36" x14ac:dyDescent="0.15">
      <c r="AH17533" s="81"/>
      <c r="AI17533" s="82"/>
      <c r="AJ17533" s="78"/>
    </row>
    <row r="17534" spans="34:36" x14ac:dyDescent="0.15">
      <c r="AH17534" s="81"/>
      <c r="AI17534" s="82"/>
      <c r="AJ17534" s="78"/>
    </row>
    <row r="17535" spans="34:36" x14ac:dyDescent="0.15">
      <c r="AH17535" s="81"/>
      <c r="AI17535" s="82"/>
      <c r="AJ17535" s="78"/>
    </row>
    <row r="17536" spans="34:36" x14ac:dyDescent="0.15">
      <c r="AH17536" s="81"/>
      <c r="AI17536" s="82"/>
      <c r="AJ17536" s="78"/>
    </row>
    <row r="17537" spans="34:36" x14ac:dyDescent="0.15">
      <c r="AH17537" s="81"/>
      <c r="AI17537" s="82"/>
      <c r="AJ17537" s="78"/>
    </row>
    <row r="17538" spans="34:36" x14ac:dyDescent="0.15">
      <c r="AH17538" s="81"/>
      <c r="AI17538" s="82"/>
      <c r="AJ17538" s="78"/>
    </row>
    <row r="17539" spans="34:36" x14ac:dyDescent="0.15">
      <c r="AH17539" s="81"/>
      <c r="AI17539" s="82"/>
      <c r="AJ17539" s="78"/>
    </row>
    <row r="17540" spans="34:36" x14ac:dyDescent="0.15">
      <c r="AH17540" s="81"/>
      <c r="AI17540" s="82"/>
      <c r="AJ17540" s="78"/>
    </row>
    <row r="17541" spans="34:36" x14ac:dyDescent="0.15">
      <c r="AH17541" s="81"/>
      <c r="AI17541" s="82"/>
      <c r="AJ17541" s="78"/>
    </row>
    <row r="17542" spans="34:36" x14ac:dyDescent="0.15">
      <c r="AH17542" s="81"/>
      <c r="AI17542" s="82"/>
      <c r="AJ17542" s="78"/>
    </row>
    <row r="17543" spans="34:36" x14ac:dyDescent="0.15">
      <c r="AH17543" s="81"/>
      <c r="AI17543" s="82"/>
      <c r="AJ17543" s="78"/>
    </row>
    <row r="17544" spans="34:36" x14ac:dyDescent="0.15">
      <c r="AH17544" s="81"/>
      <c r="AI17544" s="82"/>
      <c r="AJ17544" s="78"/>
    </row>
    <row r="17545" spans="34:36" x14ac:dyDescent="0.15">
      <c r="AH17545" s="81"/>
      <c r="AI17545" s="82"/>
      <c r="AJ17545" s="78"/>
    </row>
    <row r="17546" spans="34:36" x14ac:dyDescent="0.15">
      <c r="AH17546" s="81"/>
      <c r="AI17546" s="82"/>
      <c r="AJ17546" s="78"/>
    </row>
    <row r="17547" spans="34:36" x14ac:dyDescent="0.15">
      <c r="AH17547" s="81"/>
      <c r="AI17547" s="82"/>
      <c r="AJ17547" s="78"/>
    </row>
    <row r="17548" spans="34:36" x14ac:dyDescent="0.15">
      <c r="AH17548" s="81"/>
      <c r="AI17548" s="82"/>
      <c r="AJ17548" s="78"/>
    </row>
    <row r="17549" spans="34:36" x14ac:dyDescent="0.15">
      <c r="AH17549" s="81"/>
      <c r="AI17549" s="82"/>
      <c r="AJ17549" s="78"/>
    </row>
    <row r="17550" spans="34:36" x14ac:dyDescent="0.15">
      <c r="AH17550" s="81"/>
      <c r="AI17550" s="82"/>
      <c r="AJ17550" s="78"/>
    </row>
    <row r="17551" spans="34:36" x14ac:dyDescent="0.15">
      <c r="AH17551" s="81"/>
      <c r="AI17551" s="82"/>
      <c r="AJ17551" s="78"/>
    </row>
    <row r="17552" spans="34:36" x14ac:dyDescent="0.15">
      <c r="AH17552" s="81"/>
      <c r="AI17552" s="82"/>
      <c r="AJ17552" s="78"/>
    </row>
    <row r="17553" spans="34:36" x14ac:dyDescent="0.15">
      <c r="AH17553" s="81"/>
      <c r="AI17553" s="82"/>
      <c r="AJ17553" s="78"/>
    </row>
    <row r="17554" spans="34:36" x14ac:dyDescent="0.15">
      <c r="AH17554" s="81"/>
      <c r="AI17554" s="82"/>
      <c r="AJ17554" s="78"/>
    </row>
    <row r="17555" spans="34:36" x14ac:dyDescent="0.15">
      <c r="AH17555" s="81"/>
      <c r="AI17555" s="82"/>
      <c r="AJ17555" s="78"/>
    </row>
    <row r="17556" spans="34:36" x14ac:dyDescent="0.15">
      <c r="AH17556" s="81"/>
      <c r="AI17556" s="82"/>
      <c r="AJ17556" s="78"/>
    </row>
    <row r="17557" spans="34:36" x14ac:dyDescent="0.15">
      <c r="AH17557" s="81"/>
      <c r="AI17557" s="82"/>
      <c r="AJ17557" s="78"/>
    </row>
    <row r="17558" spans="34:36" x14ac:dyDescent="0.15">
      <c r="AH17558" s="81"/>
      <c r="AI17558" s="82"/>
      <c r="AJ17558" s="78"/>
    </row>
    <row r="17559" spans="34:36" x14ac:dyDescent="0.15">
      <c r="AH17559" s="81"/>
      <c r="AI17559" s="82"/>
      <c r="AJ17559" s="78"/>
    </row>
    <row r="17560" spans="34:36" x14ac:dyDescent="0.15">
      <c r="AH17560" s="81"/>
      <c r="AI17560" s="82"/>
      <c r="AJ17560" s="78"/>
    </row>
    <row r="17561" spans="34:36" x14ac:dyDescent="0.15">
      <c r="AH17561" s="81"/>
      <c r="AI17561" s="82"/>
      <c r="AJ17561" s="78"/>
    </row>
    <row r="17562" spans="34:36" x14ac:dyDescent="0.15">
      <c r="AH17562" s="81"/>
      <c r="AI17562" s="82"/>
      <c r="AJ17562" s="78"/>
    </row>
    <row r="17563" spans="34:36" x14ac:dyDescent="0.15">
      <c r="AH17563" s="81"/>
      <c r="AI17563" s="82"/>
      <c r="AJ17563" s="78"/>
    </row>
    <row r="17564" spans="34:36" x14ac:dyDescent="0.15">
      <c r="AH17564" s="81"/>
      <c r="AI17564" s="82"/>
      <c r="AJ17564" s="78"/>
    </row>
    <row r="17565" spans="34:36" x14ac:dyDescent="0.15">
      <c r="AH17565" s="81"/>
      <c r="AI17565" s="82"/>
      <c r="AJ17565" s="78"/>
    </row>
    <row r="17566" spans="34:36" x14ac:dyDescent="0.15">
      <c r="AH17566" s="81"/>
      <c r="AI17566" s="82"/>
      <c r="AJ17566" s="78"/>
    </row>
    <row r="17567" spans="34:36" x14ac:dyDescent="0.15">
      <c r="AH17567" s="81"/>
      <c r="AI17567" s="82"/>
      <c r="AJ17567" s="78"/>
    </row>
    <row r="17568" spans="34:36" x14ac:dyDescent="0.15">
      <c r="AH17568" s="81"/>
      <c r="AI17568" s="82"/>
      <c r="AJ17568" s="78"/>
    </row>
    <row r="17569" spans="34:36" x14ac:dyDescent="0.15">
      <c r="AH17569" s="81"/>
      <c r="AI17569" s="82"/>
      <c r="AJ17569" s="78"/>
    </row>
    <row r="17570" spans="34:36" x14ac:dyDescent="0.15">
      <c r="AH17570" s="81"/>
      <c r="AI17570" s="82"/>
      <c r="AJ17570" s="78"/>
    </row>
    <row r="17571" spans="34:36" x14ac:dyDescent="0.15">
      <c r="AH17571" s="81"/>
      <c r="AI17571" s="82"/>
      <c r="AJ17571" s="78"/>
    </row>
    <row r="17572" spans="34:36" x14ac:dyDescent="0.15">
      <c r="AH17572" s="81"/>
      <c r="AI17572" s="82"/>
      <c r="AJ17572" s="78"/>
    </row>
    <row r="17573" spans="34:36" x14ac:dyDescent="0.15">
      <c r="AH17573" s="81"/>
      <c r="AI17573" s="82"/>
      <c r="AJ17573" s="78"/>
    </row>
    <row r="17574" spans="34:36" x14ac:dyDescent="0.15">
      <c r="AH17574" s="81"/>
      <c r="AI17574" s="82"/>
      <c r="AJ17574" s="78"/>
    </row>
    <row r="17575" spans="34:36" x14ac:dyDescent="0.15">
      <c r="AH17575" s="81"/>
      <c r="AI17575" s="82"/>
      <c r="AJ17575" s="78"/>
    </row>
    <row r="17576" spans="34:36" x14ac:dyDescent="0.15">
      <c r="AH17576" s="81"/>
      <c r="AI17576" s="82"/>
      <c r="AJ17576" s="78"/>
    </row>
    <row r="17577" spans="34:36" x14ac:dyDescent="0.15">
      <c r="AH17577" s="81"/>
      <c r="AI17577" s="82"/>
      <c r="AJ17577" s="78"/>
    </row>
    <row r="17578" spans="34:36" x14ac:dyDescent="0.15">
      <c r="AH17578" s="81"/>
      <c r="AI17578" s="82"/>
      <c r="AJ17578" s="78"/>
    </row>
    <row r="17579" spans="34:36" x14ac:dyDescent="0.15">
      <c r="AH17579" s="81"/>
      <c r="AI17579" s="82"/>
      <c r="AJ17579" s="78"/>
    </row>
    <row r="17580" spans="34:36" x14ac:dyDescent="0.15">
      <c r="AH17580" s="81"/>
      <c r="AI17580" s="82"/>
      <c r="AJ17580" s="78"/>
    </row>
    <row r="17581" spans="34:36" x14ac:dyDescent="0.15">
      <c r="AH17581" s="81"/>
      <c r="AI17581" s="82"/>
      <c r="AJ17581" s="78"/>
    </row>
    <row r="17582" spans="34:36" x14ac:dyDescent="0.15">
      <c r="AH17582" s="81"/>
      <c r="AI17582" s="82"/>
      <c r="AJ17582" s="78"/>
    </row>
    <row r="17583" spans="34:36" x14ac:dyDescent="0.15">
      <c r="AH17583" s="81"/>
      <c r="AI17583" s="82"/>
      <c r="AJ17583" s="78"/>
    </row>
    <row r="17584" spans="34:36" x14ac:dyDescent="0.15">
      <c r="AH17584" s="81"/>
      <c r="AI17584" s="82"/>
      <c r="AJ17584" s="78"/>
    </row>
    <row r="17585" spans="34:36" x14ac:dyDescent="0.15">
      <c r="AH17585" s="81"/>
      <c r="AI17585" s="82"/>
      <c r="AJ17585" s="78"/>
    </row>
    <row r="17586" spans="34:36" x14ac:dyDescent="0.15">
      <c r="AH17586" s="81"/>
      <c r="AI17586" s="82"/>
      <c r="AJ17586" s="78"/>
    </row>
    <row r="17587" spans="34:36" x14ac:dyDescent="0.15">
      <c r="AH17587" s="81"/>
      <c r="AI17587" s="82"/>
      <c r="AJ17587" s="78"/>
    </row>
    <row r="17588" spans="34:36" x14ac:dyDescent="0.15">
      <c r="AH17588" s="81"/>
      <c r="AI17588" s="82"/>
      <c r="AJ17588" s="78"/>
    </row>
    <row r="17589" spans="34:36" x14ac:dyDescent="0.15">
      <c r="AH17589" s="81"/>
      <c r="AI17589" s="82"/>
      <c r="AJ17589" s="78"/>
    </row>
    <row r="17590" spans="34:36" x14ac:dyDescent="0.15">
      <c r="AH17590" s="81"/>
      <c r="AI17590" s="82"/>
      <c r="AJ17590" s="78"/>
    </row>
    <row r="17591" spans="34:36" x14ac:dyDescent="0.15">
      <c r="AH17591" s="81"/>
      <c r="AI17591" s="82"/>
      <c r="AJ17591" s="78"/>
    </row>
    <row r="17592" spans="34:36" x14ac:dyDescent="0.15">
      <c r="AH17592" s="81"/>
      <c r="AI17592" s="82"/>
      <c r="AJ17592" s="78"/>
    </row>
    <row r="17593" spans="34:36" x14ac:dyDescent="0.15">
      <c r="AH17593" s="81"/>
      <c r="AI17593" s="82"/>
      <c r="AJ17593" s="78"/>
    </row>
    <row r="17594" spans="34:36" x14ac:dyDescent="0.15">
      <c r="AH17594" s="81"/>
      <c r="AI17594" s="82"/>
      <c r="AJ17594" s="78"/>
    </row>
    <row r="17595" spans="34:36" x14ac:dyDescent="0.15">
      <c r="AH17595" s="81"/>
      <c r="AI17595" s="82"/>
      <c r="AJ17595" s="78"/>
    </row>
    <row r="17596" spans="34:36" x14ac:dyDescent="0.15">
      <c r="AH17596" s="81"/>
      <c r="AI17596" s="82"/>
      <c r="AJ17596" s="78"/>
    </row>
    <row r="17597" spans="34:36" x14ac:dyDescent="0.15">
      <c r="AH17597" s="81"/>
      <c r="AI17597" s="82"/>
      <c r="AJ17597" s="78"/>
    </row>
    <row r="17598" spans="34:36" x14ac:dyDescent="0.15">
      <c r="AH17598" s="81"/>
      <c r="AI17598" s="82"/>
      <c r="AJ17598" s="78"/>
    </row>
    <row r="17599" spans="34:36" x14ac:dyDescent="0.15">
      <c r="AH17599" s="81"/>
      <c r="AI17599" s="82"/>
      <c r="AJ17599" s="78"/>
    </row>
    <row r="17600" spans="34:36" x14ac:dyDescent="0.15">
      <c r="AH17600" s="81"/>
      <c r="AI17600" s="82"/>
      <c r="AJ17600" s="78"/>
    </row>
    <row r="17601" spans="34:36" x14ac:dyDescent="0.15">
      <c r="AH17601" s="81"/>
      <c r="AI17601" s="82"/>
      <c r="AJ17601" s="78"/>
    </row>
    <row r="17602" spans="34:36" x14ac:dyDescent="0.15">
      <c r="AH17602" s="81"/>
      <c r="AI17602" s="82"/>
      <c r="AJ17602" s="78"/>
    </row>
    <row r="17603" spans="34:36" x14ac:dyDescent="0.15">
      <c r="AH17603" s="81"/>
      <c r="AI17603" s="82"/>
      <c r="AJ17603" s="78"/>
    </row>
    <row r="17604" spans="34:36" x14ac:dyDescent="0.15">
      <c r="AH17604" s="81"/>
      <c r="AI17604" s="82"/>
      <c r="AJ17604" s="78"/>
    </row>
    <row r="17605" spans="34:36" x14ac:dyDescent="0.15">
      <c r="AH17605" s="81"/>
      <c r="AI17605" s="82"/>
      <c r="AJ17605" s="78"/>
    </row>
    <row r="17606" spans="34:36" x14ac:dyDescent="0.15">
      <c r="AH17606" s="81"/>
      <c r="AI17606" s="82"/>
      <c r="AJ17606" s="78"/>
    </row>
    <row r="17607" spans="34:36" x14ac:dyDescent="0.15">
      <c r="AH17607" s="81"/>
      <c r="AI17607" s="82"/>
      <c r="AJ17607" s="78"/>
    </row>
    <row r="17608" spans="34:36" x14ac:dyDescent="0.15">
      <c r="AH17608" s="81"/>
      <c r="AI17608" s="82"/>
      <c r="AJ17608" s="78"/>
    </row>
    <row r="17609" spans="34:36" x14ac:dyDescent="0.15">
      <c r="AH17609" s="81"/>
      <c r="AI17609" s="82"/>
      <c r="AJ17609" s="78"/>
    </row>
    <row r="17610" spans="34:36" x14ac:dyDescent="0.15">
      <c r="AH17610" s="81"/>
      <c r="AI17610" s="82"/>
      <c r="AJ17610" s="78"/>
    </row>
    <row r="17611" spans="34:36" x14ac:dyDescent="0.15">
      <c r="AH17611" s="81"/>
      <c r="AI17611" s="82"/>
      <c r="AJ17611" s="78"/>
    </row>
    <row r="17612" spans="34:36" x14ac:dyDescent="0.15">
      <c r="AH17612" s="81"/>
      <c r="AI17612" s="82"/>
      <c r="AJ17612" s="78"/>
    </row>
    <row r="17613" spans="34:36" x14ac:dyDescent="0.15">
      <c r="AH17613" s="81"/>
      <c r="AI17613" s="82"/>
      <c r="AJ17613" s="78"/>
    </row>
    <row r="17614" spans="34:36" x14ac:dyDescent="0.15">
      <c r="AH17614" s="81"/>
      <c r="AI17614" s="82"/>
      <c r="AJ17614" s="78"/>
    </row>
    <row r="17615" spans="34:36" x14ac:dyDescent="0.15">
      <c r="AH17615" s="81"/>
      <c r="AI17615" s="82"/>
      <c r="AJ17615" s="78"/>
    </row>
    <row r="17616" spans="34:36" x14ac:dyDescent="0.15">
      <c r="AH17616" s="81"/>
      <c r="AI17616" s="82"/>
      <c r="AJ17616" s="78"/>
    </row>
    <row r="17617" spans="34:36" x14ac:dyDescent="0.15">
      <c r="AH17617" s="81"/>
      <c r="AI17617" s="82"/>
      <c r="AJ17617" s="78"/>
    </row>
    <row r="17618" spans="34:36" x14ac:dyDescent="0.15">
      <c r="AH17618" s="81"/>
      <c r="AI17618" s="82"/>
      <c r="AJ17618" s="78"/>
    </row>
    <row r="17619" spans="34:36" x14ac:dyDescent="0.15">
      <c r="AH17619" s="81"/>
      <c r="AI17619" s="82"/>
      <c r="AJ17619" s="78"/>
    </row>
    <row r="17620" spans="34:36" x14ac:dyDescent="0.15">
      <c r="AH17620" s="81"/>
      <c r="AI17620" s="82"/>
      <c r="AJ17620" s="78"/>
    </row>
    <row r="17621" spans="34:36" x14ac:dyDescent="0.15">
      <c r="AH17621" s="81"/>
      <c r="AI17621" s="82"/>
      <c r="AJ17621" s="78"/>
    </row>
    <row r="17622" spans="34:36" x14ac:dyDescent="0.15">
      <c r="AH17622" s="81"/>
      <c r="AI17622" s="82"/>
      <c r="AJ17622" s="78"/>
    </row>
    <row r="17623" spans="34:36" x14ac:dyDescent="0.15">
      <c r="AH17623" s="81"/>
      <c r="AI17623" s="82"/>
      <c r="AJ17623" s="78"/>
    </row>
    <row r="17624" spans="34:36" x14ac:dyDescent="0.15">
      <c r="AH17624" s="81"/>
      <c r="AI17624" s="82"/>
      <c r="AJ17624" s="78"/>
    </row>
    <row r="17625" spans="34:36" x14ac:dyDescent="0.15">
      <c r="AH17625" s="81"/>
      <c r="AI17625" s="82"/>
      <c r="AJ17625" s="78"/>
    </row>
    <row r="17626" spans="34:36" x14ac:dyDescent="0.15">
      <c r="AH17626" s="81"/>
      <c r="AI17626" s="82"/>
      <c r="AJ17626" s="78"/>
    </row>
    <row r="17627" spans="34:36" x14ac:dyDescent="0.15">
      <c r="AH17627" s="81"/>
      <c r="AI17627" s="82"/>
      <c r="AJ17627" s="78"/>
    </row>
    <row r="17628" spans="34:36" x14ac:dyDescent="0.15">
      <c r="AH17628" s="81"/>
      <c r="AI17628" s="82"/>
      <c r="AJ17628" s="78"/>
    </row>
    <row r="17629" spans="34:36" x14ac:dyDescent="0.15">
      <c r="AH17629" s="81"/>
      <c r="AI17629" s="82"/>
      <c r="AJ17629" s="78"/>
    </row>
    <row r="17630" spans="34:36" x14ac:dyDescent="0.15">
      <c r="AH17630" s="81"/>
      <c r="AI17630" s="82"/>
      <c r="AJ17630" s="78"/>
    </row>
    <row r="17631" spans="34:36" x14ac:dyDescent="0.15">
      <c r="AH17631" s="81"/>
      <c r="AI17631" s="82"/>
      <c r="AJ17631" s="78"/>
    </row>
    <row r="17632" spans="34:36" x14ac:dyDescent="0.15">
      <c r="AH17632" s="81"/>
      <c r="AI17632" s="82"/>
      <c r="AJ17632" s="78"/>
    </row>
    <row r="17633" spans="34:36" x14ac:dyDescent="0.15">
      <c r="AH17633" s="81"/>
      <c r="AI17633" s="82"/>
      <c r="AJ17633" s="78"/>
    </row>
    <row r="17634" spans="34:36" x14ac:dyDescent="0.15">
      <c r="AH17634" s="81"/>
      <c r="AI17634" s="82"/>
      <c r="AJ17634" s="78"/>
    </row>
    <row r="17635" spans="34:36" x14ac:dyDescent="0.15">
      <c r="AH17635" s="81"/>
      <c r="AI17635" s="82"/>
      <c r="AJ17635" s="78"/>
    </row>
    <row r="17636" spans="34:36" x14ac:dyDescent="0.15">
      <c r="AH17636" s="81"/>
      <c r="AI17636" s="82"/>
      <c r="AJ17636" s="78"/>
    </row>
    <row r="17637" spans="34:36" x14ac:dyDescent="0.15">
      <c r="AH17637" s="81"/>
      <c r="AI17637" s="82"/>
      <c r="AJ17637" s="78"/>
    </row>
    <row r="17638" spans="34:36" x14ac:dyDescent="0.15">
      <c r="AH17638" s="81"/>
      <c r="AI17638" s="82"/>
      <c r="AJ17638" s="78"/>
    </row>
    <row r="17639" spans="34:36" x14ac:dyDescent="0.15">
      <c r="AH17639" s="81"/>
      <c r="AI17639" s="82"/>
      <c r="AJ17639" s="78"/>
    </row>
    <row r="17640" spans="34:36" x14ac:dyDescent="0.15">
      <c r="AH17640" s="81"/>
      <c r="AI17640" s="82"/>
      <c r="AJ17640" s="78"/>
    </row>
    <row r="17641" spans="34:36" x14ac:dyDescent="0.15">
      <c r="AH17641" s="81"/>
      <c r="AI17641" s="82"/>
      <c r="AJ17641" s="78"/>
    </row>
    <row r="17642" spans="34:36" x14ac:dyDescent="0.15">
      <c r="AH17642" s="81"/>
      <c r="AI17642" s="82"/>
      <c r="AJ17642" s="78"/>
    </row>
    <row r="17643" spans="34:36" x14ac:dyDescent="0.15">
      <c r="AH17643" s="81"/>
      <c r="AI17643" s="82"/>
      <c r="AJ17643" s="78"/>
    </row>
    <row r="17644" spans="34:36" x14ac:dyDescent="0.15">
      <c r="AH17644" s="81"/>
      <c r="AI17644" s="82"/>
      <c r="AJ17644" s="78"/>
    </row>
    <row r="17645" spans="34:36" x14ac:dyDescent="0.15">
      <c r="AH17645" s="81"/>
      <c r="AI17645" s="82"/>
      <c r="AJ17645" s="78"/>
    </row>
    <row r="17646" spans="34:36" x14ac:dyDescent="0.15">
      <c r="AH17646" s="81"/>
      <c r="AI17646" s="82"/>
      <c r="AJ17646" s="78"/>
    </row>
    <row r="17647" spans="34:36" x14ac:dyDescent="0.15">
      <c r="AH17647" s="81"/>
      <c r="AI17647" s="82"/>
      <c r="AJ17647" s="78"/>
    </row>
    <row r="17648" spans="34:36" x14ac:dyDescent="0.15">
      <c r="AH17648" s="81"/>
      <c r="AI17648" s="82"/>
      <c r="AJ17648" s="78"/>
    </row>
    <row r="17649" spans="34:36" x14ac:dyDescent="0.15">
      <c r="AH17649" s="81"/>
      <c r="AI17649" s="82"/>
      <c r="AJ17649" s="78"/>
    </row>
    <row r="17650" spans="34:36" x14ac:dyDescent="0.15">
      <c r="AH17650" s="81"/>
      <c r="AI17650" s="82"/>
      <c r="AJ17650" s="78"/>
    </row>
    <row r="17651" spans="34:36" x14ac:dyDescent="0.15">
      <c r="AH17651" s="81"/>
      <c r="AI17651" s="82"/>
      <c r="AJ17651" s="78"/>
    </row>
    <row r="17652" spans="34:36" x14ac:dyDescent="0.15">
      <c r="AH17652" s="81"/>
      <c r="AI17652" s="82"/>
      <c r="AJ17652" s="78"/>
    </row>
    <row r="17653" spans="34:36" x14ac:dyDescent="0.15">
      <c r="AH17653" s="81"/>
      <c r="AI17653" s="82"/>
      <c r="AJ17653" s="78"/>
    </row>
    <row r="17654" spans="34:36" x14ac:dyDescent="0.15">
      <c r="AH17654" s="81"/>
      <c r="AI17654" s="82"/>
      <c r="AJ17654" s="78"/>
    </row>
    <row r="17655" spans="34:36" x14ac:dyDescent="0.15">
      <c r="AH17655" s="81"/>
      <c r="AI17655" s="82"/>
      <c r="AJ17655" s="78"/>
    </row>
    <row r="17656" spans="34:36" x14ac:dyDescent="0.15">
      <c r="AH17656" s="81"/>
      <c r="AI17656" s="82"/>
      <c r="AJ17656" s="78"/>
    </row>
    <row r="17657" spans="34:36" x14ac:dyDescent="0.15">
      <c r="AH17657" s="81"/>
      <c r="AI17657" s="82"/>
      <c r="AJ17657" s="78"/>
    </row>
    <row r="17658" spans="34:36" x14ac:dyDescent="0.15">
      <c r="AH17658" s="81"/>
      <c r="AI17658" s="82"/>
      <c r="AJ17658" s="78"/>
    </row>
    <row r="17659" spans="34:36" x14ac:dyDescent="0.15">
      <c r="AH17659" s="81"/>
      <c r="AI17659" s="82"/>
      <c r="AJ17659" s="78"/>
    </row>
    <row r="17660" spans="34:36" x14ac:dyDescent="0.15">
      <c r="AH17660" s="81"/>
      <c r="AI17660" s="82"/>
      <c r="AJ17660" s="78"/>
    </row>
    <row r="17661" spans="34:36" x14ac:dyDescent="0.15">
      <c r="AH17661" s="81"/>
      <c r="AI17661" s="82"/>
      <c r="AJ17661" s="78"/>
    </row>
    <row r="17662" spans="34:36" x14ac:dyDescent="0.15">
      <c r="AH17662" s="81"/>
      <c r="AI17662" s="82"/>
      <c r="AJ17662" s="78"/>
    </row>
    <row r="17663" spans="34:36" x14ac:dyDescent="0.15">
      <c r="AH17663" s="81"/>
      <c r="AI17663" s="82"/>
      <c r="AJ17663" s="78"/>
    </row>
    <row r="17664" spans="34:36" x14ac:dyDescent="0.15">
      <c r="AH17664" s="81"/>
      <c r="AI17664" s="82"/>
      <c r="AJ17664" s="78"/>
    </row>
    <row r="17665" spans="34:36" x14ac:dyDescent="0.15">
      <c r="AH17665" s="81"/>
      <c r="AI17665" s="82"/>
      <c r="AJ17665" s="78"/>
    </row>
    <row r="17666" spans="34:36" x14ac:dyDescent="0.15">
      <c r="AH17666" s="81"/>
      <c r="AI17666" s="82"/>
      <c r="AJ17666" s="78"/>
    </row>
    <row r="17667" spans="34:36" x14ac:dyDescent="0.15">
      <c r="AH17667" s="81"/>
      <c r="AI17667" s="82"/>
      <c r="AJ17667" s="78"/>
    </row>
    <row r="17668" spans="34:36" x14ac:dyDescent="0.15">
      <c r="AH17668" s="81"/>
      <c r="AI17668" s="82"/>
      <c r="AJ17668" s="78"/>
    </row>
    <row r="17669" spans="34:36" x14ac:dyDescent="0.15">
      <c r="AH17669" s="81"/>
      <c r="AI17669" s="82"/>
      <c r="AJ17669" s="78"/>
    </row>
    <row r="17670" spans="34:36" x14ac:dyDescent="0.15">
      <c r="AH17670" s="81"/>
      <c r="AI17670" s="82"/>
      <c r="AJ17670" s="78"/>
    </row>
    <row r="17671" spans="34:36" x14ac:dyDescent="0.15">
      <c r="AH17671" s="81"/>
      <c r="AI17671" s="82"/>
      <c r="AJ17671" s="78"/>
    </row>
    <row r="17672" spans="34:36" x14ac:dyDescent="0.15">
      <c r="AH17672" s="81"/>
      <c r="AI17672" s="82"/>
      <c r="AJ17672" s="78"/>
    </row>
    <row r="17673" spans="34:36" x14ac:dyDescent="0.15">
      <c r="AH17673" s="81"/>
      <c r="AI17673" s="82"/>
      <c r="AJ17673" s="78"/>
    </row>
    <row r="17674" spans="34:36" x14ac:dyDescent="0.15">
      <c r="AH17674" s="81"/>
      <c r="AI17674" s="82"/>
      <c r="AJ17674" s="78"/>
    </row>
    <row r="17675" spans="34:36" x14ac:dyDescent="0.15">
      <c r="AH17675" s="81"/>
      <c r="AI17675" s="82"/>
      <c r="AJ17675" s="78"/>
    </row>
    <row r="17676" spans="34:36" x14ac:dyDescent="0.15">
      <c r="AH17676" s="81"/>
      <c r="AI17676" s="82"/>
      <c r="AJ17676" s="78"/>
    </row>
    <row r="17677" spans="34:36" x14ac:dyDescent="0.15">
      <c r="AH17677" s="81"/>
      <c r="AI17677" s="82"/>
      <c r="AJ17677" s="78"/>
    </row>
    <row r="17678" spans="34:36" x14ac:dyDescent="0.15">
      <c r="AH17678" s="81"/>
      <c r="AI17678" s="82"/>
      <c r="AJ17678" s="78"/>
    </row>
    <row r="17679" spans="34:36" x14ac:dyDescent="0.15">
      <c r="AH17679" s="81"/>
      <c r="AI17679" s="82"/>
      <c r="AJ17679" s="78"/>
    </row>
    <row r="17680" spans="34:36" x14ac:dyDescent="0.15">
      <c r="AH17680" s="81"/>
      <c r="AI17680" s="82"/>
      <c r="AJ17680" s="78"/>
    </row>
    <row r="17681" spans="34:36" x14ac:dyDescent="0.15">
      <c r="AH17681" s="81"/>
      <c r="AI17681" s="82"/>
      <c r="AJ17681" s="78"/>
    </row>
    <row r="17682" spans="34:36" x14ac:dyDescent="0.15">
      <c r="AH17682" s="81"/>
      <c r="AI17682" s="82"/>
      <c r="AJ17682" s="78"/>
    </row>
    <row r="17683" spans="34:36" x14ac:dyDescent="0.15">
      <c r="AH17683" s="81"/>
      <c r="AI17683" s="82"/>
      <c r="AJ17683" s="78"/>
    </row>
    <row r="17684" spans="34:36" x14ac:dyDescent="0.15">
      <c r="AH17684" s="81"/>
      <c r="AI17684" s="82"/>
      <c r="AJ17684" s="78"/>
    </row>
    <row r="17685" spans="34:36" x14ac:dyDescent="0.15">
      <c r="AH17685" s="81"/>
      <c r="AI17685" s="82"/>
      <c r="AJ17685" s="78"/>
    </row>
    <row r="17686" spans="34:36" x14ac:dyDescent="0.15">
      <c r="AH17686" s="81"/>
      <c r="AI17686" s="82"/>
      <c r="AJ17686" s="78"/>
    </row>
    <row r="17687" spans="34:36" x14ac:dyDescent="0.15">
      <c r="AH17687" s="81"/>
      <c r="AI17687" s="82"/>
      <c r="AJ17687" s="78"/>
    </row>
    <row r="17688" spans="34:36" x14ac:dyDescent="0.15">
      <c r="AH17688" s="81"/>
      <c r="AI17688" s="82"/>
      <c r="AJ17688" s="78"/>
    </row>
    <row r="17689" spans="34:36" x14ac:dyDescent="0.15">
      <c r="AH17689" s="81"/>
      <c r="AI17689" s="82"/>
      <c r="AJ17689" s="78"/>
    </row>
    <row r="17690" spans="34:36" x14ac:dyDescent="0.15">
      <c r="AH17690" s="81"/>
      <c r="AI17690" s="82"/>
      <c r="AJ17690" s="78"/>
    </row>
    <row r="17691" spans="34:36" x14ac:dyDescent="0.15">
      <c r="AH17691" s="81"/>
      <c r="AI17691" s="82"/>
      <c r="AJ17691" s="78"/>
    </row>
    <row r="17692" spans="34:36" x14ac:dyDescent="0.15">
      <c r="AH17692" s="81"/>
      <c r="AI17692" s="82"/>
      <c r="AJ17692" s="78"/>
    </row>
    <row r="17693" spans="34:36" x14ac:dyDescent="0.15">
      <c r="AH17693" s="81"/>
      <c r="AI17693" s="82"/>
      <c r="AJ17693" s="78"/>
    </row>
    <row r="17694" spans="34:36" x14ac:dyDescent="0.15">
      <c r="AH17694" s="81"/>
      <c r="AI17694" s="82"/>
      <c r="AJ17694" s="78"/>
    </row>
    <row r="17695" spans="34:36" x14ac:dyDescent="0.15">
      <c r="AH17695" s="81"/>
      <c r="AI17695" s="82"/>
      <c r="AJ17695" s="78"/>
    </row>
    <row r="17696" spans="34:36" x14ac:dyDescent="0.15">
      <c r="AH17696" s="81"/>
      <c r="AI17696" s="82"/>
      <c r="AJ17696" s="78"/>
    </row>
    <row r="17697" spans="34:36" x14ac:dyDescent="0.15">
      <c r="AH17697" s="81"/>
      <c r="AI17697" s="82"/>
      <c r="AJ17697" s="78"/>
    </row>
    <row r="17698" spans="34:36" x14ac:dyDescent="0.15">
      <c r="AH17698" s="81"/>
      <c r="AI17698" s="82"/>
      <c r="AJ17698" s="78"/>
    </row>
    <row r="17699" spans="34:36" x14ac:dyDescent="0.15">
      <c r="AH17699" s="81"/>
      <c r="AI17699" s="82"/>
      <c r="AJ17699" s="78"/>
    </row>
    <row r="17700" spans="34:36" x14ac:dyDescent="0.15">
      <c r="AH17700" s="81"/>
      <c r="AI17700" s="82"/>
      <c r="AJ17700" s="78"/>
    </row>
    <row r="17701" spans="34:36" x14ac:dyDescent="0.15">
      <c r="AH17701" s="81"/>
      <c r="AI17701" s="82"/>
      <c r="AJ17701" s="78"/>
    </row>
    <row r="17702" spans="34:36" x14ac:dyDescent="0.15">
      <c r="AH17702" s="81"/>
      <c r="AI17702" s="82"/>
      <c r="AJ17702" s="78"/>
    </row>
    <row r="17703" spans="34:36" x14ac:dyDescent="0.15">
      <c r="AH17703" s="81"/>
      <c r="AI17703" s="82"/>
      <c r="AJ17703" s="78"/>
    </row>
    <row r="17704" spans="34:36" x14ac:dyDescent="0.15">
      <c r="AH17704" s="81"/>
      <c r="AI17704" s="82"/>
      <c r="AJ17704" s="78"/>
    </row>
    <row r="17705" spans="34:36" x14ac:dyDescent="0.15">
      <c r="AH17705" s="81"/>
      <c r="AI17705" s="82"/>
      <c r="AJ17705" s="78"/>
    </row>
    <row r="17706" spans="34:36" x14ac:dyDescent="0.15">
      <c r="AH17706" s="81"/>
      <c r="AI17706" s="82"/>
      <c r="AJ17706" s="78"/>
    </row>
    <row r="17707" spans="34:36" x14ac:dyDescent="0.15">
      <c r="AH17707" s="81"/>
      <c r="AI17707" s="82"/>
      <c r="AJ17707" s="78"/>
    </row>
    <row r="17708" spans="34:36" x14ac:dyDescent="0.15">
      <c r="AH17708" s="81"/>
      <c r="AI17708" s="82"/>
      <c r="AJ17708" s="78"/>
    </row>
    <row r="17709" spans="34:36" x14ac:dyDescent="0.15">
      <c r="AH17709" s="81"/>
      <c r="AI17709" s="82"/>
      <c r="AJ17709" s="78"/>
    </row>
    <row r="17710" spans="34:36" x14ac:dyDescent="0.15">
      <c r="AH17710" s="81"/>
      <c r="AI17710" s="82"/>
      <c r="AJ17710" s="78"/>
    </row>
    <row r="17711" spans="34:36" x14ac:dyDescent="0.15">
      <c r="AH17711" s="81"/>
      <c r="AI17711" s="82"/>
      <c r="AJ17711" s="78"/>
    </row>
    <row r="17712" spans="34:36" x14ac:dyDescent="0.15">
      <c r="AH17712" s="81"/>
      <c r="AI17712" s="82"/>
      <c r="AJ17712" s="78"/>
    </row>
    <row r="17713" spans="34:36" x14ac:dyDescent="0.15">
      <c r="AH17713" s="81"/>
      <c r="AI17713" s="82"/>
      <c r="AJ17713" s="78"/>
    </row>
    <row r="17714" spans="34:36" x14ac:dyDescent="0.15">
      <c r="AH17714" s="81"/>
      <c r="AI17714" s="82"/>
      <c r="AJ17714" s="78"/>
    </row>
    <row r="17715" spans="34:36" x14ac:dyDescent="0.15">
      <c r="AH17715" s="81"/>
      <c r="AI17715" s="82"/>
      <c r="AJ17715" s="78"/>
    </row>
    <row r="17716" spans="34:36" x14ac:dyDescent="0.15">
      <c r="AH17716" s="81"/>
      <c r="AI17716" s="82"/>
      <c r="AJ17716" s="78"/>
    </row>
    <row r="17717" spans="34:36" x14ac:dyDescent="0.15">
      <c r="AH17717" s="81"/>
      <c r="AI17717" s="82"/>
      <c r="AJ17717" s="78"/>
    </row>
    <row r="17718" spans="34:36" x14ac:dyDescent="0.15">
      <c r="AH17718" s="81"/>
      <c r="AI17718" s="82"/>
      <c r="AJ17718" s="78"/>
    </row>
    <row r="17719" spans="34:36" x14ac:dyDescent="0.15">
      <c r="AH17719" s="81"/>
      <c r="AI17719" s="82"/>
      <c r="AJ17719" s="78"/>
    </row>
    <row r="17720" spans="34:36" x14ac:dyDescent="0.15">
      <c r="AH17720" s="81"/>
      <c r="AI17720" s="82"/>
      <c r="AJ17720" s="78"/>
    </row>
    <row r="17721" spans="34:36" x14ac:dyDescent="0.15">
      <c r="AH17721" s="81"/>
      <c r="AI17721" s="82"/>
      <c r="AJ17721" s="78"/>
    </row>
    <row r="17722" spans="34:36" x14ac:dyDescent="0.15">
      <c r="AH17722" s="81"/>
      <c r="AI17722" s="82"/>
      <c r="AJ17722" s="78"/>
    </row>
    <row r="17723" spans="34:36" x14ac:dyDescent="0.15">
      <c r="AH17723" s="81"/>
      <c r="AI17723" s="82"/>
      <c r="AJ17723" s="78"/>
    </row>
    <row r="17724" spans="34:36" x14ac:dyDescent="0.15">
      <c r="AH17724" s="81"/>
      <c r="AI17724" s="82"/>
      <c r="AJ17724" s="78"/>
    </row>
    <row r="17725" spans="34:36" x14ac:dyDescent="0.15">
      <c r="AH17725" s="81"/>
      <c r="AI17725" s="82"/>
      <c r="AJ17725" s="78"/>
    </row>
    <row r="17726" spans="34:36" x14ac:dyDescent="0.15">
      <c r="AH17726" s="81"/>
      <c r="AI17726" s="82"/>
      <c r="AJ17726" s="78"/>
    </row>
    <row r="17727" spans="34:36" x14ac:dyDescent="0.15">
      <c r="AH17727" s="81"/>
      <c r="AI17727" s="82"/>
      <c r="AJ17727" s="78"/>
    </row>
    <row r="17728" spans="34:36" x14ac:dyDescent="0.15">
      <c r="AH17728" s="81"/>
      <c r="AI17728" s="82"/>
      <c r="AJ17728" s="78"/>
    </row>
    <row r="17729" spans="34:36" x14ac:dyDescent="0.15">
      <c r="AH17729" s="81"/>
      <c r="AI17729" s="82"/>
      <c r="AJ17729" s="78"/>
    </row>
    <row r="17730" spans="34:36" x14ac:dyDescent="0.15">
      <c r="AH17730" s="81"/>
      <c r="AI17730" s="82"/>
      <c r="AJ17730" s="78"/>
    </row>
    <row r="17731" spans="34:36" x14ac:dyDescent="0.15">
      <c r="AH17731" s="81"/>
      <c r="AI17731" s="82"/>
      <c r="AJ17731" s="78"/>
    </row>
    <row r="17732" spans="34:36" x14ac:dyDescent="0.15">
      <c r="AH17732" s="81"/>
      <c r="AI17732" s="82"/>
      <c r="AJ17732" s="78"/>
    </row>
    <row r="17733" spans="34:36" x14ac:dyDescent="0.15">
      <c r="AH17733" s="81"/>
      <c r="AI17733" s="82"/>
      <c r="AJ17733" s="78"/>
    </row>
    <row r="17734" spans="34:36" x14ac:dyDescent="0.15">
      <c r="AH17734" s="81"/>
      <c r="AI17734" s="82"/>
      <c r="AJ17734" s="78"/>
    </row>
    <row r="17735" spans="34:36" x14ac:dyDescent="0.15">
      <c r="AH17735" s="81"/>
      <c r="AI17735" s="82"/>
      <c r="AJ17735" s="78"/>
    </row>
    <row r="17736" spans="34:36" x14ac:dyDescent="0.15">
      <c r="AH17736" s="81"/>
      <c r="AI17736" s="82"/>
      <c r="AJ17736" s="78"/>
    </row>
    <row r="17737" spans="34:36" x14ac:dyDescent="0.15">
      <c r="AH17737" s="81"/>
      <c r="AI17737" s="82"/>
      <c r="AJ17737" s="78"/>
    </row>
    <row r="17738" spans="34:36" x14ac:dyDescent="0.15">
      <c r="AH17738" s="81"/>
      <c r="AI17738" s="82"/>
      <c r="AJ17738" s="78"/>
    </row>
    <row r="17739" spans="34:36" x14ac:dyDescent="0.15">
      <c r="AH17739" s="81"/>
      <c r="AI17739" s="82"/>
      <c r="AJ17739" s="78"/>
    </row>
    <row r="17740" spans="34:36" x14ac:dyDescent="0.15">
      <c r="AH17740" s="81"/>
      <c r="AI17740" s="82"/>
      <c r="AJ17740" s="78"/>
    </row>
    <row r="17741" spans="34:36" x14ac:dyDescent="0.15">
      <c r="AH17741" s="81"/>
      <c r="AI17741" s="82"/>
      <c r="AJ17741" s="78"/>
    </row>
    <row r="17742" spans="34:36" x14ac:dyDescent="0.15">
      <c r="AH17742" s="81"/>
      <c r="AI17742" s="82"/>
      <c r="AJ17742" s="78"/>
    </row>
    <row r="17743" spans="34:36" x14ac:dyDescent="0.15">
      <c r="AH17743" s="81"/>
      <c r="AI17743" s="82"/>
      <c r="AJ17743" s="78"/>
    </row>
    <row r="17744" spans="34:36" x14ac:dyDescent="0.15">
      <c r="AH17744" s="81"/>
      <c r="AI17744" s="82"/>
      <c r="AJ17744" s="78"/>
    </row>
    <row r="17745" spans="34:36" x14ac:dyDescent="0.15">
      <c r="AH17745" s="81"/>
      <c r="AI17745" s="82"/>
      <c r="AJ17745" s="78"/>
    </row>
    <row r="17746" spans="34:36" x14ac:dyDescent="0.15">
      <c r="AH17746" s="81"/>
      <c r="AI17746" s="82"/>
      <c r="AJ17746" s="78"/>
    </row>
    <row r="17747" spans="34:36" x14ac:dyDescent="0.15">
      <c r="AH17747" s="81"/>
      <c r="AI17747" s="82"/>
      <c r="AJ17747" s="78"/>
    </row>
    <row r="17748" spans="34:36" x14ac:dyDescent="0.15">
      <c r="AH17748" s="81"/>
      <c r="AI17748" s="82"/>
      <c r="AJ17748" s="78"/>
    </row>
    <row r="17749" spans="34:36" x14ac:dyDescent="0.15">
      <c r="AH17749" s="81"/>
      <c r="AI17749" s="82"/>
      <c r="AJ17749" s="78"/>
    </row>
    <row r="17750" spans="34:36" x14ac:dyDescent="0.15">
      <c r="AH17750" s="81"/>
      <c r="AI17750" s="82"/>
      <c r="AJ17750" s="78"/>
    </row>
    <row r="17751" spans="34:36" x14ac:dyDescent="0.15">
      <c r="AH17751" s="81"/>
      <c r="AI17751" s="82"/>
      <c r="AJ17751" s="78"/>
    </row>
    <row r="17752" spans="34:36" x14ac:dyDescent="0.15">
      <c r="AH17752" s="81"/>
      <c r="AI17752" s="82"/>
      <c r="AJ17752" s="78"/>
    </row>
    <row r="17753" spans="34:36" x14ac:dyDescent="0.15">
      <c r="AH17753" s="81"/>
      <c r="AI17753" s="82"/>
      <c r="AJ17753" s="78"/>
    </row>
    <row r="17754" spans="34:36" x14ac:dyDescent="0.15">
      <c r="AH17754" s="81"/>
      <c r="AI17754" s="82"/>
      <c r="AJ17754" s="78"/>
    </row>
    <row r="17755" spans="34:36" x14ac:dyDescent="0.15">
      <c r="AH17755" s="81"/>
      <c r="AI17755" s="82"/>
      <c r="AJ17755" s="78"/>
    </row>
    <row r="17756" spans="34:36" x14ac:dyDescent="0.15">
      <c r="AH17756" s="81"/>
      <c r="AI17756" s="82"/>
      <c r="AJ17756" s="78"/>
    </row>
    <row r="17757" spans="34:36" x14ac:dyDescent="0.15">
      <c r="AH17757" s="81"/>
      <c r="AI17757" s="82"/>
      <c r="AJ17757" s="78"/>
    </row>
    <row r="17758" spans="34:36" x14ac:dyDescent="0.15">
      <c r="AH17758" s="81"/>
      <c r="AI17758" s="82"/>
      <c r="AJ17758" s="78"/>
    </row>
    <row r="17759" spans="34:36" x14ac:dyDescent="0.15">
      <c r="AH17759" s="81"/>
      <c r="AI17759" s="82"/>
      <c r="AJ17759" s="78"/>
    </row>
    <row r="17760" spans="34:36" x14ac:dyDescent="0.15">
      <c r="AH17760" s="81"/>
      <c r="AI17760" s="82"/>
      <c r="AJ17760" s="78"/>
    </row>
    <row r="17761" spans="34:36" x14ac:dyDescent="0.15">
      <c r="AH17761" s="81"/>
      <c r="AI17761" s="82"/>
      <c r="AJ17761" s="78"/>
    </row>
    <row r="17762" spans="34:36" x14ac:dyDescent="0.15">
      <c r="AH17762" s="81"/>
      <c r="AI17762" s="82"/>
      <c r="AJ17762" s="78"/>
    </row>
    <row r="17763" spans="34:36" x14ac:dyDescent="0.15">
      <c r="AH17763" s="81"/>
      <c r="AI17763" s="82"/>
      <c r="AJ17763" s="78"/>
    </row>
    <row r="17764" spans="34:36" x14ac:dyDescent="0.15">
      <c r="AH17764" s="81"/>
      <c r="AI17764" s="82"/>
      <c r="AJ17764" s="78"/>
    </row>
    <row r="17765" spans="34:36" x14ac:dyDescent="0.15">
      <c r="AH17765" s="81"/>
      <c r="AI17765" s="82"/>
      <c r="AJ17765" s="78"/>
    </row>
    <row r="17766" spans="34:36" x14ac:dyDescent="0.15">
      <c r="AH17766" s="81"/>
      <c r="AI17766" s="82"/>
      <c r="AJ17766" s="78"/>
    </row>
    <row r="17767" spans="34:36" x14ac:dyDescent="0.15">
      <c r="AH17767" s="81"/>
      <c r="AI17767" s="82"/>
      <c r="AJ17767" s="78"/>
    </row>
    <row r="17768" spans="34:36" x14ac:dyDescent="0.15">
      <c r="AH17768" s="81"/>
      <c r="AI17768" s="82"/>
      <c r="AJ17768" s="78"/>
    </row>
    <row r="17769" spans="34:36" x14ac:dyDescent="0.15">
      <c r="AH17769" s="81"/>
      <c r="AI17769" s="82"/>
      <c r="AJ17769" s="78"/>
    </row>
    <row r="17770" spans="34:36" x14ac:dyDescent="0.15">
      <c r="AH17770" s="81"/>
      <c r="AI17770" s="82"/>
      <c r="AJ17770" s="78"/>
    </row>
    <row r="17771" spans="34:36" x14ac:dyDescent="0.15">
      <c r="AH17771" s="81"/>
      <c r="AI17771" s="82"/>
      <c r="AJ17771" s="78"/>
    </row>
    <row r="17772" spans="34:36" x14ac:dyDescent="0.15">
      <c r="AH17772" s="81"/>
      <c r="AI17772" s="82"/>
      <c r="AJ17772" s="78"/>
    </row>
    <row r="17773" spans="34:36" x14ac:dyDescent="0.15">
      <c r="AH17773" s="81"/>
      <c r="AI17773" s="82"/>
      <c r="AJ17773" s="78"/>
    </row>
    <row r="17774" spans="34:36" x14ac:dyDescent="0.15">
      <c r="AH17774" s="81"/>
      <c r="AI17774" s="82"/>
      <c r="AJ17774" s="78"/>
    </row>
    <row r="17775" spans="34:36" x14ac:dyDescent="0.15">
      <c r="AH17775" s="81"/>
      <c r="AI17775" s="82"/>
      <c r="AJ17775" s="78"/>
    </row>
    <row r="17776" spans="34:36" x14ac:dyDescent="0.15">
      <c r="AH17776" s="81"/>
      <c r="AI17776" s="82"/>
      <c r="AJ17776" s="78"/>
    </row>
    <row r="17777" spans="34:36" x14ac:dyDescent="0.15">
      <c r="AH17777" s="81"/>
      <c r="AI17777" s="82"/>
      <c r="AJ17777" s="78"/>
    </row>
    <row r="17778" spans="34:36" x14ac:dyDescent="0.15">
      <c r="AH17778" s="81"/>
      <c r="AI17778" s="82"/>
      <c r="AJ17778" s="78"/>
    </row>
    <row r="17779" spans="34:36" x14ac:dyDescent="0.15">
      <c r="AH17779" s="81"/>
      <c r="AI17779" s="82"/>
      <c r="AJ17779" s="78"/>
    </row>
    <row r="17780" spans="34:36" x14ac:dyDescent="0.15">
      <c r="AH17780" s="81"/>
      <c r="AI17780" s="82"/>
      <c r="AJ17780" s="78"/>
    </row>
    <row r="17781" spans="34:36" x14ac:dyDescent="0.15">
      <c r="AH17781" s="81"/>
      <c r="AI17781" s="82"/>
      <c r="AJ17781" s="78"/>
    </row>
    <row r="17782" spans="34:36" x14ac:dyDescent="0.15">
      <c r="AH17782" s="81"/>
      <c r="AI17782" s="82"/>
      <c r="AJ17782" s="78"/>
    </row>
    <row r="17783" spans="34:36" x14ac:dyDescent="0.15">
      <c r="AH17783" s="81"/>
      <c r="AI17783" s="82"/>
      <c r="AJ17783" s="78"/>
    </row>
    <row r="17784" spans="34:36" x14ac:dyDescent="0.15">
      <c r="AH17784" s="81"/>
      <c r="AI17784" s="82"/>
      <c r="AJ17784" s="78"/>
    </row>
    <row r="17785" spans="34:36" x14ac:dyDescent="0.15">
      <c r="AH17785" s="81"/>
      <c r="AI17785" s="82"/>
      <c r="AJ17785" s="78"/>
    </row>
    <row r="17786" spans="34:36" x14ac:dyDescent="0.15">
      <c r="AH17786" s="81"/>
      <c r="AI17786" s="82"/>
      <c r="AJ17786" s="78"/>
    </row>
    <row r="17787" spans="34:36" x14ac:dyDescent="0.15">
      <c r="AH17787" s="81"/>
      <c r="AI17787" s="82"/>
      <c r="AJ17787" s="78"/>
    </row>
    <row r="17788" spans="34:36" x14ac:dyDescent="0.15">
      <c r="AH17788" s="81"/>
      <c r="AI17788" s="82"/>
      <c r="AJ17788" s="78"/>
    </row>
    <row r="17789" spans="34:36" x14ac:dyDescent="0.15">
      <c r="AH17789" s="81"/>
      <c r="AI17789" s="82"/>
      <c r="AJ17789" s="78"/>
    </row>
    <row r="17790" spans="34:36" x14ac:dyDescent="0.15">
      <c r="AH17790" s="81"/>
      <c r="AI17790" s="82"/>
      <c r="AJ17790" s="78"/>
    </row>
    <row r="17791" spans="34:36" x14ac:dyDescent="0.15">
      <c r="AH17791" s="81"/>
      <c r="AI17791" s="82"/>
      <c r="AJ17791" s="78"/>
    </row>
    <row r="17792" spans="34:36" x14ac:dyDescent="0.15">
      <c r="AH17792" s="81"/>
      <c r="AI17792" s="82"/>
      <c r="AJ17792" s="78"/>
    </row>
    <row r="17793" spans="34:36" x14ac:dyDescent="0.15">
      <c r="AH17793" s="81"/>
      <c r="AI17793" s="82"/>
      <c r="AJ17793" s="78"/>
    </row>
    <row r="17794" spans="34:36" x14ac:dyDescent="0.15">
      <c r="AH17794" s="81"/>
      <c r="AI17794" s="82"/>
      <c r="AJ17794" s="78"/>
    </row>
    <row r="17795" spans="34:36" x14ac:dyDescent="0.15">
      <c r="AH17795" s="81"/>
      <c r="AI17795" s="82"/>
      <c r="AJ17795" s="78"/>
    </row>
    <row r="17796" spans="34:36" x14ac:dyDescent="0.15">
      <c r="AH17796" s="81"/>
      <c r="AI17796" s="82"/>
      <c r="AJ17796" s="78"/>
    </row>
    <row r="17797" spans="34:36" x14ac:dyDescent="0.15">
      <c r="AH17797" s="81"/>
      <c r="AI17797" s="82"/>
      <c r="AJ17797" s="78"/>
    </row>
    <row r="17798" spans="34:36" x14ac:dyDescent="0.15">
      <c r="AH17798" s="81"/>
      <c r="AI17798" s="82"/>
      <c r="AJ17798" s="78"/>
    </row>
    <row r="17799" spans="34:36" x14ac:dyDescent="0.15">
      <c r="AH17799" s="81"/>
      <c r="AI17799" s="82"/>
      <c r="AJ17799" s="78"/>
    </row>
    <row r="17800" spans="34:36" x14ac:dyDescent="0.15">
      <c r="AH17800" s="81"/>
      <c r="AI17800" s="82"/>
      <c r="AJ17800" s="78"/>
    </row>
    <row r="17801" spans="34:36" x14ac:dyDescent="0.15">
      <c r="AH17801" s="81"/>
      <c r="AI17801" s="82"/>
      <c r="AJ17801" s="78"/>
    </row>
    <row r="17802" spans="34:36" x14ac:dyDescent="0.15">
      <c r="AH17802" s="81"/>
      <c r="AI17802" s="82"/>
      <c r="AJ17802" s="78"/>
    </row>
    <row r="17803" spans="34:36" x14ac:dyDescent="0.15">
      <c r="AH17803" s="81"/>
      <c r="AI17803" s="82"/>
      <c r="AJ17803" s="78"/>
    </row>
    <row r="17804" spans="34:36" x14ac:dyDescent="0.15">
      <c r="AH17804" s="81"/>
      <c r="AI17804" s="82"/>
      <c r="AJ17804" s="78"/>
    </row>
    <row r="17805" spans="34:36" x14ac:dyDescent="0.15">
      <c r="AH17805" s="81"/>
      <c r="AI17805" s="82"/>
      <c r="AJ17805" s="78"/>
    </row>
    <row r="17806" spans="34:36" x14ac:dyDescent="0.15">
      <c r="AH17806" s="81"/>
      <c r="AI17806" s="82"/>
      <c r="AJ17806" s="78"/>
    </row>
    <row r="17807" spans="34:36" x14ac:dyDescent="0.15">
      <c r="AH17807" s="81"/>
      <c r="AI17807" s="82"/>
      <c r="AJ17807" s="78"/>
    </row>
    <row r="17808" spans="34:36" x14ac:dyDescent="0.15">
      <c r="AH17808" s="81"/>
      <c r="AI17808" s="82"/>
      <c r="AJ17808" s="78"/>
    </row>
    <row r="17809" spans="34:36" x14ac:dyDescent="0.15">
      <c r="AH17809" s="81"/>
      <c r="AI17809" s="82"/>
      <c r="AJ17809" s="78"/>
    </row>
    <row r="17810" spans="34:36" x14ac:dyDescent="0.15">
      <c r="AH17810" s="81"/>
      <c r="AI17810" s="82"/>
      <c r="AJ17810" s="78"/>
    </row>
    <row r="17811" spans="34:36" x14ac:dyDescent="0.15">
      <c r="AH17811" s="81"/>
      <c r="AI17811" s="82"/>
      <c r="AJ17811" s="78"/>
    </row>
    <row r="17812" spans="34:36" x14ac:dyDescent="0.15">
      <c r="AH17812" s="81"/>
      <c r="AI17812" s="82"/>
      <c r="AJ17812" s="78"/>
    </row>
    <row r="17813" spans="34:36" x14ac:dyDescent="0.15">
      <c r="AH17813" s="81"/>
      <c r="AI17813" s="82"/>
      <c r="AJ17813" s="78"/>
    </row>
    <row r="17814" spans="34:36" x14ac:dyDescent="0.15">
      <c r="AH17814" s="81"/>
      <c r="AI17814" s="82"/>
      <c r="AJ17814" s="78"/>
    </row>
    <row r="17815" spans="34:36" x14ac:dyDescent="0.15">
      <c r="AH17815" s="81"/>
      <c r="AI17815" s="82"/>
      <c r="AJ17815" s="78"/>
    </row>
    <row r="17816" spans="34:36" x14ac:dyDescent="0.15">
      <c r="AH17816" s="81"/>
      <c r="AI17816" s="82"/>
      <c r="AJ17816" s="78"/>
    </row>
    <row r="17817" spans="34:36" x14ac:dyDescent="0.15">
      <c r="AH17817" s="81"/>
      <c r="AI17817" s="82"/>
      <c r="AJ17817" s="78"/>
    </row>
    <row r="17818" spans="34:36" x14ac:dyDescent="0.15">
      <c r="AH17818" s="81"/>
      <c r="AI17818" s="82"/>
      <c r="AJ17818" s="78"/>
    </row>
    <row r="17819" spans="34:36" x14ac:dyDescent="0.15">
      <c r="AH17819" s="81"/>
      <c r="AI17819" s="82"/>
      <c r="AJ17819" s="78"/>
    </row>
    <row r="17820" spans="34:36" x14ac:dyDescent="0.15">
      <c r="AH17820" s="81"/>
      <c r="AI17820" s="82"/>
      <c r="AJ17820" s="78"/>
    </row>
    <row r="17821" spans="34:36" x14ac:dyDescent="0.15">
      <c r="AH17821" s="81"/>
      <c r="AI17821" s="82"/>
      <c r="AJ17821" s="78"/>
    </row>
    <row r="17822" spans="34:36" x14ac:dyDescent="0.15">
      <c r="AH17822" s="81"/>
      <c r="AI17822" s="82"/>
      <c r="AJ17822" s="78"/>
    </row>
    <row r="17823" spans="34:36" x14ac:dyDescent="0.15">
      <c r="AH17823" s="81"/>
      <c r="AI17823" s="82"/>
      <c r="AJ17823" s="78"/>
    </row>
    <row r="17824" spans="34:36" x14ac:dyDescent="0.15">
      <c r="AH17824" s="81"/>
      <c r="AI17824" s="82"/>
      <c r="AJ17824" s="78"/>
    </row>
    <row r="17825" spans="34:36" x14ac:dyDescent="0.15">
      <c r="AH17825" s="81"/>
      <c r="AI17825" s="82"/>
      <c r="AJ17825" s="78"/>
    </row>
    <row r="17826" spans="34:36" x14ac:dyDescent="0.15">
      <c r="AH17826" s="81"/>
      <c r="AI17826" s="82"/>
      <c r="AJ17826" s="78"/>
    </row>
    <row r="17827" spans="34:36" x14ac:dyDescent="0.15">
      <c r="AH17827" s="81"/>
      <c r="AI17827" s="82"/>
      <c r="AJ17827" s="78"/>
    </row>
    <row r="17828" spans="34:36" x14ac:dyDescent="0.15">
      <c r="AH17828" s="81"/>
      <c r="AI17828" s="82"/>
      <c r="AJ17828" s="78"/>
    </row>
    <row r="17829" spans="34:36" x14ac:dyDescent="0.15">
      <c r="AH17829" s="81"/>
      <c r="AI17829" s="82"/>
      <c r="AJ17829" s="78"/>
    </row>
    <row r="17830" spans="34:36" x14ac:dyDescent="0.15">
      <c r="AH17830" s="81"/>
      <c r="AI17830" s="82"/>
      <c r="AJ17830" s="78"/>
    </row>
    <row r="17831" spans="34:36" x14ac:dyDescent="0.15">
      <c r="AH17831" s="81"/>
      <c r="AI17831" s="82"/>
      <c r="AJ17831" s="78"/>
    </row>
    <row r="17832" spans="34:36" x14ac:dyDescent="0.15">
      <c r="AH17832" s="81"/>
      <c r="AI17832" s="82"/>
      <c r="AJ17832" s="78"/>
    </row>
    <row r="17833" spans="34:36" x14ac:dyDescent="0.15">
      <c r="AH17833" s="81"/>
      <c r="AI17833" s="82"/>
      <c r="AJ17833" s="78"/>
    </row>
    <row r="17834" spans="34:36" x14ac:dyDescent="0.15">
      <c r="AH17834" s="81"/>
      <c r="AI17834" s="82"/>
      <c r="AJ17834" s="78"/>
    </row>
    <row r="17835" spans="34:36" x14ac:dyDescent="0.15">
      <c r="AH17835" s="81"/>
      <c r="AI17835" s="82"/>
      <c r="AJ17835" s="78"/>
    </row>
    <row r="17836" spans="34:36" x14ac:dyDescent="0.15">
      <c r="AH17836" s="81"/>
      <c r="AI17836" s="82"/>
      <c r="AJ17836" s="78"/>
    </row>
    <row r="17837" spans="34:36" x14ac:dyDescent="0.15">
      <c r="AH17837" s="81"/>
      <c r="AI17837" s="82"/>
      <c r="AJ17837" s="78"/>
    </row>
    <row r="17838" spans="34:36" x14ac:dyDescent="0.15">
      <c r="AH17838" s="81"/>
      <c r="AI17838" s="82"/>
      <c r="AJ17838" s="78"/>
    </row>
    <row r="17839" spans="34:36" x14ac:dyDescent="0.15">
      <c r="AH17839" s="81"/>
      <c r="AI17839" s="82"/>
      <c r="AJ17839" s="78"/>
    </row>
    <row r="17840" spans="34:36" x14ac:dyDescent="0.15">
      <c r="AH17840" s="81"/>
      <c r="AI17840" s="82"/>
      <c r="AJ17840" s="78"/>
    </row>
    <row r="17841" spans="34:36" x14ac:dyDescent="0.15">
      <c r="AH17841" s="81"/>
      <c r="AI17841" s="82"/>
      <c r="AJ17841" s="78"/>
    </row>
    <row r="17842" spans="34:36" x14ac:dyDescent="0.15">
      <c r="AH17842" s="81"/>
      <c r="AI17842" s="82"/>
      <c r="AJ17842" s="78"/>
    </row>
    <row r="17843" spans="34:36" x14ac:dyDescent="0.15">
      <c r="AH17843" s="81"/>
      <c r="AI17843" s="82"/>
      <c r="AJ17843" s="78"/>
    </row>
    <row r="17844" spans="34:36" x14ac:dyDescent="0.15">
      <c r="AH17844" s="81"/>
      <c r="AI17844" s="82"/>
      <c r="AJ17844" s="78"/>
    </row>
    <row r="17845" spans="34:36" x14ac:dyDescent="0.15">
      <c r="AH17845" s="81"/>
      <c r="AI17845" s="82"/>
      <c r="AJ17845" s="78"/>
    </row>
    <row r="17846" spans="34:36" x14ac:dyDescent="0.15">
      <c r="AH17846" s="81"/>
      <c r="AI17846" s="82"/>
      <c r="AJ17846" s="78"/>
    </row>
    <row r="17847" spans="34:36" x14ac:dyDescent="0.15">
      <c r="AH17847" s="81"/>
      <c r="AI17847" s="82"/>
      <c r="AJ17847" s="78"/>
    </row>
    <row r="17848" spans="34:36" x14ac:dyDescent="0.15">
      <c r="AH17848" s="81"/>
      <c r="AI17848" s="82"/>
      <c r="AJ17848" s="78"/>
    </row>
    <row r="17849" spans="34:36" x14ac:dyDescent="0.15">
      <c r="AH17849" s="81"/>
      <c r="AI17849" s="82"/>
      <c r="AJ17849" s="78"/>
    </row>
    <row r="17850" spans="34:36" x14ac:dyDescent="0.15">
      <c r="AH17850" s="81"/>
      <c r="AI17850" s="82"/>
      <c r="AJ17850" s="78"/>
    </row>
    <row r="17851" spans="34:36" x14ac:dyDescent="0.15">
      <c r="AH17851" s="81"/>
      <c r="AI17851" s="82"/>
      <c r="AJ17851" s="78"/>
    </row>
    <row r="17852" spans="34:36" x14ac:dyDescent="0.15">
      <c r="AH17852" s="81"/>
      <c r="AI17852" s="82"/>
      <c r="AJ17852" s="78"/>
    </row>
    <row r="17853" spans="34:36" x14ac:dyDescent="0.15">
      <c r="AH17853" s="81"/>
      <c r="AI17853" s="82"/>
      <c r="AJ17853" s="78"/>
    </row>
    <row r="17854" spans="34:36" x14ac:dyDescent="0.15">
      <c r="AH17854" s="81"/>
      <c r="AI17854" s="82"/>
      <c r="AJ17854" s="78"/>
    </row>
    <row r="17855" spans="34:36" x14ac:dyDescent="0.15">
      <c r="AH17855" s="81"/>
      <c r="AI17855" s="82"/>
      <c r="AJ17855" s="78"/>
    </row>
    <row r="17856" spans="34:36" x14ac:dyDescent="0.15">
      <c r="AH17856" s="81"/>
      <c r="AI17856" s="82"/>
      <c r="AJ17856" s="78"/>
    </row>
    <row r="17857" spans="34:36" x14ac:dyDescent="0.15">
      <c r="AH17857" s="81"/>
      <c r="AI17857" s="82"/>
      <c r="AJ17857" s="78"/>
    </row>
    <row r="17858" spans="34:36" x14ac:dyDescent="0.15">
      <c r="AH17858" s="81"/>
      <c r="AI17858" s="82"/>
      <c r="AJ17858" s="78"/>
    </row>
    <row r="17859" spans="34:36" x14ac:dyDescent="0.15">
      <c r="AH17859" s="81"/>
      <c r="AI17859" s="82"/>
      <c r="AJ17859" s="78"/>
    </row>
    <row r="17860" spans="34:36" x14ac:dyDescent="0.15">
      <c r="AH17860" s="81"/>
      <c r="AI17860" s="82"/>
      <c r="AJ17860" s="78"/>
    </row>
    <row r="17861" spans="34:36" x14ac:dyDescent="0.15">
      <c r="AH17861" s="81"/>
      <c r="AI17861" s="82"/>
      <c r="AJ17861" s="78"/>
    </row>
    <row r="17862" spans="34:36" x14ac:dyDescent="0.15">
      <c r="AH17862" s="81"/>
      <c r="AI17862" s="82"/>
      <c r="AJ17862" s="78"/>
    </row>
    <row r="17863" spans="34:36" x14ac:dyDescent="0.15">
      <c r="AH17863" s="81"/>
      <c r="AI17863" s="82"/>
      <c r="AJ17863" s="78"/>
    </row>
    <row r="17864" spans="34:36" x14ac:dyDescent="0.15">
      <c r="AH17864" s="81"/>
      <c r="AI17864" s="82"/>
      <c r="AJ17864" s="78"/>
    </row>
    <row r="17865" spans="34:36" x14ac:dyDescent="0.15">
      <c r="AH17865" s="81"/>
      <c r="AI17865" s="82"/>
      <c r="AJ17865" s="78"/>
    </row>
    <row r="17866" spans="34:36" x14ac:dyDescent="0.15">
      <c r="AH17866" s="81"/>
      <c r="AI17866" s="82"/>
      <c r="AJ17866" s="78"/>
    </row>
    <row r="17867" spans="34:36" x14ac:dyDescent="0.15">
      <c r="AH17867" s="81"/>
      <c r="AI17867" s="82"/>
      <c r="AJ17867" s="78"/>
    </row>
    <row r="17868" spans="34:36" x14ac:dyDescent="0.15">
      <c r="AH17868" s="81"/>
      <c r="AI17868" s="82"/>
      <c r="AJ17868" s="78"/>
    </row>
    <row r="17869" spans="34:36" x14ac:dyDescent="0.15">
      <c r="AH17869" s="81"/>
      <c r="AI17869" s="82"/>
      <c r="AJ17869" s="78"/>
    </row>
    <row r="17870" spans="34:36" x14ac:dyDescent="0.15">
      <c r="AH17870" s="81"/>
      <c r="AI17870" s="82"/>
      <c r="AJ17870" s="78"/>
    </row>
    <row r="17871" spans="34:36" x14ac:dyDescent="0.15">
      <c r="AH17871" s="81"/>
      <c r="AI17871" s="82"/>
      <c r="AJ17871" s="78"/>
    </row>
    <row r="17872" spans="34:36" x14ac:dyDescent="0.15">
      <c r="AH17872" s="81"/>
      <c r="AI17872" s="82"/>
      <c r="AJ17872" s="78"/>
    </row>
    <row r="17873" spans="34:36" x14ac:dyDescent="0.15">
      <c r="AH17873" s="81"/>
      <c r="AI17873" s="82"/>
      <c r="AJ17873" s="78"/>
    </row>
    <row r="17874" spans="34:36" x14ac:dyDescent="0.15">
      <c r="AH17874" s="81"/>
      <c r="AI17874" s="82"/>
      <c r="AJ17874" s="78"/>
    </row>
    <row r="17875" spans="34:36" x14ac:dyDescent="0.15">
      <c r="AH17875" s="81"/>
      <c r="AI17875" s="82"/>
      <c r="AJ17875" s="78"/>
    </row>
    <row r="17876" spans="34:36" x14ac:dyDescent="0.15">
      <c r="AH17876" s="81"/>
      <c r="AI17876" s="82"/>
      <c r="AJ17876" s="78"/>
    </row>
    <row r="17877" spans="34:36" x14ac:dyDescent="0.15">
      <c r="AH17877" s="81"/>
      <c r="AI17877" s="82"/>
      <c r="AJ17877" s="78"/>
    </row>
    <row r="17878" spans="34:36" x14ac:dyDescent="0.15">
      <c r="AH17878" s="81"/>
      <c r="AI17878" s="82"/>
      <c r="AJ17878" s="78"/>
    </row>
    <row r="17879" spans="34:36" x14ac:dyDescent="0.15">
      <c r="AH17879" s="81"/>
      <c r="AI17879" s="82"/>
      <c r="AJ17879" s="78"/>
    </row>
    <row r="17880" spans="34:36" x14ac:dyDescent="0.15">
      <c r="AH17880" s="81"/>
      <c r="AI17880" s="82"/>
      <c r="AJ17880" s="78"/>
    </row>
    <row r="17881" spans="34:36" x14ac:dyDescent="0.15">
      <c r="AH17881" s="81"/>
      <c r="AI17881" s="82"/>
      <c r="AJ17881" s="78"/>
    </row>
    <row r="17882" spans="34:36" x14ac:dyDescent="0.15">
      <c r="AH17882" s="81"/>
      <c r="AI17882" s="82"/>
      <c r="AJ17882" s="78"/>
    </row>
    <row r="17883" spans="34:36" x14ac:dyDescent="0.15">
      <c r="AH17883" s="81"/>
      <c r="AI17883" s="82"/>
      <c r="AJ17883" s="78"/>
    </row>
    <row r="17884" spans="34:36" x14ac:dyDescent="0.15">
      <c r="AH17884" s="81"/>
      <c r="AI17884" s="82"/>
      <c r="AJ17884" s="78"/>
    </row>
    <row r="17885" spans="34:36" x14ac:dyDescent="0.15">
      <c r="AH17885" s="81"/>
      <c r="AI17885" s="82"/>
      <c r="AJ17885" s="78"/>
    </row>
    <row r="17886" spans="34:36" x14ac:dyDescent="0.15">
      <c r="AH17886" s="81"/>
      <c r="AI17886" s="82"/>
      <c r="AJ17886" s="78"/>
    </row>
    <row r="17887" spans="34:36" x14ac:dyDescent="0.15">
      <c r="AH17887" s="81"/>
      <c r="AI17887" s="82"/>
      <c r="AJ17887" s="78"/>
    </row>
    <row r="17888" spans="34:36" x14ac:dyDescent="0.15">
      <c r="AH17888" s="81"/>
      <c r="AI17888" s="82"/>
      <c r="AJ17888" s="78"/>
    </row>
    <row r="17889" spans="34:36" x14ac:dyDescent="0.15">
      <c r="AH17889" s="81"/>
      <c r="AI17889" s="82"/>
      <c r="AJ17889" s="78"/>
    </row>
    <row r="17890" spans="34:36" x14ac:dyDescent="0.15">
      <c r="AH17890" s="81"/>
      <c r="AI17890" s="82"/>
      <c r="AJ17890" s="78"/>
    </row>
    <row r="17891" spans="34:36" x14ac:dyDescent="0.15">
      <c r="AH17891" s="81"/>
      <c r="AI17891" s="82"/>
      <c r="AJ17891" s="78"/>
    </row>
    <row r="17892" spans="34:36" x14ac:dyDescent="0.15">
      <c r="AH17892" s="81"/>
      <c r="AI17892" s="82"/>
      <c r="AJ17892" s="78"/>
    </row>
    <row r="17893" spans="34:36" x14ac:dyDescent="0.15">
      <c r="AH17893" s="81"/>
      <c r="AI17893" s="82"/>
      <c r="AJ17893" s="78"/>
    </row>
    <row r="17894" spans="34:36" x14ac:dyDescent="0.15">
      <c r="AH17894" s="81"/>
      <c r="AI17894" s="82"/>
      <c r="AJ17894" s="78"/>
    </row>
    <row r="17895" spans="34:36" x14ac:dyDescent="0.15">
      <c r="AH17895" s="81"/>
      <c r="AI17895" s="82"/>
      <c r="AJ17895" s="78"/>
    </row>
    <row r="17896" spans="34:36" x14ac:dyDescent="0.15">
      <c r="AH17896" s="81"/>
      <c r="AI17896" s="82"/>
      <c r="AJ17896" s="78"/>
    </row>
    <row r="17897" spans="34:36" x14ac:dyDescent="0.15">
      <c r="AH17897" s="81"/>
      <c r="AI17897" s="82"/>
      <c r="AJ17897" s="78"/>
    </row>
    <row r="17898" spans="34:36" x14ac:dyDescent="0.15">
      <c r="AH17898" s="81"/>
      <c r="AI17898" s="82"/>
      <c r="AJ17898" s="78"/>
    </row>
    <row r="17899" spans="34:36" x14ac:dyDescent="0.15">
      <c r="AH17899" s="81"/>
      <c r="AI17899" s="82"/>
      <c r="AJ17899" s="78"/>
    </row>
    <row r="17900" spans="34:36" x14ac:dyDescent="0.15">
      <c r="AH17900" s="81"/>
      <c r="AI17900" s="82"/>
      <c r="AJ17900" s="78"/>
    </row>
    <row r="17901" spans="34:36" x14ac:dyDescent="0.15">
      <c r="AH17901" s="81"/>
      <c r="AI17901" s="82"/>
      <c r="AJ17901" s="78"/>
    </row>
    <row r="17902" spans="34:36" x14ac:dyDescent="0.15">
      <c r="AH17902" s="81"/>
      <c r="AI17902" s="82"/>
      <c r="AJ17902" s="78"/>
    </row>
    <row r="17903" spans="34:36" x14ac:dyDescent="0.15">
      <c r="AH17903" s="81"/>
      <c r="AI17903" s="82"/>
      <c r="AJ17903" s="78"/>
    </row>
    <row r="17904" spans="34:36" x14ac:dyDescent="0.15">
      <c r="AH17904" s="81"/>
      <c r="AI17904" s="82"/>
      <c r="AJ17904" s="78"/>
    </row>
    <row r="17905" spans="34:36" x14ac:dyDescent="0.15">
      <c r="AH17905" s="81"/>
      <c r="AI17905" s="82"/>
      <c r="AJ17905" s="78"/>
    </row>
    <row r="17906" spans="34:36" x14ac:dyDescent="0.15">
      <c r="AH17906" s="81"/>
      <c r="AI17906" s="82"/>
      <c r="AJ17906" s="78"/>
    </row>
    <row r="17907" spans="34:36" x14ac:dyDescent="0.15">
      <c r="AH17907" s="81"/>
      <c r="AI17907" s="82"/>
      <c r="AJ17907" s="78"/>
    </row>
    <row r="17908" spans="34:36" x14ac:dyDescent="0.15">
      <c r="AH17908" s="81"/>
      <c r="AI17908" s="82"/>
      <c r="AJ17908" s="78"/>
    </row>
    <row r="17909" spans="34:36" x14ac:dyDescent="0.15">
      <c r="AH17909" s="81"/>
      <c r="AI17909" s="82"/>
      <c r="AJ17909" s="78"/>
    </row>
    <row r="17910" spans="34:36" x14ac:dyDescent="0.15">
      <c r="AH17910" s="81"/>
      <c r="AI17910" s="82"/>
      <c r="AJ17910" s="78"/>
    </row>
    <row r="17911" spans="34:36" x14ac:dyDescent="0.15">
      <c r="AH17911" s="81"/>
      <c r="AI17911" s="82"/>
      <c r="AJ17911" s="78"/>
    </row>
    <row r="17912" spans="34:36" x14ac:dyDescent="0.15">
      <c r="AH17912" s="81"/>
      <c r="AI17912" s="82"/>
      <c r="AJ17912" s="78"/>
    </row>
    <row r="17913" spans="34:36" x14ac:dyDescent="0.15">
      <c r="AH17913" s="81"/>
      <c r="AI17913" s="82"/>
      <c r="AJ17913" s="78"/>
    </row>
    <row r="17914" spans="34:36" x14ac:dyDescent="0.15">
      <c r="AH17914" s="81"/>
      <c r="AI17914" s="82"/>
      <c r="AJ17914" s="78"/>
    </row>
    <row r="17915" spans="34:36" x14ac:dyDescent="0.15">
      <c r="AH17915" s="81"/>
      <c r="AI17915" s="82"/>
      <c r="AJ17915" s="78"/>
    </row>
    <row r="17916" spans="34:36" x14ac:dyDescent="0.15">
      <c r="AH17916" s="81"/>
      <c r="AI17916" s="82"/>
      <c r="AJ17916" s="78"/>
    </row>
    <row r="17917" spans="34:36" x14ac:dyDescent="0.15">
      <c r="AH17917" s="81"/>
      <c r="AI17917" s="82"/>
      <c r="AJ17917" s="78"/>
    </row>
    <row r="17918" spans="34:36" x14ac:dyDescent="0.15">
      <c r="AH17918" s="81"/>
      <c r="AI17918" s="82"/>
      <c r="AJ17918" s="78"/>
    </row>
    <row r="17919" spans="34:36" x14ac:dyDescent="0.15">
      <c r="AH17919" s="81"/>
      <c r="AI17919" s="82"/>
      <c r="AJ17919" s="78"/>
    </row>
    <row r="17920" spans="34:36" x14ac:dyDescent="0.15">
      <c r="AH17920" s="81"/>
      <c r="AI17920" s="82"/>
      <c r="AJ17920" s="78"/>
    </row>
    <row r="17921" spans="34:36" x14ac:dyDescent="0.15">
      <c r="AH17921" s="81"/>
      <c r="AI17921" s="82"/>
      <c r="AJ17921" s="78"/>
    </row>
    <row r="17922" spans="34:36" x14ac:dyDescent="0.15">
      <c r="AH17922" s="81"/>
      <c r="AI17922" s="82"/>
      <c r="AJ17922" s="78"/>
    </row>
    <row r="17923" spans="34:36" x14ac:dyDescent="0.15">
      <c r="AH17923" s="81"/>
      <c r="AI17923" s="82"/>
      <c r="AJ17923" s="78"/>
    </row>
    <row r="17924" spans="34:36" x14ac:dyDescent="0.15">
      <c r="AH17924" s="81"/>
      <c r="AI17924" s="82"/>
      <c r="AJ17924" s="78"/>
    </row>
    <row r="17925" spans="34:36" x14ac:dyDescent="0.15">
      <c r="AH17925" s="81"/>
      <c r="AI17925" s="82"/>
      <c r="AJ17925" s="78"/>
    </row>
    <row r="17926" spans="34:36" x14ac:dyDescent="0.15">
      <c r="AH17926" s="81"/>
      <c r="AI17926" s="82"/>
      <c r="AJ17926" s="78"/>
    </row>
    <row r="17927" spans="34:36" x14ac:dyDescent="0.15">
      <c r="AH17927" s="81"/>
      <c r="AI17927" s="82"/>
      <c r="AJ17927" s="78"/>
    </row>
    <row r="17928" spans="34:36" x14ac:dyDescent="0.15">
      <c r="AH17928" s="81"/>
      <c r="AI17928" s="82"/>
      <c r="AJ17928" s="78"/>
    </row>
    <row r="17929" spans="34:36" x14ac:dyDescent="0.15">
      <c r="AH17929" s="81"/>
      <c r="AI17929" s="82"/>
      <c r="AJ17929" s="78"/>
    </row>
    <row r="17930" spans="34:36" x14ac:dyDescent="0.15">
      <c r="AH17930" s="81"/>
      <c r="AI17930" s="82"/>
      <c r="AJ17930" s="78"/>
    </row>
    <row r="17931" spans="34:36" x14ac:dyDescent="0.15">
      <c r="AH17931" s="81"/>
      <c r="AI17931" s="82"/>
      <c r="AJ17931" s="78"/>
    </row>
    <row r="17932" spans="34:36" x14ac:dyDescent="0.15">
      <c r="AH17932" s="81"/>
      <c r="AI17932" s="82"/>
      <c r="AJ17932" s="78"/>
    </row>
    <row r="17933" spans="34:36" x14ac:dyDescent="0.15">
      <c r="AH17933" s="81"/>
      <c r="AI17933" s="82"/>
      <c r="AJ17933" s="78"/>
    </row>
    <row r="17934" spans="34:36" x14ac:dyDescent="0.15">
      <c r="AH17934" s="81"/>
      <c r="AI17934" s="82"/>
      <c r="AJ17934" s="78"/>
    </row>
    <row r="17935" spans="34:36" x14ac:dyDescent="0.15">
      <c r="AH17935" s="81"/>
      <c r="AI17935" s="82"/>
      <c r="AJ17935" s="78"/>
    </row>
    <row r="17936" spans="34:36" x14ac:dyDescent="0.15">
      <c r="AH17936" s="81"/>
      <c r="AI17936" s="82"/>
      <c r="AJ17936" s="78"/>
    </row>
    <row r="17937" spans="34:36" x14ac:dyDescent="0.15">
      <c r="AH17937" s="81"/>
      <c r="AI17937" s="82"/>
      <c r="AJ17937" s="78"/>
    </row>
    <row r="17938" spans="34:36" x14ac:dyDescent="0.15">
      <c r="AH17938" s="81"/>
      <c r="AI17938" s="82"/>
      <c r="AJ17938" s="78"/>
    </row>
    <row r="17939" spans="34:36" x14ac:dyDescent="0.15">
      <c r="AH17939" s="81"/>
      <c r="AI17939" s="82"/>
      <c r="AJ17939" s="78"/>
    </row>
    <row r="17940" spans="34:36" x14ac:dyDescent="0.15">
      <c r="AH17940" s="81"/>
      <c r="AI17940" s="82"/>
      <c r="AJ17940" s="78"/>
    </row>
    <row r="17941" spans="34:36" x14ac:dyDescent="0.15">
      <c r="AH17941" s="81"/>
      <c r="AI17941" s="82"/>
      <c r="AJ17941" s="78"/>
    </row>
    <row r="17942" spans="34:36" x14ac:dyDescent="0.15">
      <c r="AH17942" s="81"/>
      <c r="AI17942" s="82"/>
      <c r="AJ17942" s="78"/>
    </row>
    <row r="17943" spans="34:36" x14ac:dyDescent="0.15">
      <c r="AH17943" s="81"/>
      <c r="AI17943" s="82"/>
      <c r="AJ17943" s="78"/>
    </row>
    <row r="17944" spans="34:36" x14ac:dyDescent="0.15">
      <c r="AH17944" s="81"/>
      <c r="AI17944" s="82"/>
      <c r="AJ17944" s="78"/>
    </row>
    <row r="17945" spans="34:36" x14ac:dyDescent="0.15">
      <c r="AH17945" s="81"/>
      <c r="AI17945" s="82"/>
      <c r="AJ17945" s="78"/>
    </row>
    <row r="17946" spans="34:36" x14ac:dyDescent="0.15">
      <c r="AH17946" s="81"/>
      <c r="AI17946" s="82"/>
      <c r="AJ17946" s="78"/>
    </row>
    <row r="17947" spans="34:36" x14ac:dyDescent="0.15">
      <c r="AH17947" s="81"/>
      <c r="AI17947" s="82"/>
      <c r="AJ17947" s="78"/>
    </row>
    <row r="17948" spans="34:36" x14ac:dyDescent="0.15">
      <c r="AH17948" s="81"/>
      <c r="AI17948" s="82"/>
      <c r="AJ17948" s="78"/>
    </row>
    <row r="17949" spans="34:36" x14ac:dyDescent="0.15">
      <c r="AH17949" s="81"/>
      <c r="AI17949" s="82"/>
      <c r="AJ17949" s="78"/>
    </row>
    <row r="17950" spans="34:36" x14ac:dyDescent="0.15">
      <c r="AH17950" s="81"/>
      <c r="AI17950" s="82"/>
      <c r="AJ17950" s="78"/>
    </row>
    <row r="17951" spans="34:36" x14ac:dyDescent="0.15">
      <c r="AH17951" s="81"/>
      <c r="AI17951" s="82"/>
      <c r="AJ17951" s="78"/>
    </row>
    <row r="17952" spans="34:36" x14ac:dyDescent="0.15">
      <c r="AH17952" s="81"/>
      <c r="AI17952" s="82"/>
      <c r="AJ17952" s="78"/>
    </row>
    <row r="17953" spans="34:36" x14ac:dyDescent="0.15">
      <c r="AH17953" s="81"/>
      <c r="AI17953" s="82"/>
      <c r="AJ17953" s="78"/>
    </row>
    <row r="17954" spans="34:36" x14ac:dyDescent="0.15">
      <c r="AH17954" s="81"/>
      <c r="AI17954" s="82"/>
      <c r="AJ17954" s="78"/>
    </row>
    <row r="17955" spans="34:36" x14ac:dyDescent="0.15">
      <c r="AH17955" s="81"/>
      <c r="AI17955" s="82"/>
      <c r="AJ17955" s="78"/>
    </row>
    <row r="17956" spans="34:36" x14ac:dyDescent="0.15">
      <c r="AH17956" s="81"/>
      <c r="AI17956" s="82"/>
      <c r="AJ17956" s="78"/>
    </row>
    <row r="17957" spans="34:36" x14ac:dyDescent="0.15">
      <c r="AH17957" s="81"/>
      <c r="AI17957" s="82"/>
      <c r="AJ17957" s="78"/>
    </row>
    <row r="17958" spans="34:36" x14ac:dyDescent="0.15">
      <c r="AH17958" s="81"/>
      <c r="AI17958" s="82"/>
      <c r="AJ17958" s="78"/>
    </row>
    <row r="17959" spans="34:36" x14ac:dyDescent="0.15">
      <c r="AH17959" s="81"/>
      <c r="AI17959" s="82"/>
      <c r="AJ17959" s="78"/>
    </row>
    <row r="17960" spans="34:36" x14ac:dyDescent="0.15">
      <c r="AH17960" s="81"/>
      <c r="AI17960" s="82"/>
      <c r="AJ17960" s="78"/>
    </row>
    <row r="17961" spans="34:36" x14ac:dyDescent="0.15">
      <c r="AH17961" s="81"/>
      <c r="AI17961" s="82"/>
      <c r="AJ17961" s="78"/>
    </row>
    <row r="17962" spans="34:36" x14ac:dyDescent="0.15">
      <c r="AH17962" s="81"/>
      <c r="AI17962" s="82"/>
      <c r="AJ17962" s="78"/>
    </row>
    <row r="17963" spans="34:36" x14ac:dyDescent="0.15">
      <c r="AH17963" s="81"/>
      <c r="AI17963" s="82"/>
      <c r="AJ17963" s="78"/>
    </row>
    <row r="17964" spans="34:36" x14ac:dyDescent="0.15">
      <c r="AH17964" s="81"/>
      <c r="AI17964" s="82"/>
      <c r="AJ17964" s="78"/>
    </row>
    <row r="17965" spans="34:36" x14ac:dyDescent="0.15">
      <c r="AH17965" s="81"/>
      <c r="AI17965" s="82"/>
      <c r="AJ17965" s="78"/>
    </row>
    <row r="17966" spans="34:36" x14ac:dyDescent="0.15">
      <c r="AH17966" s="81"/>
      <c r="AI17966" s="82"/>
      <c r="AJ17966" s="78"/>
    </row>
    <row r="17967" spans="34:36" x14ac:dyDescent="0.15">
      <c r="AH17967" s="81"/>
      <c r="AI17967" s="82"/>
      <c r="AJ17967" s="78"/>
    </row>
    <row r="17968" spans="34:36" x14ac:dyDescent="0.15">
      <c r="AH17968" s="81"/>
      <c r="AI17968" s="82"/>
      <c r="AJ17968" s="78"/>
    </row>
    <row r="17969" spans="34:36" x14ac:dyDescent="0.15">
      <c r="AH17969" s="81"/>
      <c r="AI17969" s="82"/>
      <c r="AJ17969" s="78"/>
    </row>
    <row r="17970" spans="34:36" x14ac:dyDescent="0.15">
      <c r="AH17970" s="81"/>
      <c r="AI17970" s="82"/>
      <c r="AJ17970" s="78"/>
    </row>
    <row r="17971" spans="34:36" x14ac:dyDescent="0.15">
      <c r="AH17971" s="81"/>
      <c r="AI17971" s="82"/>
      <c r="AJ17971" s="78"/>
    </row>
    <row r="17972" spans="34:36" x14ac:dyDescent="0.15">
      <c r="AH17972" s="81"/>
      <c r="AI17972" s="82"/>
      <c r="AJ17972" s="78"/>
    </row>
    <row r="17973" spans="34:36" x14ac:dyDescent="0.15">
      <c r="AH17973" s="81"/>
      <c r="AI17973" s="82"/>
      <c r="AJ17973" s="78"/>
    </row>
    <row r="17974" spans="34:36" x14ac:dyDescent="0.15">
      <c r="AH17974" s="81"/>
      <c r="AI17974" s="82"/>
      <c r="AJ17974" s="78"/>
    </row>
    <row r="17975" spans="34:36" x14ac:dyDescent="0.15">
      <c r="AH17975" s="81"/>
      <c r="AI17975" s="82"/>
      <c r="AJ17975" s="78"/>
    </row>
    <row r="17976" spans="34:36" x14ac:dyDescent="0.15">
      <c r="AH17976" s="81"/>
      <c r="AI17976" s="82"/>
      <c r="AJ17976" s="78"/>
    </row>
    <row r="17977" spans="34:36" x14ac:dyDescent="0.15">
      <c r="AH17977" s="81"/>
      <c r="AI17977" s="82"/>
      <c r="AJ17977" s="78"/>
    </row>
    <row r="17978" spans="34:36" x14ac:dyDescent="0.15">
      <c r="AH17978" s="81"/>
      <c r="AI17978" s="82"/>
      <c r="AJ17978" s="78"/>
    </row>
    <row r="17979" spans="34:36" x14ac:dyDescent="0.15">
      <c r="AH17979" s="81"/>
      <c r="AI17979" s="82"/>
      <c r="AJ17979" s="78"/>
    </row>
    <row r="17980" spans="34:36" x14ac:dyDescent="0.15">
      <c r="AH17980" s="81"/>
      <c r="AI17980" s="82"/>
      <c r="AJ17980" s="78"/>
    </row>
    <row r="17981" spans="34:36" x14ac:dyDescent="0.15">
      <c r="AH17981" s="81"/>
      <c r="AI17981" s="82"/>
      <c r="AJ17981" s="78"/>
    </row>
    <row r="17982" spans="34:36" x14ac:dyDescent="0.15">
      <c r="AH17982" s="81"/>
      <c r="AI17982" s="82"/>
      <c r="AJ17982" s="78"/>
    </row>
    <row r="17983" spans="34:36" x14ac:dyDescent="0.15">
      <c r="AH17983" s="81"/>
      <c r="AI17983" s="82"/>
      <c r="AJ17983" s="78"/>
    </row>
    <row r="17984" spans="34:36" x14ac:dyDescent="0.15">
      <c r="AH17984" s="81"/>
      <c r="AI17984" s="82"/>
      <c r="AJ17984" s="78"/>
    </row>
    <row r="17985" spans="34:36" x14ac:dyDescent="0.15">
      <c r="AH17985" s="81"/>
      <c r="AI17985" s="82"/>
      <c r="AJ17985" s="78"/>
    </row>
    <row r="17986" spans="34:36" x14ac:dyDescent="0.15">
      <c r="AH17986" s="81"/>
      <c r="AI17986" s="82"/>
      <c r="AJ17986" s="78"/>
    </row>
    <row r="17987" spans="34:36" x14ac:dyDescent="0.15">
      <c r="AH17987" s="81"/>
      <c r="AI17987" s="82"/>
      <c r="AJ17987" s="78"/>
    </row>
    <row r="17988" spans="34:36" x14ac:dyDescent="0.15">
      <c r="AH17988" s="81"/>
      <c r="AI17988" s="82"/>
      <c r="AJ17988" s="78"/>
    </row>
    <row r="17989" spans="34:36" x14ac:dyDescent="0.15">
      <c r="AH17989" s="81"/>
      <c r="AI17989" s="82"/>
      <c r="AJ17989" s="78"/>
    </row>
    <row r="17990" spans="34:36" x14ac:dyDescent="0.15">
      <c r="AH17990" s="81"/>
      <c r="AI17990" s="82"/>
      <c r="AJ17990" s="78"/>
    </row>
    <row r="17991" spans="34:36" x14ac:dyDescent="0.15">
      <c r="AH17991" s="81"/>
      <c r="AI17991" s="82"/>
      <c r="AJ17991" s="78"/>
    </row>
    <row r="17992" spans="34:36" x14ac:dyDescent="0.15">
      <c r="AH17992" s="81"/>
      <c r="AI17992" s="82"/>
      <c r="AJ17992" s="78"/>
    </row>
    <row r="17993" spans="34:36" x14ac:dyDescent="0.15">
      <c r="AH17993" s="81"/>
      <c r="AI17993" s="82"/>
      <c r="AJ17993" s="78"/>
    </row>
    <row r="17994" spans="34:36" x14ac:dyDescent="0.15">
      <c r="AH17994" s="81"/>
      <c r="AI17994" s="82"/>
      <c r="AJ17994" s="78"/>
    </row>
    <row r="17995" spans="34:36" x14ac:dyDescent="0.15">
      <c r="AH17995" s="81"/>
      <c r="AI17995" s="82"/>
      <c r="AJ17995" s="78"/>
    </row>
    <row r="17996" spans="34:36" x14ac:dyDescent="0.15">
      <c r="AH17996" s="81"/>
      <c r="AI17996" s="82"/>
      <c r="AJ17996" s="78"/>
    </row>
    <row r="17997" spans="34:36" x14ac:dyDescent="0.15">
      <c r="AH17997" s="81"/>
      <c r="AI17997" s="82"/>
      <c r="AJ17997" s="78"/>
    </row>
    <row r="17998" spans="34:36" x14ac:dyDescent="0.15">
      <c r="AH17998" s="81"/>
      <c r="AI17998" s="82"/>
      <c r="AJ17998" s="78"/>
    </row>
    <row r="17999" spans="34:36" x14ac:dyDescent="0.15">
      <c r="AH17999" s="81"/>
      <c r="AI17999" s="82"/>
      <c r="AJ17999" s="78"/>
    </row>
    <row r="18000" spans="34:36" x14ac:dyDescent="0.15">
      <c r="AH18000" s="81"/>
      <c r="AI18000" s="82"/>
      <c r="AJ18000" s="78"/>
    </row>
    <row r="18001" spans="34:36" x14ac:dyDescent="0.15">
      <c r="AH18001" s="81"/>
      <c r="AI18001" s="82"/>
      <c r="AJ18001" s="78"/>
    </row>
    <row r="18002" spans="34:36" x14ac:dyDescent="0.15">
      <c r="AH18002" s="81"/>
      <c r="AI18002" s="82"/>
      <c r="AJ18002" s="78"/>
    </row>
    <row r="18003" spans="34:36" x14ac:dyDescent="0.15">
      <c r="AH18003" s="81"/>
      <c r="AI18003" s="82"/>
      <c r="AJ18003" s="78"/>
    </row>
    <row r="18004" spans="34:36" x14ac:dyDescent="0.15">
      <c r="AH18004" s="81"/>
      <c r="AI18004" s="82"/>
      <c r="AJ18004" s="78"/>
    </row>
    <row r="18005" spans="34:36" x14ac:dyDescent="0.15">
      <c r="AH18005" s="81"/>
      <c r="AI18005" s="82"/>
      <c r="AJ18005" s="78"/>
    </row>
    <row r="18006" spans="34:36" x14ac:dyDescent="0.15">
      <c r="AH18006" s="81"/>
      <c r="AI18006" s="82"/>
      <c r="AJ18006" s="78"/>
    </row>
    <row r="18007" spans="34:36" x14ac:dyDescent="0.15">
      <c r="AH18007" s="81"/>
      <c r="AI18007" s="82"/>
      <c r="AJ18007" s="78"/>
    </row>
    <row r="18008" spans="34:36" x14ac:dyDescent="0.15">
      <c r="AH18008" s="81"/>
      <c r="AI18008" s="82"/>
      <c r="AJ18008" s="78"/>
    </row>
    <row r="18009" spans="34:36" x14ac:dyDescent="0.15">
      <c r="AH18009" s="81"/>
      <c r="AI18009" s="82"/>
      <c r="AJ18009" s="78"/>
    </row>
    <row r="18010" spans="34:36" x14ac:dyDescent="0.15">
      <c r="AH18010" s="81"/>
      <c r="AI18010" s="82"/>
      <c r="AJ18010" s="78"/>
    </row>
    <row r="18011" spans="34:36" x14ac:dyDescent="0.15">
      <c r="AH18011" s="81"/>
      <c r="AI18011" s="82"/>
      <c r="AJ18011" s="78"/>
    </row>
    <row r="18012" spans="34:36" x14ac:dyDescent="0.15">
      <c r="AH18012" s="81"/>
      <c r="AI18012" s="82"/>
      <c r="AJ18012" s="78"/>
    </row>
    <row r="18013" spans="34:36" x14ac:dyDescent="0.15">
      <c r="AH18013" s="81"/>
      <c r="AI18013" s="82"/>
      <c r="AJ18013" s="78"/>
    </row>
    <row r="18014" spans="34:36" x14ac:dyDescent="0.15">
      <c r="AH18014" s="81"/>
      <c r="AI18014" s="82"/>
      <c r="AJ18014" s="78"/>
    </row>
    <row r="18015" spans="34:36" x14ac:dyDescent="0.15">
      <c r="AH18015" s="81"/>
      <c r="AI18015" s="82"/>
      <c r="AJ18015" s="78"/>
    </row>
    <row r="18016" spans="34:36" x14ac:dyDescent="0.15">
      <c r="AH18016" s="81"/>
      <c r="AI18016" s="82"/>
      <c r="AJ18016" s="78"/>
    </row>
    <row r="18017" spans="34:36" x14ac:dyDescent="0.15">
      <c r="AH18017" s="81"/>
      <c r="AI18017" s="82"/>
      <c r="AJ18017" s="78"/>
    </row>
    <row r="18018" spans="34:36" x14ac:dyDescent="0.15">
      <c r="AH18018" s="81"/>
      <c r="AI18018" s="82"/>
      <c r="AJ18018" s="78"/>
    </row>
    <row r="18019" spans="34:36" x14ac:dyDescent="0.15">
      <c r="AH18019" s="81"/>
      <c r="AI18019" s="82"/>
      <c r="AJ18019" s="78"/>
    </row>
    <row r="18020" spans="34:36" x14ac:dyDescent="0.15">
      <c r="AH18020" s="81"/>
      <c r="AI18020" s="82"/>
      <c r="AJ18020" s="78"/>
    </row>
    <row r="18021" spans="34:36" x14ac:dyDescent="0.15">
      <c r="AH18021" s="81"/>
      <c r="AI18021" s="82"/>
      <c r="AJ18021" s="78"/>
    </row>
    <row r="18022" spans="34:36" x14ac:dyDescent="0.15">
      <c r="AH18022" s="81"/>
      <c r="AI18022" s="82"/>
      <c r="AJ18022" s="78"/>
    </row>
    <row r="18023" spans="34:36" x14ac:dyDescent="0.15">
      <c r="AH18023" s="81"/>
      <c r="AI18023" s="82"/>
      <c r="AJ18023" s="78"/>
    </row>
    <row r="18024" spans="34:36" x14ac:dyDescent="0.15">
      <c r="AH18024" s="81"/>
      <c r="AI18024" s="82"/>
      <c r="AJ18024" s="78"/>
    </row>
    <row r="18025" spans="34:36" x14ac:dyDescent="0.15">
      <c r="AH18025" s="81"/>
      <c r="AI18025" s="82"/>
      <c r="AJ18025" s="78"/>
    </row>
    <row r="18026" spans="34:36" x14ac:dyDescent="0.15">
      <c r="AH18026" s="81"/>
      <c r="AI18026" s="82"/>
      <c r="AJ18026" s="78"/>
    </row>
    <row r="18027" spans="34:36" x14ac:dyDescent="0.15">
      <c r="AH18027" s="81"/>
      <c r="AI18027" s="82"/>
      <c r="AJ18027" s="78"/>
    </row>
    <row r="18028" spans="34:36" x14ac:dyDescent="0.15">
      <c r="AH18028" s="81"/>
      <c r="AI18028" s="82"/>
      <c r="AJ18028" s="78"/>
    </row>
    <row r="18029" spans="34:36" x14ac:dyDescent="0.15">
      <c r="AH18029" s="81"/>
      <c r="AI18029" s="82"/>
      <c r="AJ18029" s="78"/>
    </row>
    <row r="18030" spans="34:36" x14ac:dyDescent="0.15">
      <c r="AH18030" s="81"/>
      <c r="AI18030" s="82"/>
      <c r="AJ18030" s="78"/>
    </row>
    <row r="18031" spans="34:36" x14ac:dyDescent="0.15">
      <c r="AH18031" s="81"/>
      <c r="AI18031" s="82"/>
      <c r="AJ18031" s="78"/>
    </row>
    <row r="18032" spans="34:36" x14ac:dyDescent="0.15">
      <c r="AH18032" s="81"/>
      <c r="AI18032" s="82"/>
      <c r="AJ18032" s="78"/>
    </row>
    <row r="18033" spans="34:36" x14ac:dyDescent="0.15">
      <c r="AH18033" s="81"/>
      <c r="AI18033" s="82"/>
      <c r="AJ18033" s="78"/>
    </row>
    <row r="18034" spans="34:36" x14ac:dyDescent="0.15">
      <c r="AH18034" s="81"/>
      <c r="AI18034" s="82"/>
      <c r="AJ18034" s="78"/>
    </row>
    <row r="18035" spans="34:36" x14ac:dyDescent="0.15">
      <c r="AH18035" s="81"/>
      <c r="AI18035" s="82"/>
      <c r="AJ18035" s="78"/>
    </row>
    <row r="18036" spans="34:36" x14ac:dyDescent="0.15">
      <c r="AH18036" s="81"/>
      <c r="AI18036" s="82"/>
      <c r="AJ18036" s="78"/>
    </row>
    <row r="18037" spans="34:36" x14ac:dyDescent="0.15">
      <c r="AH18037" s="81"/>
      <c r="AI18037" s="82"/>
      <c r="AJ18037" s="78"/>
    </row>
    <row r="18038" spans="34:36" x14ac:dyDescent="0.15">
      <c r="AH18038" s="81"/>
      <c r="AI18038" s="82"/>
      <c r="AJ18038" s="78"/>
    </row>
    <row r="18039" spans="34:36" x14ac:dyDescent="0.15">
      <c r="AH18039" s="81"/>
      <c r="AI18039" s="82"/>
      <c r="AJ18039" s="78"/>
    </row>
    <row r="18040" spans="34:36" x14ac:dyDescent="0.15">
      <c r="AH18040" s="81"/>
      <c r="AI18040" s="82"/>
      <c r="AJ18040" s="78"/>
    </row>
    <row r="18041" spans="34:36" x14ac:dyDescent="0.15">
      <c r="AH18041" s="81"/>
      <c r="AI18041" s="82"/>
      <c r="AJ18041" s="78"/>
    </row>
    <row r="18042" spans="34:36" x14ac:dyDescent="0.15">
      <c r="AH18042" s="81"/>
      <c r="AI18042" s="82"/>
      <c r="AJ18042" s="78"/>
    </row>
    <row r="18043" spans="34:36" x14ac:dyDescent="0.15">
      <c r="AH18043" s="81"/>
      <c r="AI18043" s="82"/>
      <c r="AJ18043" s="78"/>
    </row>
    <row r="18044" spans="34:36" x14ac:dyDescent="0.15">
      <c r="AH18044" s="81"/>
      <c r="AI18044" s="82"/>
      <c r="AJ18044" s="78"/>
    </row>
    <row r="18045" spans="34:36" x14ac:dyDescent="0.15">
      <c r="AH18045" s="81"/>
      <c r="AI18045" s="82"/>
      <c r="AJ18045" s="78"/>
    </row>
    <row r="18046" spans="34:36" x14ac:dyDescent="0.15">
      <c r="AH18046" s="81"/>
      <c r="AI18046" s="82"/>
      <c r="AJ18046" s="78"/>
    </row>
    <row r="18047" spans="34:36" x14ac:dyDescent="0.15">
      <c r="AH18047" s="81"/>
      <c r="AI18047" s="82"/>
      <c r="AJ18047" s="78"/>
    </row>
    <row r="18048" spans="34:36" x14ac:dyDescent="0.15">
      <c r="AH18048" s="81"/>
      <c r="AI18048" s="82"/>
      <c r="AJ18048" s="78"/>
    </row>
    <row r="18049" spans="34:36" x14ac:dyDescent="0.15">
      <c r="AH18049" s="81"/>
      <c r="AI18049" s="82"/>
      <c r="AJ18049" s="78"/>
    </row>
    <row r="18050" spans="34:36" x14ac:dyDescent="0.15">
      <c r="AH18050" s="81"/>
      <c r="AI18050" s="82"/>
      <c r="AJ18050" s="78"/>
    </row>
    <row r="18051" spans="34:36" x14ac:dyDescent="0.15">
      <c r="AH18051" s="81"/>
      <c r="AI18051" s="82"/>
      <c r="AJ18051" s="78"/>
    </row>
    <row r="18052" spans="34:36" x14ac:dyDescent="0.15">
      <c r="AH18052" s="81"/>
      <c r="AI18052" s="82"/>
      <c r="AJ18052" s="78"/>
    </row>
    <row r="18053" spans="34:36" x14ac:dyDescent="0.15">
      <c r="AH18053" s="81"/>
      <c r="AI18053" s="82"/>
      <c r="AJ18053" s="78"/>
    </row>
    <row r="18054" spans="34:36" x14ac:dyDescent="0.15">
      <c r="AH18054" s="81"/>
      <c r="AI18054" s="82"/>
      <c r="AJ18054" s="78"/>
    </row>
    <row r="18055" spans="34:36" x14ac:dyDescent="0.15">
      <c r="AH18055" s="81"/>
      <c r="AI18055" s="82"/>
      <c r="AJ18055" s="78"/>
    </row>
    <row r="18056" spans="34:36" x14ac:dyDescent="0.15">
      <c r="AH18056" s="81"/>
      <c r="AI18056" s="82"/>
      <c r="AJ18056" s="78"/>
    </row>
    <row r="18057" spans="34:36" x14ac:dyDescent="0.15">
      <c r="AH18057" s="81"/>
      <c r="AI18057" s="82"/>
      <c r="AJ18057" s="78"/>
    </row>
    <row r="18058" spans="34:36" x14ac:dyDescent="0.15">
      <c r="AH18058" s="81"/>
      <c r="AI18058" s="82"/>
      <c r="AJ18058" s="78"/>
    </row>
    <row r="18059" spans="34:36" x14ac:dyDescent="0.15">
      <c r="AH18059" s="81"/>
      <c r="AI18059" s="82"/>
      <c r="AJ18059" s="78"/>
    </row>
    <row r="18060" spans="34:36" x14ac:dyDescent="0.15">
      <c r="AH18060" s="81"/>
      <c r="AI18060" s="82"/>
      <c r="AJ18060" s="78"/>
    </row>
    <row r="18061" spans="34:36" x14ac:dyDescent="0.15">
      <c r="AH18061" s="81"/>
      <c r="AI18061" s="82"/>
      <c r="AJ18061" s="78"/>
    </row>
    <row r="18062" spans="34:36" x14ac:dyDescent="0.15">
      <c r="AH18062" s="81"/>
      <c r="AI18062" s="82"/>
      <c r="AJ18062" s="78"/>
    </row>
    <row r="18063" spans="34:36" x14ac:dyDescent="0.15">
      <c r="AH18063" s="81"/>
      <c r="AI18063" s="82"/>
      <c r="AJ18063" s="78"/>
    </row>
    <row r="18064" spans="34:36" x14ac:dyDescent="0.15">
      <c r="AH18064" s="81"/>
      <c r="AI18064" s="82"/>
      <c r="AJ18064" s="78"/>
    </row>
    <row r="18065" spans="34:36" x14ac:dyDescent="0.15">
      <c r="AH18065" s="81"/>
      <c r="AI18065" s="82"/>
      <c r="AJ18065" s="78"/>
    </row>
    <row r="18066" spans="34:36" x14ac:dyDescent="0.15">
      <c r="AH18066" s="81"/>
      <c r="AI18066" s="82"/>
      <c r="AJ18066" s="78"/>
    </row>
    <row r="18067" spans="34:36" x14ac:dyDescent="0.15">
      <c r="AH18067" s="81"/>
      <c r="AI18067" s="82"/>
      <c r="AJ18067" s="78"/>
    </row>
    <row r="18068" spans="34:36" x14ac:dyDescent="0.15">
      <c r="AH18068" s="81"/>
      <c r="AI18068" s="82"/>
      <c r="AJ18068" s="78"/>
    </row>
    <row r="18069" spans="34:36" x14ac:dyDescent="0.15">
      <c r="AH18069" s="81"/>
      <c r="AI18069" s="82"/>
      <c r="AJ18069" s="78"/>
    </row>
    <row r="18070" spans="34:36" x14ac:dyDescent="0.15">
      <c r="AH18070" s="81"/>
      <c r="AI18070" s="82"/>
      <c r="AJ18070" s="78"/>
    </row>
    <row r="18071" spans="34:36" x14ac:dyDescent="0.15">
      <c r="AH18071" s="81"/>
      <c r="AI18071" s="82"/>
      <c r="AJ18071" s="78"/>
    </row>
    <row r="18072" spans="34:36" x14ac:dyDescent="0.15">
      <c r="AH18072" s="81"/>
      <c r="AI18072" s="82"/>
      <c r="AJ18072" s="78"/>
    </row>
    <row r="18073" spans="34:36" x14ac:dyDescent="0.15">
      <c r="AH18073" s="81"/>
      <c r="AI18073" s="82"/>
      <c r="AJ18073" s="78"/>
    </row>
    <row r="18074" spans="34:36" x14ac:dyDescent="0.15">
      <c r="AH18074" s="81"/>
      <c r="AI18074" s="82"/>
      <c r="AJ18074" s="78"/>
    </row>
    <row r="18075" spans="34:36" x14ac:dyDescent="0.15">
      <c r="AH18075" s="81"/>
      <c r="AI18075" s="82"/>
      <c r="AJ18075" s="78"/>
    </row>
    <row r="18076" spans="34:36" x14ac:dyDescent="0.15">
      <c r="AH18076" s="81"/>
      <c r="AI18076" s="82"/>
      <c r="AJ18076" s="78"/>
    </row>
    <row r="18077" spans="34:36" x14ac:dyDescent="0.15">
      <c r="AH18077" s="81"/>
      <c r="AI18077" s="82"/>
      <c r="AJ18077" s="78"/>
    </row>
    <row r="18078" spans="34:36" x14ac:dyDescent="0.15">
      <c r="AH18078" s="81"/>
      <c r="AI18078" s="82"/>
      <c r="AJ18078" s="78"/>
    </row>
    <row r="18079" spans="34:36" x14ac:dyDescent="0.15">
      <c r="AH18079" s="81"/>
      <c r="AI18079" s="82"/>
      <c r="AJ18079" s="78"/>
    </row>
    <row r="18080" spans="34:36" x14ac:dyDescent="0.15">
      <c r="AH18080" s="81"/>
      <c r="AI18080" s="82"/>
      <c r="AJ18080" s="78"/>
    </row>
    <row r="18081" spans="34:36" x14ac:dyDescent="0.15">
      <c r="AH18081" s="81"/>
      <c r="AI18081" s="82"/>
      <c r="AJ18081" s="78"/>
    </row>
    <row r="18082" spans="34:36" x14ac:dyDescent="0.15">
      <c r="AH18082" s="81"/>
      <c r="AI18082" s="82"/>
      <c r="AJ18082" s="78"/>
    </row>
    <row r="18083" spans="34:36" x14ac:dyDescent="0.15">
      <c r="AH18083" s="81"/>
      <c r="AI18083" s="82"/>
      <c r="AJ18083" s="78"/>
    </row>
    <row r="18084" spans="34:36" x14ac:dyDescent="0.15">
      <c r="AH18084" s="81"/>
      <c r="AI18084" s="82"/>
      <c r="AJ18084" s="78"/>
    </row>
    <row r="18085" spans="34:36" x14ac:dyDescent="0.15">
      <c r="AH18085" s="81"/>
      <c r="AI18085" s="82"/>
      <c r="AJ18085" s="78"/>
    </row>
    <row r="18086" spans="34:36" x14ac:dyDescent="0.15">
      <c r="AH18086" s="81"/>
      <c r="AI18086" s="82"/>
      <c r="AJ18086" s="78"/>
    </row>
    <row r="18087" spans="34:36" x14ac:dyDescent="0.15">
      <c r="AH18087" s="81"/>
      <c r="AI18087" s="82"/>
      <c r="AJ18087" s="78"/>
    </row>
    <row r="18088" spans="34:36" x14ac:dyDescent="0.15">
      <c r="AH18088" s="81"/>
      <c r="AI18088" s="82"/>
      <c r="AJ18088" s="78"/>
    </row>
    <row r="18089" spans="34:36" x14ac:dyDescent="0.15">
      <c r="AH18089" s="81"/>
      <c r="AI18089" s="82"/>
      <c r="AJ18089" s="78"/>
    </row>
    <row r="18090" spans="34:36" x14ac:dyDescent="0.15">
      <c r="AH18090" s="81"/>
      <c r="AI18090" s="82"/>
      <c r="AJ18090" s="78"/>
    </row>
    <row r="18091" spans="34:36" x14ac:dyDescent="0.15">
      <c r="AH18091" s="81"/>
      <c r="AI18091" s="82"/>
      <c r="AJ18091" s="78"/>
    </row>
    <row r="18092" spans="34:36" x14ac:dyDescent="0.15">
      <c r="AH18092" s="81"/>
      <c r="AI18092" s="82"/>
      <c r="AJ18092" s="78"/>
    </row>
    <row r="18093" spans="34:36" x14ac:dyDescent="0.15">
      <c r="AH18093" s="81"/>
      <c r="AI18093" s="82"/>
      <c r="AJ18093" s="78"/>
    </row>
    <row r="18094" spans="34:36" x14ac:dyDescent="0.15">
      <c r="AH18094" s="81"/>
      <c r="AI18094" s="82"/>
      <c r="AJ18094" s="78"/>
    </row>
    <row r="18095" spans="34:36" x14ac:dyDescent="0.15">
      <c r="AH18095" s="81"/>
      <c r="AI18095" s="82"/>
      <c r="AJ18095" s="78"/>
    </row>
    <row r="18096" spans="34:36" x14ac:dyDescent="0.15">
      <c r="AH18096" s="81"/>
      <c r="AI18096" s="82"/>
      <c r="AJ18096" s="78"/>
    </row>
    <row r="18097" spans="34:36" x14ac:dyDescent="0.15">
      <c r="AH18097" s="81"/>
      <c r="AI18097" s="82"/>
      <c r="AJ18097" s="78"/>
    </row>
    <row r="18098" spans="34:36" x14ac:dyDescent="0.15">
      <c r="AH18098" s="81"/>
      <c r="AI18098" s="82"/>
      <c r="AJ18098" s="78"/>
    </row>
    <row r="18099" spans="34:36" x14ac:dyDescent="0.15">
      <c r="AH18099" s="81"/>
      <c r="AI18099" s="82"/>
      <c r="AJ18099" s="78"/>
    </row>
    <row r="18100" spans="34:36" x14ac:dyDescent="0.15">
      <c r="AH18100" s="81"/>
      <c r="AI18100" s="82"/>
      <c r="AJ18100" s="78"/>
    </row>
    <row r="18101" spans="34:36" x14ac:dyDescent="0.15">
      <c r="AH18101" s="81"/>
      <c r="AI18101" s="82"/>
      <c r="AJ18101" s="78"/>
    </row>
    <row r="18102" spans="34:36" x14ac:dyDescent="0.15">
      <c r="AH18102" s="81"/>
      <c r="AI18102" s="82"/>
      <c r="AJ18102" s="78"/>
    </row>
    <row r="18103" spans="34:36" x14ac:dyDescent="0.15">
      <c r="AH18103" s="81"/>
      <c r="AI18103" s="82"/>
      <c r="AJ18103" s="78"/>
    </row>
    <row r="18104" spans="34:36" x14ac:dyDescent="0.15">
      <c r="AH18104" s="81"/>
      <c r="AI18104" s="82"/>
      <c r="AJ18104" s="78"/>
    </row>
    <row r="18105" spans="34:36" x14ac:dyDescent="0.15">
      <c r="AH18105" s="81"/>
      <c r="AI18105" s="82"/>
      <c r="AJ18105" s="78"/>
    </row>
    <row r="18106" spans="34:36" x14ac:dyDescent="0.15">
      <c r="AH18106" s="81"/>
      <c r="AI18106" s="82"/>
      <c r="AJ18106" s="78"/>
    </row>
    <row r="18107" spans="34:36" x14ac:dyDescent="0.15">
      <c r="AH18107" s="81"/>
      <c r="AI18107" s="82"/>
      <c r="AJ18107" s="78"/>
    </row>
    <row r="18108" spans="34:36" x14ac:dyDescent="0.15">
      <c r="AH18108" s="81"/>
      <c r="AI18108" s="82"/>
      <c r="AJ18108" s="78"/>
    </row>
    <row r="18109" spans="34:36" x14ac:dyDescent="0.15">
      <c r="AH18109" s="81"/>
      <c r="AI18109" s="82"/>
      <c r="AJ18109" s="78"/>
    </row>
    <row r="18110" spans="34:36" x14ac:dyDescent="0.15">
      <c r="AH18110" s="81"/>
      <c r="AI18110" s="82"/>
      <c r="AJ18110" s="78"/>
    </row>
    <row r="18111" spans="34:36" x14ac:dyDescent="0.15">
      <c r="AH18111" s="81"/>
      <c r="AI18111" s="82"/>
      <c r="AJ18111" s="78"/>
    </row>
    <row r="18112" spans="34:36" x14ac:dyDescent="0.15">
      <c r="AH18112" s="81"/>
      <c r="AI18112" s="82"/>
      <c r="AJ18112" s="78"/>
    </row>
    <row r="18113" spans="34:36" x14ac:dyDescent="0.15">
      <c r="AH18113" s="81"/>
      <c r="AI18113" s="82"/>
      <c r="AJ18113" s="78"/>
    </row>
    <row r="18114" spans="34:36" x14ac:dyDescent="0.15">
      <c r="AH18114" s="81"/>
      <c r="AI18114" s="82"/>
      <c r="AJ18114" s="78"/>
    </row>
    <row r="18115" spans="34:36" x14ac:dyDescent="0.15">
      <c r="AH18115" s="81"/>
      <c r="AI18115" s="82"/>
      <c r="AJ18115" s="78"/>
    </row>
    <row r="18116" spans="34:36" x14ac:dyDescent="0.15">
      <c r="AH18116" s="81"/>
      <c r="AI18116" s="82"/>
      <c r="AJ18116" s="78"/>
    </row>
    <row r="18117" spans="34:36" x14ac:dyDescent="0.15">
      <c r="AH18117" s="81"/>
      <c r="AI18117" s="82"/>
      <c r="AJ18117" s="78"/>
    </row>
    <row r="18118" spans="34:36" x14ac:dyDescent="0.15">
      <c r="AH18118" s="81"/>
      <c r="AI18118" s="82"/>
      <c r="AJ18118" s="78"/>
    </row>
    <row r="18119" spans="34:36" x14ac:dyDescent="0.15">
      <c r="AH18119" s="81"/>
      <c r="AI18119" s="82"/>
      <c r="AJ18119" s="78"/>
    </row>
    <row r="18120" spans="34:36" x14ac:dyDescent="0.15">
      <c r="AH18120" s="81"/>
      <c r="AI18120" s="82"/>
      <c r="AJ18120" s="78"/>
    </row>
    <row r="18121" spans="34:36" x14ac:dyDescent="0.15">
      <c r="AH18121" s="81"/>
      <c r="AI18121" s="82"/>
      <c r="AJ18121" s="78"/>
    </row>
    <row r="18122" spans="34:36" x14ac:dyDescent="0.15">
      <c r="AH18122" s="81"/>
      <c r="AI18122" s="82"/>
      <c r="AJ18122" s="78"/>
    </row>
    <row r="18123" spans="34:36" x14ac:dyDescent="0.15">
      <c r="AH18123" s="81"/>
      <c r="AI18123" s="82"/>
      <c r="AJ18123" s="78"/>
    </row>
    <row r="18124" spans="34:36" x14ac:dyDescent="0.15">
      <c r="AH18124" s="81"/>
      <c r="AI18124" s="82"/>
      <c r="AJ18124" s="78"/>
    </row>
    <row r="18125" spans="34:36" x14ac:dyDescent="0.15">
      <c r="AH18125" s="81"/>
      <c r="AI18125" s="82"/>
      <c r="AJ18125" s="78"/>
    </row>
    <row r="18126" spans="34:36" x14ac:dyDescent="0.15">
      <c r="AH18126" s="81"/>
      <c r="AI18126" s="82"/>
      <c r="AJ18126" s="78"/>
    </row>
    <row r="18127" spans="34:36" x14ac:dyDescent="0.15">
      <c r="AH18127" s="81"/>
      <c r="AI18127" s="82"/>
      <c r="AJ18127" s="78"/>
    </row>
    <row r="18128" spans="34:36" x14ac:dyDescent="0.15">
      <c r="AH18128" s="81"/>
      <c r="AI18128" s="82"/>
      <c r="AJ18128" s="78"/>
    </row>
    <row r="18129" spans="34:36" x14ac:dyDescent="0.15">
      <c r="AH18129" s="81"/>
      <c r="AI18129" s="82"/>
      <c r="AJ18129" s="78"/>
    </row>
    <row r="18130" spans="34:36" x14ac:dyDescent="0.15">
      <c r="AH18130" s="81"/>
      <c r="AI18130" s="82"/>
      <c r="AJ18130" s="78"/>
    </row>
    <row r="18131" spans="34:36" x14ac:dyDescent="0.15">
      <c r="AH18131" s="81"/>
      <c r="AI18131" s="82"/>
      <c r="AJ18131" s="78"/>
    </row>
    <row r="18132" spans="34:36" x14ac:dyDescent="0.15">
      <c r="AH18132" s="81"/>
      <c r="AI18132" s="82"/>
      <c r="AJ18132" s="78"/>
    </row>
    <row r="18133" spans="34:36" x14ac:dyDescent="0.15">
      <c r="AH18133" s="81"/>
      <c r="AI18133" s="82"/>
      <c r="AJ18133" s="78"/>
    </row>
    <row r="18134" spans="34:36" x14ac:dyDescent="0.15">
      <c r="AH18134" s="81"/>
      <c r="AI18134" s="82"/>
      <c r="AJ18134" s="78"/>
    </row>
    <row r="18135" spans="34:36" x14ac:dyDescent="0.15">
      <c r="AH18135" s="81"/>
      <c r="AI18135" s="82"/>
      <c r="AJ18135" s="78"/>
    </row>
    <row r="18136" spans="34:36" x14ac:dyDescent="0.15">
      <c r="AH18136" s="81"/>
      <c r="AI18136" s="82"/>
      <c r="AJ18136" s="78"/>
    </row>
    <row r="18137" spans="34:36" x14ac:dyDescent="0.15">
      <c r="AH18137" s="81"/>
      <c r="AI18137" s="82"/>
      <c r="AJ18137" s="78"/>
    </row>
    <row r="18138" spans="34:36" x14ac:dyDescent="0.15">
      <c r="AH18138" s="81"/>
      <c r="AI18138" s="82"/>
      <c r="AJ18138" s="78"/>
    </row>
    <row r="18139" spans="34:36" x14ac:dyDescent="0.15">
      <c r="AH18139" s="81"/>
      <c r="AI18139" s="82"/>
      <c r="AJ18139" s="78"/>
    </row>
    <row r="18140" spans="34:36" x14ac:dyDescent="0.15">
      <c r="AH18140" s="81"/>
      <c r="AI18140" s="82"/>
      <c r="AJ18140" s="78"/>
    </row>
    <row r="18141" spans="34:36" x14ac:dyDescent="0.15">
      <c r="AH18141" s="81"/>
      <c r="AI18141" s="82"/>
      <c r="AJ18141" s="78"/>
    </row>
    <row r="18142" spans="34:36" x14ac:dyDescent="0.15">
      <c r="AH18142" s="81"/>
      <c r="AI18142" s="82"/>
      <c r="AJ18142" s="78"/>
    </row>
    <row r="18143" spans="34:36" x14ac:dyDescent="0.15">
      <c r="AH18143" s="81"/>
      <c r="AI18143" s="82"/>
      <c r="AJ18143" s="78"/>
    </row>
    <row r="18144" spans="34:36" x14ac:dyDescent="0.15">
      <c r="AH18144" s="81"/>
      <c r="AI18144" s="82"/>
      <c r="AJ18144" s="78"/>
    </row>
    <row r="18145" spans="34:36" x14ac:dyDescent="0.15">
      <c r="AH18145" s="81"/>
      <c r="AI18145" s="82"/>
      <c r="AJ18145" s="78"/>
    </row>
    <row r="18146" spans="34:36" x14ac:dyDescent="0.15">
      <c r="AH18146" s="81"/>
      <c r="AI18146" s="82"/>
      <c r="AJ18146" s="78"/>
    </row>
    <row r="18147" spans="34:36" x14ac:dyDescent="0.15">
      <c r="AH18147" s="81"/>
      <c r="AI18147" s="82"/>
      <c r="AJ18147" s="78"/>
    </row>
    <row r="18148" spans="34:36" x14ac:dyDescent="0.15">
      <c r="AH18148" s="81"/>
      <c r="AI18148" s="82"/>
      <c r="AJ18148" s="78"/>
    </row>
    <row r="18149" spans="34:36" x14ac:dyDescent="0.15">
      <c r="AH18149" s="81"/>
      <c r="AI18149" s="82"/>
      <c r="AJ18149" s="78"/>
    </row>
    <row r="18150" spans="34:36" x14ac:dyDescent="0.15">
      <c r="AH18150" s="81"/>
      <c r="AI18150" s="82"/>
      <c r="AJ18150" s="78"/>
    </row>
    <row r="18151" spans="34:36" x14ac:dyDescent="0.15">
      <c r="AH18151" s="81"/>
      <c r="AI18151" s="82"/>
      <c r="AJ18151" s="78"/>
    </row>
    <row r="18152" spans="34:36" x14ac:dyDescent="0.15">
      <c r="AH18152" s="81"/>
      <c r="AI18152" s="82"/>
      <c r="AJ18152" s="78"/>
    </row>
    <row r="18153" spans="34:36" x14ac:dyDescent="0.15">
      <c r="AH18153" s="81"/>
      <c r="AI18153" s="82"/>
      <c r="AJ18153" s="78"/>
    </row>
    <row r="18154" spans="34:36" x14ac:dyDescent="0.15">
      <c r="AH18154" s="81"/>
      <c r="AI18154" s="82"/>
      <c r="AJ18154" s="78"/>
    </row>
    <row r="18155" spans="34:36" x14ac:dyDescent="0.15">
      <c r="AH18155" s="81"/>
      <c r="AI18155" s="82"/>
      <c r="AJ18155" s="78"/>
    </row>
    <row r="18156" spans="34:36" x14ac:dyDescent="0.15">
      <c r="AH18156" s="81"/>
      <c r="AI18156" s="82"/>
      <c r="AJ18156" s="78"/>
    </row>
    <row r="18157" spans="34:36" x14ac:dyDescent="0.15">
      <c r="AH18157" s="81"/>
      <c r="AI18157" s="82"/>
      <c r="AJ18157" s="78"/>
    </row>
    <row r="18158" spans="34:36" x14ac:dyDescent="0.15">
      <c r="AH18158" s="81"/>
      <c r="AI18158" s="82"/>
      <c r="AJ18158" s="78"/>
    </row>
    <row r="18159" spans="34:36" x14ac:dyDescent="0.15">
      <c r="AH18159" s="81"/>
      <c r="AI18159" s="82"/>
      <c r="AJ18159" s="78"/>
    </row>
    <row r="18160" spans="34:36" x14ac:dyDescent="0.15">
      <c r="AH18160" s="81"/>
      <c r="AI18160" s="82"/>
      <c r="AJ18160" s="78"/>
    </row>
    <row r="18161" spans="34:36" x14ac:dyDescent="0.15">
      <c r="AH18161" s="81"/>
      <c r="AI18161" s="82"/>
      <c r="AJ18161" s="78"/>
    </row>
    <row r="18162" spans="34:36" x14ac:dyDescent="0.15">
      <c r="AH18162" s="81"/>
      <c r="AI18162" s="82"/>
      <c r="AJ18162" s="78"/>
    </row>
    <row r="18163" spans="34:36" x14ac:dyDescent="0.15">
      <c r="AH18163" s="81"/>
      <c r="AI18163" s="82"/>
      <c r="AJ18163" s="78"/>
    </row>
    <row r="18164" spans="34:36" x14ac:dyDescent="0.15">
      <c r="AH18164" s="81"/>
      <c r="AI18164" s="82"/>
      <c r="AJ18164" s="78"/>
    </row>
    <row r="18165" spans="34:36" x14ac:dyDescent="0.15">
      <c r="AH18165" s="81"/>
      <c r="AI18165" s="82"/>
      <c r="AJ18165" s="78"/>
    </row>
    <row r="18166" spans="34:36" x14ac:dyDescent="0.15">
      <c r="AH18166" s="81"/>
      <c r="AI18166" s="82"/>
      <c r="AJ18166" s="78"/>
    </row>
    <row r="18167" spans="34:36" x14ac:dyDescent="0.15">
      <c r="AH18167" s="81"/>
      <c r="AI18167" s="82"/>
      <c r="AJ18167" s="78"/>
    </row>
    <row r="18168" spans="34:36" x14ac:dyDescent="0.15">
      <c r="AH18168" s="81"/>
      <c r="AI18168" s="82"/>
      <c r="AJ18168" s="78"/>
    </row>
    <row r="18169" spans="34:36" x14ac:dyDescent="0.15">
      <c r="AH18169" s="81"/>
      <c r="AI18169" s="82"/>
      <c r="AJ18169" s="78"/>
    </row>
    <row r="18170" spans="34:36" x14ac:dyDescent="0.15">
      <c r="AH18170" s="81"/>
      <c r="AI18170" s="82"/>
      <c r="AJ18170" s="78"/>
    </row>
    <row r="18171" spans="34:36" x14ac:dyDescent="0.15">
      <c r="AH18171" s="81"/>
      <c r="AI18171" s="82"/>
      <c r="AJ18171" s="78"/>
    </row>
    <row r="18172" spans="34:36" x14ac:dyDescent="0.15">
      <c r="AH18172" s="81"/>
      <c r="AI18172" s="82"/>
      <c r="AJ18172" s="78"/>
    </row>
    <row r="18173" spans="34:36" x14ac:dyDescent="0.15">
      <c r="AH18173" s="81"/>
      <c r="AI18173" s="82"/>
      <c r="AJ18173" s="78"/>
    </row>
    <row r="18174" spans="34:36" x14ac:dyDescent="0.15">
      <c r="AH18174" s="81"/>
      <c r="AI18174" s="82"/>
      <c r="AJ18174" s="78"/>
    </row>
    <row r="18175" spans="34:36" x14ac:dyDescent="0.15">
      <c r="AH18175" s="81"/>
      <c r="AI18175" s="82"/>
      <c r="AJ18175" s="78"/>
    </row>
    <row r="18176" spans="34:36" x14ac:dyDescent="0.15">
      <c r="AH18176" s="81"/>
      <c r="AI18176" s="82"/>
      <c r="AJ18176" s="78"/>
    </row>
    <row r="18177" spans="34:36" x14ac:dyDescent="0.15">
      <c r="AH18177" s="81"/>
      <c r="AI18177" s="82"/>
      <c r="AJ18177" s="78"/>
    </row>
    <row r="18178" spans="34:36" x14ac:dyDescent="0.15">
      <c r="AH18178" s="81"/>
      <c r="AI18178" s="82"/>
      <c r="AJ18178" s="78"/>
    </row>
    <row r="18179" spans="34:36" x14ac:dyDescent="0.15">
      <c r="AH18179" s="81"/>
      <c r="AI18179" s="82"/>
      <c r="AJ18179" s="78"/>
    </row>
    <row r="18180" spans="34:36" x14ac:dyDescent="0.15">
      <c r="AH18180" s="81"/>
      <c r="AI18180" s="82"/>
      <c r="AJ18180" s="78"/>
    </row>
    <row r="18181" spans="34:36" x14ac:dyDescent="0.15">
      <c r="AH18181" s="81"/>
      <c r="AI18181" s="82"/>
      <c r="AJ18181" s="78"/>
    </row>
    <row r="18182" spans="34:36" x14ac:dyDescent="0.15">
      <c r="AH18182" s="81"/>
      <c r="AI18182" s="82"/>
      <c r="AJ18182" s="78"/>
    </row>
    <row r="18183" spans="34:36" x14ac:dyDescent="0.15">
      <c r="AH18183" s="81"/>
      <c r="AI18183" s="82"/>
      <c r="AJ18183" s="78"/>
    </row>
    <row r="18184" spans="34:36" x14ac:dyDescent="0.15">
      <c r="AH18184" s="81"/>
      <c r="AI18184" s="82"/>
      <c r="AJ18184" s="78"/>
    </row>
    <row r="18185" spans="34:36" x14ac:dyDescent="0.15">
      <c r="AH18185" s="81"/>
      <c r="AI18185" s="82"/>
      <c r="AJ18185" s="78"/>
    </row>
    <row r="18186" spans="34:36" x14ac:dyDescent="0.15">
      <c r="AH18186" s="81"/>
      <c r="AI18186" s="82"/>
      <c r="AJ18186" s="78"/>
    </row>
    <row r="18187" spans="34:36" x14ac:dyDescent="0.15">
      <c r="AH18187" s="81"/>
      <c r="AI18187" s="82"/>
      <c r="AJ18187" s="78"/>
    </row>
    <row r="18188" spans="34:36" x14ac:dyDescent="0.15">
      <c r="AH18188" s="81"/>
      <c r="AI18188" s="82"/>
      <c r="AJ18188" s="78"/>
    </row>
    <row r="18189" spans="34:36" x14ac:dyDescent="0.15">
      <c r="AH18189" s="81"/>
      <c r="AI18189" s="82"/>
      <c r="AJ18189" s="78"/>
    </row>
    <row r="18190" spans="34:36" x14ac:dyDescent="0.15">
      <c r="AH18190" s="81"/>
      <c r="AI18190" s="82"/>
      <c r="AJ18190" s="78"/>
    </row>
    <row r="18191" spans="34:36" x14ac:dyDescent="0.15">
      <c r="AH18191" s="81"/>
      <c r="AI18191" s="82"/>
      <c r="AJ18191" s="78"/>
    </row>
    <row r="18192" spans="34:36" x14ac:dyDescent="0.15">
      <c r="AH18192" s="81"/>
      <c r="AI18192" s="82"/>
      <c r="AJ18192" s="78"/>
    </row>
    <row r="18193" spans="34:36" x14ac:dyDescent="0.15">
      <c r="AH18193" s="81"/>
      <c r="AI18193" s="82"/>
      <c r="AJ18193" s="78"/>
    </row>
    <row r="18194" spans="34:36" x14ac:dyDescent="0.15">
      <c r="AH18194" s="81"/>
      <c r="AI18194" s="82"/>
      <c r="AJ18194" s="78"/>
    </row>
    <row r="18195" spans="34:36" x14ac:dyDescent="0.15">
      <c r="AH18195" s="81"/>
      <c r="AI18195" s="82"/>
      <c r="AJ18195" s="78"/>
    </row>
    <row r="18196" spans="34:36" x14ac:dyDescent="0.15">
      <c r="AH18196" s="81"/>
      <c r="AI18196" s="82"/>
      <c r="AJ18196" s="78"/>
    </row>
    <row r="18197" spans="34:36" x14ac:dyDescent="0.15">
      <c r="AH18197" s="81"/>
      <c r="AI18197" s="82"/>
      <c r="AJ18197" s="78"/>
    </row>
    <row r="18198" spans="34:36" x14ac:dyDescent="0.15">
      <c r="AH18198" s="81"/>
      <c r="AI18198" s="82"/>
      <c r="AJ18198" s="78"/>
    </row>
    <row r="18199" spans="34:36" x14ac:dyDescent="0.15">
      <c r="AH18199" s="81"/>
      <c r="AI18199" s="82"/>
      <c r="AJ18199" s="78"/>
    </row>
    <row r="18200" spans="34:36" x14ac:dyDescent="0.15">
      <c r="AH18200" s="81"/>
      <c r="AI18200" s="82"/>
      <c r="AJ18200" s="78"/>
    </row>
    <row r="18201" spans="34:36" x14ac:dyDescent="0.15">
      <c r="AH18201" s="81"/>
      <c r="AI18201" s="82"/>
      <c r="AJ18201" s="78"/>
    </row>
    <row r="18202" spans="34:36" x14ac:dyDescent="0.15">
      <c r="AH18202" s="81"/>
      <c r="AI18202" s="82"/>
      <c r="AJ18202" s="78"/>
    </row>
    <row r="18203" spans="34:36" x14ac:dyDescent="0.15">
      <c r="AH18203" s="81"/>
      <c r="AI18203" s="82"/>
      <c r="AJ18203" s="78"/>
    </row>
    <row r="18204" spans="34:36" x14ac:dyDescent="0.15">
      <c r="AH18204" s="81"/>
      <c r="AI18204" s="82"/>
      <c r="AJ18204" s="78"/>
    </row>
    <row r="18205" spans="34:36" x14ac:dyDescent="0.15">
      <c r="AH18205" s="81"/>
      <c r="AI18205" s="82"/>
      <c r="AJ18205" s="78"/>
    </row>
    <row r="18206" spans="34:36" x14ac:dyDescent="0.15">
      <c r="AH18206" s="81"/>
      <c r="AI18206" s="82"/>
      <c r="AJ18206" s="78"/>
    </row>
    <row r="18207" spans="34:36" x14ac:dyDescent="0.15">
      <c r="AH18207" s="81"/>
      <c r="AI18207" s="82"/>
      <c r="AJ18207" s="78"/>
    </row>
    <row r="18208" spans="34:36" x14ac:dyDescent="0.15">
      <c r="AH18208" s="81"/>
      <c r="AI18208" s="82"/>
      <c r="AJ18208" s="78"/>
    </row>
    <row r="18209" spans="34:36" x14ac:dyDescent="0.15">
      <c r="AH18209" s="81"/>
      <c r="AI18209" s="82"/>
      <c r="AJ18209" s="78"/>
    </row>
    <row r="18210" spans="34:36" x14ac:dyDescent="0.15">
      <c r="AH18210" s="81"/>
      <c r="AI18210" s="82"/>
      <c r="AJ18210" s="78"/>
    </row>
    <row r="18211" spans="34:36" x14ac:dyDescent="0.15">
      <c r="AH18211" s="81"/>
      <c r="AI18211" s="82"/>
      <c r="AJ18211" s="78"/>
    </row>
    <row r="18212" spans="34:36" x14ac:dyDescent="0.15">
      <c r="AH18212" s="81"/>
      <c r="AI18212" s="82"/>
      <c r="AJ18212" s="78"/>
    </row>
    <row r="18213" spans="34:36" x14ac:dyDescent="0.15">
      <c r="AH18213" s="81"/>
      <c r="AI18213" s="82"/>
      <c r="AJ18213" s="78"/>
    </row>
    <row r="18214" spans="34:36" x14ac:dyDescent="0.15">
      <c r="AH18214" s="81"/>
      <c r="AI18214" s="82"/>
      <c r="AJ18214" s="78"/>
    </row>
    <row r="18215" spans="34:36" x14ac:dyDescent="0.15">
      <c r="AH18215" s="81"/>
      <c r="AI18215" s="82"/>
      <c r="AJ18215" s="78"/>
    </row>
    <row r="18216" spans="34:36" x14ac:dyDescent="0.15">
      <c r="AH18216" s="81"/>
      <c r="AI18216" s="82"/>
      <c r="AJ18216" s="78"/>
    </row>
    <row r="18217" spans="34:36" x14ac:dyDescent="0.15">
      <c r="AH18217" s="81"/>
      <c r="AI18217" s="82"/>
      <c r="AJ18217" s="78"/>
    </row>
    <row r="18218" spans="34:36" x14ac:dyDescent="0.15">
      <c r="AH18218" s="81"/>
      <c r="AI18218" s="82"/>
      <c r="AJ18218" s="78"/>
    </row>
    <row r="18219" spans="34:36" x14ac:dyDescent="0.15">
      <c r="AH18219" s="81"/>
      <c r="AI18219" s="82"/>
      <c r="AJ18219" s="78"/>
    </row>
    <row r="18220" spans="34:36" x14ac:dyDescent="0.15">
      <c r="AH18220" s="81"/>
      <c r="AI18220" s="82"/>
      <c r="AJ18220" s="78"/>
    </row>
    <row r="18221" spans="34:36" x14ac:dyDescent="0.15">
      <c r="AH18221" s="81"/>
      <c r="AI18221" s="82"/>
      <c r="AJ18221" s="78"/>
    </row>
    <row r="18222" spans="34:36" x14ac:dyDescent="0.15">
      <c r="AH18222" s="81"/>
      <c r="AI18222" s="82"/>
      <c r="AJ18222" s="78"/>
    </row>
    <row r="18223" spans="34:36" x14ac:dyDescent="0.15">
      <c r="AH18223" s="81"/>
      <c r="AI18223" s="82"/>
      <c r="AJ18223" s="78"/>
    </row>
    <row r="18224" spans="34:36" x14ac:dyDescent="0.15">
      <c r="AH18224" s="81"/>
      <c r="AI18224" s="82"/>
      <c r="AJ18224" s="78"/>
    </row>
    <row r="18225" spans="34:36" x14ac:dyDescent="0.15">
      <c r="AH18225" s="81"/>
      <c r="AI18225" s="82"/>
      <c r="AJ18225" s="78"/>
    </row>
    <row r="18226" spans="34:36" x14ac:dyDescent="0.15">
      <c r="AH18226" s="81"/>
      <c r="AI18226" s="82"/>
      <c r="AJ18226" s="78"/>
    </row>
    <row r="18227" spans="34:36" x14ac:dyDescent="0.15">
      <c r="AH18227" s="81"/>
      <c r="AI18227" s="82"/>
      <c r="AJ18227" s="78"/>
    </row>
    <row r="18228" spans="34:36" x14ac:dyDescent="0.15">
      <c r="AH18228" s="81"/>
      <c r="AI18228" s="82"/>
      <c r="AJ18228" s="78"/>
    </row>
    <row r="18229" spans="34:36" x14ac:dyDescent="0.15">
      <c r="AH18229" s="81"/>
      <c r="AI18229" s="82"/>
      <c r="AJ18229" s="78"/>
    </row>
    <row r="18230" spans="34:36" x14ac:dyDescent="0.15">
      <c r="AH18230" s="81"/>
      <c r="AI18230" s="82"/>
      <c r="AJ18230" s="78"/>
    </row>
    <row r="18231" spans="34:36" x14ac:dyDescent="0.15">
      <c r="AH18231" s="81"/>
      <c r="AI18231" s="82"/>
      <c r="AJ18231" s="78"/>
    </row>
    <row r="18232" spans="34:36" x14ac:dyDescent="0.15">
      <c r="AH18232" s="81"/>
      <c r="AI18232" s="82"/>
      <c r="AJ18232" s="78"/>
    </row>
    <row r="18233" spans="34:36" x14ac:dyDescent="0.15">
      <c r="AH18233" s="81"/>
      <c r="AI18233" s="82"/>
      <c r="AJ18233" s="78"/>
    </row>
    <row r="18234" spans="34:36" x14ac:dyDescent="0.15">
      <c r="AH18234" s="81"/>
      <c r="AI18234" s="82"/>
      <c r="AJ18234" s="78"/>
    </row>
    <row r="18235" spans="34:36" x14ac:dyDescent="0.15">
      <c r="AH18235" s="81"/>
      <c r="AI18235" s="82"/>
      <c r="AJ18235" s="78"/>
    </row>
    <row r="18236" spans="34:36" x14ac:dyDescent="0.15">
      <c r="AH18236" s="81"/>
      <c r="AI18236" s="82"/>
      <c r="AJ18236" s="78"/>
    </row>
    <row r="18237" spans="34:36" x14ac:dyDescent="0.15">
      <c r="AH18237" s="81"/>
      <c r="AI18237" s="82"/>
      <c r="AJ18237" s="78"/>
    </row>
    <row r="18238" spans="34:36" x14ac:dyDescent="0.15">
      <c r="AH18238" s="81"/>
      <c r="AI18238" s="82"/>
      <c r="AJ18238" s="78"/>
    </row>
    <row r="18239" spans="34:36" x14ac:dyDescent="0.15">
      <c r="AH18239" s="81"/>
      <c r="AI18239" s="82"/>
      <c r="AJ18239" s="78"/>
    </row>
    <row r="18240" spans="34:36" x14ac:dyDescent="0.15">
      <c r="AH18240" s="81"/>
      <c r="AI18240" s="82"/>
      <c r="AJ18240" s="78"/>
    </row>
    <row r="18241" spans="34:36" x14ac:dyDescent="0.15">
      <c r="AH18241" s="81"/>
      <c r="AI18241" s="82"/>
      <c r="AJ18241" s="78"/>
    </row>
    <row r="18242" spans="34:36" x14ac:dyDescent="0.15">
      <c r="AH18242" s="81"/>
      <c r="AI18242" s="82"/>
      <c r="AJ18242" s="78"/>
    </row>
    <row r="18243" spans="34:36" x14ac:dyDescent="0.15">
      <c r="AH18243" s="81"/>
      <c r="AI18243" s="82"/>
      <c r="AJ18243" s="78"/>
    </row>
    <row r="18244" spans="34:36" x14ac:dyDescent="0.15">
      <c r="AH18244" s="81"/>
      <c r="AI18244" s="82"/>
      <c r="AJ18244" s="78"/>
    </row>
    <row r="18245" spans="34:36" x14ac:dyDescent="0.15">
      <c r="AH18245" s="81"/>
      <c r="AI18245" s="82"/>
      <c r="AJ18245" s="78"/>
    </row>
    <row r="18246" spans="34:36" x14ac:dyDescent="0.15">
      <c r="AH18246" s="81"/>
      <c r="AI18246" s="82"/>
      <c r="AJ18246" s="78"/>
    </row>
    <row r="18247" spans="34:36" x14ac:dyDescent="0.15">
      <c r="AH18247" s="81"/>
      <c r="AI18247" s="82"/>
      <c r="AJ18247" s="78"/>
    </row>
    <row r="18248" spans="34:36" x14ac:dyDescent="0.15">
      <c r="AH18248" s="81"/>
      <c r="AI18248" s="82"/>
      <c r="AJ18248" s="78"/>
    </row>
    <row r="18249" spans="34:36" x14ac:dyDescent="0.15">
      <c r="AH18249" s="81"/>
      <c r="AI18249" s="82"/>
      <c r="AJ18249" s="78"/>
    </row>
    <row r="18250" spans="34:36" x14ac:dyDescent="0.15">
      <c r="AH18250" s="81"/>
      <c r="AI18250" s="82"/>
      <c r="AJ18250" s="78"/>
    </row>
    <row r="18251" spans="34:36" x14ac:dyDescent="0.15">
      <c r="AH18251" s="81"/>
      <c r="AI18251" s="82"/>
      <c r="AJ18251" s="78"/>
    </row>
    <row r="18252" spans="34:36" x14ac:dyDescent="0.15">
      <c r="AH18252" s="81"/>
      <c r="AI18252" s="82"/>
      <c r="AJ18252" s="78"/>
    </row>
    <row r="18253" spans="34:36" x14ac:dyDescent="0.15">
      <c r="AH18253" s="81"/>
      <c r="AI18253" s="82"/>
      <c r="AJ18253" s="78"/>
    </row>
    <row r="18254" spans="34:36" x14ac:dyDescent="0.15">
      <c r="AH18254" s="81"/>
      <c r="AI18254" s="82"/>
      <c r="AJ18254" s="78"/>
    </row>
    <row r="18255" spans="34:36" x14ac:dyDescent="0.15">
      <c r="AH18255" s="81"/>
      <c r="AI18255" s="82"/>
      <c r="AJ18255" s="78"/>
    </row>
    <row r="18256" spans="34:36" x14ac:dyDescent="0.15">
      <c r="AH18256" s="81"/>
      <c r="AI18256" s="82"/>
      <c r="AJ18256" s="78"/>
    </row>
    <row r="18257" spans="34:36" x14ac:dyDescent="0.15">
      <c r="AH18257" s="81"/>
      <c r="AI18257" s="82"/>
      <c r="AJ18257" s="78"/>
    </row>
    <row r="18258" spans="34:36" x14ac:dyDescent="0.15">
      <c r="AH18258" s="81"/>
      <c r="AI18258" s="82"/>
      <c r="AJ18258" s="78"/>
    </row>
    <row r="18259" spans="34:36" x14ac:dyDescent="0.15">
      <c r="AH18259" s="81"/>
      <c r="AI18259" s="82"/>
      <c r="AJ18259" s="78"/>
    </row>
    <row r="18260" spans="34:36" x14ac:dyDescent="0.15">
      <c r="AH18260" s="81"/>
      <c r="AI18260" s="82"/>
      <c r="AJ18260" s="78"/>
    </row>
    <row r="18261" spans="34:36" x14ac:dyDescent="0.15">
      <c r="AH18261" s="81"/>
      <c r="AI18261" s="82"/>
      <c r="AJ18261" s="78"/>
    </row>
    <row r="18262" spans="34:36" x14ac:dyDescent="0.15">
      <c r="AH18262" s="81"/>
      <c r="AI18262" s="82"/>
      <c r="AJ18262" s="78"/>
    </row>
    <row r="18263" spans="34:36" x14ac:dyDescent="0.15">
      <c r="AH18263" s="81"/>
      <c r="AI18263" s="82"/>
      <c r="AJ18263" s="78"/>
    </row>
    <row r="18264" spans="34:36" x14ac:dyDescent="0.15">
      <c r="AH18264" s="81"/>
      <c r="AI18264" s="82"/>
      <c r="AJ18264" s="78"/>
    </row>
    <row r="18265" spans="34:36" x14ac:dyDescent="0.15">
      <c r="AH18265" s="81"/>
      <c r="AI18265" s="82"/>
      <c r="AJ18265" s="78"/>
    </row>
    <row r="18266" spans="34:36" x14ac:dyDescent="0.15">
      <c r="AH18266" s="81"/>
      <c r="AI18266" s="82"/>
      <c r="AJ18266" s="78"/>
    </row>
    <row r="18267" spans="34:36" x14ac:dyDescent="0.15">
      <c r="AH18267" s="81"/>
      <c r="AI18267" s="82"/>
      <c r="AJ18267" s="78"/>
    </row>
    <row r="18268" spans="34:36" x14ac:dyDescent="0.15">
      <c r="AH18268" s="81"/>
      <c r="AI18268" s="82"/>
      <c r="AJ18268" s="78"/>
    </row>
    <row r="18269" spans="34:36" x14ac:dyDescent="0.15">
      <c r="AH18269" s="81"/>
      <c r="AI18269" s="82"/>
      <c r="AJ18269" s="78"/>
    </row>
    <row r="18270" spans="34:36" x14ac:dyDescent="0.15">
      <c r="AH18270" s="81"/>
      <c r="AI18270" s="82"/>
      <c r="AJ18270" s="78"/>
    </row>
    <row r="18271" spans="34:36" x14ac:dyDescent="0.15">
      <c r="AH18271" s="81"/>
      <c r="AI18271" s="82"/>
      <c r="AJ18271" s="78"/>
    </row>
    <row r="18272" spans="34:36" x14ac:dyDescent="0.15">
      <c r="AH18272" s="81"/>
      <c r="AI18272" s="82"/>
      <c r="AJ18272" s="78"/>
    </row>
    <row r="18273" spans="34:36" x14ac:dyDescent="0.15">
      <c r="AH18273" s="81"/>
      <c r="AI18273" s="82"/>
      <c r="AJ18273" s="78"/>
    </row>
    <row r="18274" spans="34:36" x14ac:dyDescent="0.15">
      <c r="AH18274" s="81"/>
      <c r="AI18274" s="82"/>
      <c r="AJ18274" s="78"/>
    </row>
    <row r="18275" spans="34:36" x14ac:dyDescent="0.15">
      <c r="AH18275" s="81"/>
      <c r="AI18275" s="82"/>
      <c r="AJ18275" s="78"/>
    </row>
    <row r="18276" spans="34:36" x14ac:dyDescent="0.15">
      <c r="AH18276" s="81"/>
      <c r="AI18276" s="82"/>
      <c r="AJ18276" s="78"/>
    </row>
    <row r="18277" spans="34:36" x14ac:dyDescent="0.15">
      <c r="AH18277" s="81"/>
      <c r="AI18277" s="82"/>
      <c r="AJ18277" s="78"/>
    </row>
    <row r="18278" spans="34:36" x14ac:dyDescent="0.15">
      <c r="AH18278" s="81"/>
      <c r="AI18278" s="82"/>
      <c r="AJ18278" s="78"/>
    </row>
    <row r="18279" spans="34:36" x14ac:dyDescent="0.15">
      <c r="AH18279" s="81"/>
      <c r="AI18279" s="82"/>
      <c r="AJ18279" s="78"/>
    </row>
    <row r="18280" spans="34:36" x14ac:dyDescent="0.15">
      <c r="AH18280" s="81"/>
      <c r="AI18280" s="82"/>
      <c r="AJ18280" s="78"/>
    </row>
    <row r="18281" spans="34:36" x14ac:dyDescent="0.15">
      <c r="AH18281" s="81"/>
      <c r="AI18281" s="82"/>
      <c r="AJ18281" s="78"/>
    </row>
    <row r="18282" spans="34:36" x14ac:dyDescent="0.15">
      <c r="AH18282" s="81"/>
      <c r="AI18282" s="82"/>
      <c r="AJ18282" s="78"/>
    </row>
    <row r="18283" spans="34:36" x14ac:dyDescent="0.15">
      <c r="AH18283" s="81"/>
      <c r="AI18283" s="82"/>
      <c r="AJ18283" s="78"/>
    </row>
    <row r="18284" spans="34:36" x14ac:dyDescent="0.15">
      <c r="AH18284" s="81"/>
      <c r="AI18284" s="82"/>
      <c r="AJ18284" s="78"/>
    </row>
    <row r="18285" spans="34:36" x14ac:dyDescent="0.15">
      <c r="AH18285" s="81"/>
      <c r="AI18285" s="82"/>
      <c r="AJ18285" s="78"/>
    </row>
    <row r="18286" spans="34:36" x14ac:dyDescent="0.15">
      <c r="AH18286" s="81"/>
      <c r="AI18286" s="82"/>
      <c r="AJ18286" s="78"/>
    </row>
    <row r="18287" spans="34:36" x14ac:dyDescent="0.15">
      <c r="AH18287" s="81"/>
      <c r="AI18287" s="82"/>
      <c r="AJ18287" s="78"/>
    </row>
    <row r="18288" spans="34:36" x14ac:dyDescent="0.15">
      <c r="AH18288" s="81"/>
      <c r="AI18288" s="82"/>
      <c r="AJ18288" s="78"/>
    </row>
    <row r="18289" spans="34:36" x14ac:dyDescent="0.15">
      <c r="AH18289" s="81"/>
      <c r="AI18289" s="82"/>
      <c r="AJ18289" s="78"/>
    </row>
    <row r="18290" spans="34:36" x14ac:dyDescent="0.15">
      <c r="AH18290" s="81"/>
      <c r="AI18290" s="82"/>
      <c r="AJ18290" s="78"/>
    </row>
    <row r="18291" spans="34:36" x14ac:dyDescent="0.15">
      <c r="AH18291" s="81"/>
      <c r="AI18291" s="82"/>
      <c r="AJ18291" s="78"/>
    </row>
    <row r="18292" spans="34:36" x14ac:dyDescent="0.15">
      <c r="AH18292" s="81"/>
      <c r="AI18292" s="82"/>
      <c r="AJ18292" s="78"/>
    </row>
    <row r="18293" spans="34:36" x14ac:dyDescent="0.15">
      <c r="AH18293" s="81"/>
      <c r="AI18293" s="82"/>
      <c r="AJ18293" s="78"/>
    </row>
    <row r="18294" spans="34:36" x14ac:dyDescent="0.15">
      <c r="AH18294" s="81"/>
      <c r="AI18294" s="82"/>
      <c r="AJ18294" s="78"/>
    </row>
    <row r="18295" spans="34:36" x14ac:dyDescent="0.15">
      <c r="AH18295" s="81"/>
      <c r="AI18295" s="82"/>
      <c r="AJ18295" s="78"/>
    </row>
    <row r="18296" spans="34:36" x14ac:dyDescent="0.15">
      <c r="AH18296" s="81"/>
      <c r="AI18296" s="82"/>
      <c r="AJ18296" s="78"/>
    </row>
    <row r="18297" spans="34:36" x14ac:dyDescent="0.15">
      <c r="AH18297" s="81"/>
      <c r="AI18297" s="82"/>
      <c r="AJ18297" s="78"/>
    </row>
    <row r="18298" spans="34:36" x14ac:dyDescent="0.15">
      <c r="AH18298" s="81"/>
      <c r="AI18298" s="82"/>
      <c r="AJ18298" s="78"/>
    </row>
    <row r="18299" spans="34:36" x14ac:dyDescent="0.15">
      <c r="AH18299" s="81"/>
      <c r="AI18299" s="82"/>
      <c r="AJ18299" s="78"/>
    </row>
    <row r="18300" spans="34:36" x14ac:dyDescent="0.15">
      <c r="AH18300" s="81"/>
      <c r="AI18300" s="82"/>
      <c r="AJ18300" s="78"/>
    </row>
    <row r="18301" spans="34:36" x14ac:dyDescent="0.15">
      <c r="AH18301" s="81"/>
      <c r="AI18301" s="82"/>
      <c r="AJ18301" s="78"/>
    </row>
    <row r="18302" spans="34:36" x14ac:dyDescent="0.15">
      <c r="AH18302" s="81"/>
      <c r="AI18302" s="82"/>
      <c r="AJ18302" s="78"/>
    </row>
    <row r="18303" spans="34:36" x14ac:dyDescent="0.15">
      <c r="AH18303" s="81"/>
      <c r="AI18303" s="82"/>
      <c r="AJ18303" s="78"/>
    </row>
    <row r="18304" spans="34:36" x14ac:dyDescent="0.15">
      <c r="AH18304" s="81"/>
      <c r="AI18304" s="82"/>
      <c r="AJ18304" s="78"/>
    </row>
    <row r="18305" spans="34:36" x14ac:dyDescent="0.15">
      <c r="AH18305" s="81"/>
      <c r="AI18305" s="82"/>
      <c r="AJ18305" s="78"/>
    </row>
    <row r="18306" spans="34:36" x14ac:dyDescent="0.15">
      <c r="AH18306" s="81"/>
      <c r="AI18306" s="82"/>
      <c r="AJ18306" s="78"/>
    </row>
    <row r="18307" spans="34:36" x14ac:dyDescent="0.15">
      <c r="AH18307" s="81"/>
      <c r="AI18307" s="82"/>
      <c r="AJ18307" s="78"/>
    </row>
    <row r="18308" spans="34:36" x14ac:dyDescent="0.15">
      <c r="AH18308" s="81"/>
      <c r="AI18308" s="82"/>
      <c r="AJ18308" s="78"/>
    </row>
    <row r="18309" spans="34:36" x14ac:dyDescent="0.15">
      <c r="AH18309" s="81"/>
      <c r="AI18309" s="82"/>
      <c r="AJ18309" s="78"/>
    </row>
    <row r="18310" spans="34:36" x14ac:dyDescent="0.15">
      <c r="AH18310" s="81"/>
      <c r="AI18310" s="82"/>
      <c r="AJ18310" s="78"/>
    </row>
    <row r="18311" spans="34:36" x14ac:dyDescent="0.15">
      <c r="AH18311" s="81"/>
      <c r="AI18311" s="82"/>
      <c r="AJ18311" s="78"/>
    </row>
    <row r="18312" spans="34:36" x14ac:dyDescent="0.15">
      <c r="AH18312" s="81"/>
      <c r="AI18312" s="82"/>
      <c r="AJ18312" s="78"/>
    </row>
    <row r="18313" spans="34:36" x14ac:dyDescent="0.15">
      <c r="AH18313" s="81"/>
      <c r="AI18313" s="82"/>
      <c r="AJ18313" s="78"/>
    </row>
    <row r="18314" spans="34:36" x14ac:dyDescent="0.15">
      <c r="AH18314" s="81"/>
      <c r="AI18314" s="82"/>
      <c r="AJ18314" s="78"/>
    </row>
    <row r="18315" spans="34:36" x14ac:dyDescent="0.15">
      <c r="AH18315" s="81"/>
      <c r="AI18315" s="82"/>
      <c r="AJ18315" s="78"/>
    </row>
    <row r="18316" spans="34:36" x14ac:dyDescent="0.15">
      <c r="AH18316" s="81"/>
      <c r="AI18316" s="82"/>
      <c r="AJ18316" s="78"/>
    </row>
    <row r="18317" spans="34:36" x14ac:dyDescent="0.15">
      <c r="AH18317" s="81"/>
      <c r="AI18317" s="82"/>
      <c r="AJ18317" s="78"/>
    </row>
    <row r="18318" spans="34:36" x14ac:dyDescent="0.15">
      <c r="AH18318" s="81"/>
      <c r="AI18318" s="82"/>
      <c r="AJ18318" s="78"/>
    </row>
    <row r="18319" spans="34:36" x14ac:dyDescent="0.15">
      <c r="AH18319" s="81"/>
      <c r="AI18319" s="82"/>
      <c r="AJ18319" s="78"/>
    </row>
    <row r="18320" spans="34:36" x14ac:dyDescent="0.15">
      <c r="AH18320" s="81"/>
      <c r="AI18320" s="82"/>
      <c r="AJ18320" s="78"/>
    </row>
    <row r="18321" spans="34:36" x14ac:dyDescent="0.15">
      <c r="AH18321" s="81"/>
      <c r="AI18321" s="82"/>
      <c r="AJ18321" s="78"/>
    </row>
    <row r="18322" spans="34:36" x14ac:dyDescent="0.15">
      <c r="AH18322" s="81"/>
      <c r="AI18322" s="82"/>
      <c r="AJ18322" s="78"/>
    </row>
    <row r="18323" spans="34:36" x14ac:dyDescent="0.15">
      <c r="AH18323" s="81"/>
      <c r="AI18323" s="82"/>
      <c r="AJ18323" s="78"/>
    </row>
    <row r="18324" spans="34:36" x14ac:dyDescent="0.15">
      <c r="AH18324" s="81"/>
      <c r="AI18324" s="82"/>
      <c r="AJ18324" s="78"/>
    </row>
    <row r="18325" spans="34:36" x14ac:dyDescent="0.15">
      <c r="AH18325" s="81"/>
      <c r="AI18325" s="82"/>
      <c r="AJ18325" s="78"/>
    </row>
    <row r="18326" spans="34:36" x14ac:dyDescent="0.15">
      <c r="AH18326" s="81"/>
      <c r="AI18326" s="82"/>
      <c r="AJ18326" s="78"/>
    </row>
    <row r="18327" spans="34:36" x14ac:dyDescent="0.15">
      <c r="AH18327" s="81"/>
      <c r="AI18327" s="82"/>
      <c r="AJ18327" s="78"/>
    </row>
    <row r="18328" spans="34:36" x14ac:dyDescent="0.15">
      <c r="AH18328" s="81"/>
      <c r="AI18328" s="82"/>
      <c r="AJ18328" s="78"/>
    </row>
    <row r="18329" spans="34:36" x14ac:dyDescent="0.15">
      <c r="AH18329" s="81"/>
      <c r="AI18329" s="82"/>
      <c r="AJ18329" s="78"/>
    </row>
    <row r="18330" spans="34:36" x14ac:dyDescent="0.15">
      <c r="AH18330" s="81"/>
      <c r="AI18330" s="82"/>
      <c r="AJ18330" s="78"/>
    </row>
    <row r="18331" spans="34:36" x14ac:dyDescent="0.15">
      <c r="AH18331" s="81"/>
      <c r="AI18331" s="82"/>
      <c r="AJ18331" s="78"/>
    </row>
    <row r="18332" spans="34:36" x14ac:dyDescent="0.15">
      <c r="AH18332" s="81"/>
      <c r="AI18332" s="82"/>
      <c r="AJ18332" s="78"/>
    </row>
    <row r="18333" spans="34:36" x14ac:dyDescent="0.15">
      <c r="AH18333" s="81"/>
      <c r="AI18333" s="82"/>
      <c r="AJ18333" s="78"/>
    </row>
    <row r="18334" spans="34:36" x14ac:dyDescent="0.15">
      <c r="AH18334" s="81"/>
      <c r="AI18334" s="82"/>
      <c r="AJ18334" s="78"/>
    </row>
    <row r="18335" spans="34:36" x14ac:dyDescent="0.15">
      <c r="AH18335" s="81"/>
      <c r="AI18335" s="82"/>
      <c r="AJ18335" s="78"/>
    </row>
    <row r="18336" spans="34:36" x14ac:dyDescent="0.15">
      <c r="AH18336" s="81"/>
      <c r="AI18336" s="82"/>
      <c r="AJ18336" s="78"/>
    </row>
    <row r="18337" spans="34:36" x14ac:dyDescent="0.15">
      <c r="AH18337" s="81"/>
      <c r="AI18337" s="82"/>
      <c r="AJ18337" s="78"/>
    </row>
    <row r="18338" spans="34:36" x14ac:dyDescent="0.15">
      <c r="AH18338" s="81"/>
      <c r="AI18338" s="82"/>
      <c r="AJ18338" s="78"/>
    </row>
    <row r="18339" spans="34:36" x14ac:dyDescent="0.15">
      <c r="AH18339" s="81"/>
      <c r="AI18339" s="82"/>
      <c r="AJ18339" s="78"/>
    </row>
    <row r="18340" spans="34:36" x14ac:dyDescent="0.15">
      <c r="AH18340" s="81"/>
      <c r="AI18340" s="82"/>
      <c r="AJ18340" s="78"/>
    </row>
    <row r="18341" spans="34:36" x14ac:dyDescent="0.15">
      <c r="AH18341" s="81"/>
      <c r="AI18341" s="82"/>
      <c r="AJ18341" s="78"/>
    </row>
    <row r="18342" spans="34:36" x14ac:dyDescent="0.15">
      <c r="AH18342" s="81"/>
      <c r="AI18342" s="82"/>
      <c r="AJ18342" s="78"/>
    </row>
    <row r="18343" spans="34:36" x14ac:dyDescent="0.15">
      <c r="AH18343" s="81"/>
      <c r="AI18343" s="82"/>
      <c r="AJ18343" s="78"/>
    </row>
    <row r="18344" spans="34:36" x14ac:dyDescent="0.15">
      <c r="AH18344" s="81"/>
      <c r="AI18344" s="82"/>
      <c r="AJ18344" s="78"/>
    </row>
    <row r="18345" spans="34:36" x14ac:dyDescent="0.15">
      <c r="AH18345" s="81"/>
      <c r="AI18345" s="82"/>
      <c r="AJ18345" s="78"/>
    </row>
    <row r="18346" spans="34:36" x14ac:dyDescent="0.15">
      <c r="AH18346" s="81"/>
      <c r="AI18346" s="82"/>
      <c r="AJ18346" s="78"/>
    </row>
    <row r="18347" spans="34:36" x14ac:dyDescent="0.15">
      <c r="AH18347" s="81"/>
      <c r="AI18347" s="82"/>
      <c r="AJ18347" s="78"/>
    </row>
    <row r="18348" spans="34:36" x14ac:dyDescent="0.15">
      <c r="AH18348" s="81"/>
      <c r="AI18348" s="82"/>
      <c r="AJ18348" s="78"/>
    </row>
    <row r="18349" spans="34:36" x14ac:dyDescent="0.15">
      <c r="AH18349" s="81"/>
      <c r="AI18349" s="82"/>
      <c r="AJ18349" s="78"/>
    </row>
    <row r="18350" spans="34:36" x14ac:dyDescent="0.15">
      <c r="AH18350" s="81"/>
      <c r="AI18350" s="82"/>
      <c r="AJ18350" s="78"/>
    </row>
    <row r="18351" spans="34:36" x14ac:dyDescent="0.15">
      <c r="AH18351" s="81"/>
      <c r="AI18351" s="82"/>
      <c r="AJ18351" s="78"/>
    </row>
    <row r="18352" spans="34:36" x14ac:dyDescent="0.15">
      <c r="AH18352" s="81"/>
      <c r="AI18352" s="82"/>
      <c r="AJ18352" s="78"/>
    </row>
    <row r="18353" spans="34:36" x14ac:dyDescent="0.15">
      <c r="AH18353" s="81"/>
      <c r="AI18353" s="82"/>
      <c r="AJ18353" s="78"/>
    </row>
    <row r="18354" spans="34:36" x14ac:dyDescent="0.15">
      <c r="AH18354" s="81"/>
      <c r="AI18354" s="82"/>
      <c r="AJ18354" s="78"/>
    </row>
    <row r="18355" spans="34:36" x14ac:dyDescent="0.15">
      <c r="AH18355" s="81"/>
      <c r="AI18355" s="82"/>
      <c r="AJ18355" s="78"/>
    </row>
    <row r="18356" spans="34:36" x14ac:dyDescent="0.15">
      <c r="AH18356" s="81"/>
      <c r="AI18356" s="82"/>
      <c r="AJ18356" s="78"/>
    </row>
    <row r="18357" spans="34:36" x14ac:dyDescent="0.15">
      <c r="AH18357" s="81"/>
      <c r="AI18357" s="82"/>
      <c r="AJ18357" s="78"/>
    </row>
    <row r="18358" spans="34:36" x14ac:dyDescent="0.15">
      <c r="AH18358" s="81"/>
      <c r="AI18358" s="82"/>
      <c r="AJ18358" s="78"/>
    </row>
    <row r="18359" spans="34:36" x14ac:dyDescent="0.15">
      <c r="AH18359" s="81"/>
      <c r="AI18359" s="82"/>
      <c r="AJ18359" s="78"/>
    </row>
    <row r="18360" spans="34:36" x14ac:dyDescent="0.15">
      <c r="AH18360" s="81"/>
      <c r="AI18360" s="82"/>
      <c r="AJ18360" s="78"/>
    </row>
    <row r="18361" spans="34:36" x14ac:dyDescent="0.15">
      <c r="AH18361" s="81"/>
      <c r="AI18361" s="82"/>
      <c r="AJ18361" s="78"/>
    </row>
    <row r="18362" spans="34:36" x14ac:dyDescent="0.15">
      <c r="AH18362" s="81"/>
      <c r="AI18362" s="82"/>
      <c r="AJ18362" s="78"/>
    </row>
    <row r="18363" spans="34:36" x14ac:dyDescent="0.15">
      <c r="AH18363" s="81"/>
      <c r="AI18363" s="82"/>
      <c r="AJ18363" s="78"/>
    </row>
    <row r="18364" spans="34:36" x14ac:dyDescent="0.15">
      <c r="AH18364" s="81"/>
      <c r="AI18364" s="82"/>
      <c r="AJ18364" s="78"/>
    </row>
    <row r="18365" spans="34:36" x14ac:dyDescent="0.15">
      <c r="AH18365" s="81"/>
      <c r="AI18365" s="82"/>
      <c r="AJ18365" s="78"/>
    </row>
    <row r="18366" spans="34:36" x14ac:dyDescent="0.15">
      <c r="AH18366" s="81"/>
      <c r="AI18366" s="82"/>
      <c r="AJ18366" s="78"/>
    </row>
    <row r="18367" spans="34:36" x14ac:dyDescent="0.15">
      <c r="AH18367" s="81"/>
      <c r="AI18367" s="82"/>
      <c r="AJ18367" s="78"/>
    </row>
    <row r="18368" spans="34:36" x14ac:dyDescent="0.15">
      <c r="AH18368" s="81"/>
      <c r="AI18368" s="82"/>
      <c r="AJ18368" s="78"/>
    </row>
    <row r="18369" spans="34:36" x14ac:dyDescent="0.15">
      <c r="AH18369" s="81"/>
      <c r="AI18369" s="82"/>
      <c r="AJ18369" s="78"/>
    </row>
    <row r="18370" spans="34:36" x14ac:dyDescent="0.15">
      <c r="AH18370" s="81"/>
      <c r="AI18370" s="82"/>
      <c r="AJ18370" s="78"/>
    </row>
    <row r="18371" spans="34:36" x14ac:dyDescent="0.15">
      <c r="AH18371" s="81"/>
      <c r="AI18371" s="82"/>
      <c r="AJ18371" s="78"/>
    </row>
    <row r="18372" spans="34:36" x14ac:dyDescent="0.15">
      <c r="AH18372" s="81"/>
      <c r="AI18372" s="82"/>
      <c r="AJ18372" s="78"/>
    </row>
    <row r="18373" spans="34:36" x14ac:dyDescent="0.15">
      <c r="AH18373" s="81"/>
      <c r="AI18373" s="82"/>
      <c r="AJ18373" s="78"/>
    </row>
    <row r="18374" spans="34:36" x14ac:dyDescent="0.15">
      <c r="AH18374" s="81"/>
      <c r="AI18374" s="82"/>
      <c r="AJ18374" s="78"/>
    </row>
    <row r="18375" spans="34:36" x14ac:dyDescent="0.15">
      <c r="AH18375" s="81"/>
      <c r="AI18375" s="82"/>
      <c r="AJ18375" s="78"/>
    </row>
    <row r="18376" spans="34:36" x14ac:dyDescent="0.15">
      <c r="AH18376" s="81"/>
      <c r="AI18376" s="82"/>
      <c r="AJ18376" s="78"/>
    </row>
    <row r="18377" spans="34:36" x14ac:dyDescent="0.15">
      <c r="AH18377" s="81"/>
      <c r="AI18377" s="82"/>
      <c r="AJ18377" s="78"/>
    </row>
    <row r="18378" spans="34:36" x14ac:dyDescent="0.15">
      <c r="AH18378" s="81"/>
      <c r="AI18378" s="82"/>
      <c r="AJ18378" s="78"/>
    </row>
    <row r="18379" spans="34:36" x14ac:dyDescent="0.15">
      <c r="AH18379" s="81"/>
      <c r="AI18379" s="82"/>
      <c r="AJ18379" s="78"/>
    </row>
    <row r="18380" spans="34:36" x14ac:dyDescent="0.15">
      <c r="AH18380" s="81"/>
      <c r="AI18380" s="82"/>
      <c r="AJ18380" s="78"/>
    </row>
    <row r="18381" spans="34:36" x14ac:dyDescent="0.15">
      <c r="AH18381" s="81"/>
      <c r="AI18381" s="82"/>
      <c r="AJ18381" s="78"/>
    </row>
    <row r="18382" spans="34:36" x14ac:dyDescent="0.15">
      <c r="AH18382" s="81"/>
      <c r="AI18382" s="82"/>
      <c r="AJ18382" s="78"/>
    </row>
    <row r="18383" spans="34:36" x14ac:dyDescent="0.15">
      <c r="AH18383" s="81"/>
      <c r="AI18383" s="82"/>
      <c r="AJ18383" s="78"/>
    </row>
    <row r="18384" spans="34:36" x14ac:dyDescent="0.15">
      <c r="AH18384" s="81"/>
      <c r="AI18384" s="82"/>
      <c r="AJ18384" s="78"/>
    </row>
    <row r="18385" spans="34:36" x14ac:dyDescent="0.15">
      <c r="AH18385" s="81"/>
      <c r="AI18385" s="82"/>
      <c r="AJ18385" s="78"/>
    </row>
    <row r="18386" spans="34:36" x14ac:dyDescent="0.15">
      <c r="AH18386" s="81"/>
      <c r="AI18386" s="82"/>
      <c r="AJ18386" s="78"/>
    </row>
    <row r="18387" spans="34:36" x14ac:dyDescent="0.15">
      <c r="AH18387" s="81"/>
      <c r="AI18387" s="82"/>
      <c r="AJ18387" s="78"/>
    </row>
    <row r="18388" spans="34:36" x14ac:dyDescent="0.15">
      <c r="AH18388" s="81"/>
      <c r="AI18388" s="82"/>
      <c r="AJ18388" s="78"/>
    </row>
    <row r="18389" spans="34:36" x14ac:dyDescent="0.15">
      <c r="AH18389" s="81"/>
      <c r="AI18389" s="82"/>
      <c r="AJ18389" s="78"/>
    </row>
    <row r="18390" spans="34:36" x14ac:dyDescent="0.15">
      <c r="AH18390" s="81"/>
      <c r="AI18390" s="82"/>
      <c r="AJ18390" s="78"/>
    </row>
    <row r="18391" spans="34:36" x14ac:dyDescent="0.15">
      <c r="AH18391" s="81"/>
      <c r="AI18391" s="82"/>
      <c r="AJ18391" s="78"/>
    </row>
    <row r="18392" spans="34:36" x14ac:dyDescent="0.15">
      <c r="AH18392" s="81"/>
      <c r="AI18392" s="82"/>
      <c r="AJ18392" s="78"/>
    </row>
    <row r="18393" spans="34:36" x14ac:dyDescent="0.15">
      <c r="AH18393" s="81"/>
      <c r="AI18393" s="82"/>
      <c r="AJ18393" s="78"/>
    </row>
    <row r="18394" spans="34:36" x14ac:dyDescent="0.15">
      <c r="AH18394" s="81"/>
      <c r="AI18394" s="82"/>
      <c r="AJ18394" s="78"/>
    </row>
    <row r="18395" spans="34:36" x14ac:dyDescent="0.15">
      <c r="AH18395" s="81"/>
      <c r="AI18395" s="82"/>
      <c r="AJ18395" s="78"/>
    </row>
    <row r="18396" spans="34:36" x14ac:dyDescent="0.15">
      <c r="AH18396" s="81"/>
      <c r="AI18396" s="82"/>
      <c r="AJ18396" s="78"/>
    </row>
    <row r="18397" spans="34:36" x14ac:dyDescent="0.15">
      <c r="AH18397" s="81"/>
      <c r="AI18397" s="82"/>
      <c r="AJ18397" s="78"/>
    </row>
    <row r="18398" spans="34:36" x14ac:dyDescent="0.15">
      <c r="AH18398" s="81"/>
      <c r="AI18398" s="82"/>
      <c r="AJ18398" s="78"/>
    </row>
    <row r="18399" spans="34:36" x14ac:dyDescent="0.15">
      <c r="AH18399" s="81"/>
      <c r="AI18399" s="82"/>
      <c r="AJ18399" s="78"/>
    </row>
    <row r="18400" spans="34:36" x14ac:dyDescent="0.15">
      <c r="AH18400" s="81"/>
      <c r="AI18400" s="82"/>
      <c r="AJ18400" s="78"/>
    </row>
    <row r="18401" spans="34:36" x14ac:dyDescent="0.15">
      <c r="AH18401" s="81"/>
      <c r="AI18401" s="82"/>
      <c r="AJ18401" s="78"/>
    </row>
    <row r="18402" spans="34:36" x14ac:dyDescent="0.15">
      <c r="AH18402" s="81"/>
      <c r="AI18402" s="82"/>
      <c r="AJ18402" s="78"/>
    </row>
    <row r="18403" spans="34:36" x14ac:dyDescent="0.15">
      <c r="AH18403" s="81"/>
      <c r="AI18403" s="82"/>
      <c r="AJ18403" s="78"/>
    </row>
    <row r="18404" spans="34:36" x14ac:dyDescent="0.15">
      <c r="AH18404" s="81"/>
      <c r="AI18404" s="82"/>
      <c r="AJ18404" s="78"/>
    </row>
    <row r="18405" spans="34:36" x14ac:dyDescent="0.15">
      <c r="AH18405" s="81"/>
      <c r="AI18405" s="82"/>
      <c r="AJ18405" s="78"/>
    </row>
    <row r="18406" spans="34:36" x14ac:dyDescent="0.15">
      <c r="AH18406" s="81"/>
      <c r="AI18406" s="82"/>
      <c r="AJ18406" s="78"/>
    </row>
    <row r="18407" spans="34:36" x14ac:dyDescent="0.15">
      <c r="AH18407" s="81"/>
      <c r="AI18407" s="82"/>
      <c r="AJ18407" s="78"/>
    </row>
    <row r="18408" spans="34:36" x14ac:dyDescent="0.15">
      <c r="AH18408" s="81"/>
      <c r="AI18408" s="82"/>
      <c r="AJ18408" s="78"/>
    </row>
    <row r="18409" spans="34:36" x14ac:dyDescent="0.15">
      <c r="AH18409" s="81"/>
      <c r="AI18409" s="82"/>
      <c r="AJ18409" s="78"/>
    </row>
    <row r="18410" spans="34:36" x14ac:dyDescent="0.15">
      <c r="AH18410" s="81"/>
      <c r="AI18410" s="82"/>
      <c r="AJ18410" s="78"/>
    </row>
    <row r="18411" spans="34:36" x14ac:dyDescent="0.15">
      <c r="AH18411" s="81"/>
      <c r="AI18411" s="82"/>
      <c r="AJ18411" s="78"/>
    </row>
    <row r="18412" spans="34:36" x14ac:dyDescent="0.15">
      <c r="AH18412" s="81"/>
      <c r="AI18412" s="82"/>
      <c r="AJ18412" s="78"/>
    </row>
    <row r="18413" spans="34:36" x14ac:dyDescent="0.15">
      <c r="AH18413" s="81"/>
      <c r="AI18413" s="82"/>
      <c r="AJ18413" s="78"/>
    </row>
    <row r="18414" spans="34:36" x14ac:dyDescent="0.15">
      <c r="AH18414" s="81"/>
      <c r="AI18414" s="82"/>
      <c r="AJ18414" s="78"/>
    </row>
    <row r="18415" spans="34:36" x14ac:dyDescent="0.15">
      <c r="AH18415" s="81"/>
      <c r="AI18415" s="82"/>
      <c r="AJ18415" s="78"/>
    </row>
    <row r="18416" spans="34:36" x14ac:dyDescent="0.15">
      <c r="AH18416" s="81"/>
      <c r="AI18416" s="82"/>
      <c r="AJ18416" s="78"/>
    </row>
    <row r="18417" spans="34:36" x14ac:dyDescent="0.15">
      <c r="AH18417" s="81"/>
      <c r="AI18417" s="82"/>
      <c r="AJ18417" s="78"/>
    </row>
    <row r="18418" spans="34:36" x14ac:dyDescent="0.15">
      <c r="AH18418" s="81"/>
      <c r="AI18418" s="82"/>
      <c r="AJ18418" s="78"/>
    </row>
    <row r="18419" spans="34:36" x14ac:dyDescent="0.15">
      <c r="AH18419" s="81"/>
      <c r="AI18419" s="82"/>
      <c r="AJ18419" s="78"/>
    </row>
    <row r="18420" spans="34:36" x14ac:dyDescent="0.15">
      <c r="AH18420" s="81"/>
      <c r="AI18420" s="82"/>
      <c r="AJ18420" s="78"/>
    </row>
    <row r="18421" spans="34:36" x14ac:dyDescent="0.15">
      <c r="AH18421" s="81"/>
      <c r="AI18421" s="82"/>
      <c r="AJ18421" s="78"/>
    </row>
    <row r="18422" spans="34:36" x14ac:dyDescent="0.15">
      <c r="AH18422" s="81"/>
      <c r="AI18422" s="82"/>
      <c r="AJ18422" s="78"/>
    </row>
    <row r="18423" spans="34:36" x14ac:dyDescent="0.15">
      <c r="AH18423" s="81"/>
      <c r="AI18423" s="82"/>
      <c r="AJ18423" s="78"/>
    </row>
    <row r="18424" spans="34:36" x14ac:dyDescent="0.15">
      <c r="AH18424" s="81"/>
      <c r="AI18424" s="82"/>
      <c r="AJ18424" s="78"/>
    </row>
    <row r="18425" spans="34:36" x14ac:dyDescent="0.15">
      <c r="AH18425" s="81"/>
      <c r="AI18425" s="82"/>
      <c r="AJ18425" s="78"/>
    </row>
    <row r="18426" spans="34:36" x14ac:dyDescent="0.15">
      <c r="AH18426" s="81"/>
      <c r="AI18426" s="82"/>
      <c r="AJ18426" s="78"/>
    </row>
    <row r="18427" spans="34:36" x14ac:dyDescent="0.15">
      <c r="AH18427" s="81"/>
      <c r="AI18427" s="82"/>
      <c r="AJ18427" s="78"/>
    </row>
    <row r="18428" spans="34:36" x14ac:dyDescent="0.15">
      <c r="AH18428" s="81"/>
      <c r="AI18428" s="82"/>
      <c r="AJ18428" s="78"/>
    </row>
    <row r="18429" spans="34:36" x14ac:dyDescent="0.15">
      <c r="AH18429" s="81"/>
      <c r="AI18429" s="82"/>
      <c r="AJ18429" s="78"/>
    </row>
    <row r="18430" spans="34:36" x14ac:dyDescent="0.15">
      <c r="AH18430" s="81"/>
      <c r="AI18430" s="82"/>
      <c r="AJ18430" s="78"/>
    </row>
    <row r="18431" spans="34:36" x14ac:dyDescent="0.15">
      <c r="AH18431" s="81"/>
      <c r="AI18431" s="82"/>
      <c r="AJ18431" s="78"/>
    </row>
    <row r="18432" spans="34:36" x14ac:dyDescent="0.15">
      <c r="AH18432" s="81"/>
      <c r="AI18432" s="82"/>
      <c r="AJ18432" s="78"/>
    </row>
    <row r="18433" spans="34:36" x14ac:dyDescent="0.15">
      <c r="AH18433" s="81"/>
      <c r="AI18433" s="82"/>
      <c r="AJ18433" s="78"/>
    </row>
    <row r="18434" spans="34:36" x14ac:dyDescent="0.15">
      <c r="AH18434" s="81"/>
      <c r="AI18434" s="82"/>
      <c r="AJ18434" s="78"/>
    </row>
    <row r="18435" spans="34:36" x14ac:dyDescent="0.15">
      <c r="AH18435" s="81"/>
      <c r="AI18435" s="82"/>
      <c r="AJ18435" s="78"/>
    </row>
    <row r="18436" spans="34:36" x14ac:dyDescent="0.15">
      <c r="AH18436" s="81"/>
      <c r="AI18436" s="82"/>
      <c r="AJ18436" s="78"/>
    </row>
    <row r="18437" spans="34:36" x14ac:dyDescent="0.15">
      <c r="AH18437" s="81"/>
      <c r="AI18437" s="82"/>
      <c r="AJ18437" s="78"/>
    </row>
    <row r="18438" spans="34:36" x14ac:dyDescent="0.15">
      <c r="AH18438" s="81"/>
      <c r="AI18438" s="82"/>
      <c r="AJ18438" s="78"/>
    </row>
    <row r="18439" spans="34:36" x14ac:dyDescent="0.15">
      <c r="AH18439" s="81"/>
      <c r="AI18439" s="82"/>
      <c r="AJ18439" s="78"/>
    </row>
    <row r="18440" spans="34:36" x14ac:dyDescent="0.15">
      <c r="AH18440" s="81"/>
      <c r="AI18440" s="82"/>
      <c r="AJ18440" s="78"/>
    </row>
    <row r="18441" spans="34:36" x14ac:dyDescent="0.15">
      <c r="AH18441" s="81"/>
      <c r="AI18441" s="82"/>
      <c r="AJ18441" s="78"/>
    </row>
    <row r="18442" spans="34:36" x14ac:dyDescent="0.15">
      <c r="AH18442" s="81"/>
      <c r="AI18442" s="82"/>
      <c r="AJ18442" s="78"/>
    </row>
    <row r="18443" spans="34:36" x14ac:dyDescent="0.15">
      <c r="AH18443" s="81"/>
      <c r="AI18443" s="82"/>
      <c r="AJ18443" s="78"/>
    </row>
    <row r="18444" spans="34:36" x14ac:dyDescent="0.15">
      <c r="AH18444" s="81"/>
      <c r="AI18444" s="82"/>
      <c r="AJ18444" s="78"/>
    </row>
    <row r="18445" spans="34:36" x14ac:dyDescent="0.15">
      <c r="AH18445" s="81"/>
      <c r="AI18445" s="82"/>
      <c r="AJ18445" s="78"/>
    </row>
    <row r="18446" spans="34:36" x14ac:dyDescent="0.15">
      <c r="AH18446" s="81"/>
      <c r="AI18446" s="82"/>
      <c r="AJ18446" s="78"/>
    </row>
    <row r="18447" spans="34:36" x14ac:dyDescent="0.15">
      <c r="AH18447" s="81"/>
      <c r="AI18447" s="82"/>
      <c r="AJ18447" s="78"/>
    </row>
    <row r="18448" spans="34:36" x14ac:dyDescent="0.15">
      <c r="AH18448" s="81"/>
      <c r="AI18448" s="82"/>
      <c r="AJ18448" s="78"/>
    </row>
    <row r="18449" spans="34:36" x14ac:dyDescent="0.15">
      <c r="AH18449" s="81"/>
      <c r="AI18449" s="82"/>
      <c r="AJ18449" s="78"/>
    </row>
    <row r="18450" spans="34:36" x14ac:dyDescent="0.15">
      <c r="AH18450" s="81"/>
      <c r="AI18450" s="82"/>
      <c r="AJ18450" s="78"/>
    </row>
    <row r="18451" spans="34:36" x14ac:dyDescent="0.15">
      <c r="AH18451" s="81"/>
      <c r="AI18451" s="82"/>
      <c r="AJ18451" s="78"/>
    </row>
    <row r="18452" spans="34:36" x14ac:dyDescent="0.15">
      <c r="AH18452" s="81"/>
      <c r="AI18452" s="82"/>
      <c r="AJ18452" s="78"/>
    </row>
    <row r="18453" spans="34:36" x14ac:dyDescent="0.15">
      <c r="AH18453" s="81"/>
      <c r="AI18453" s="82"/>
      <c r="AJ18453" s="78"/>
    </row>
    <row r="18454" spans="34:36" x14ac:dyDescent="0.15">
      <c r="AH18454" s="81"/>
      <c r="AI18454" s="82"/>
      <c r="AJ18454" s="78"/>
    </row>
    <row r="18455" spans="34:36" x14ac:dyDescent="0.15">
      <c r="AH18455" s="81"/>
      <c r="AI18455" s="82"/>
      <c r="AJ18455" s="78"/>
    </row>
    <row r="18456" spans="34:36" x14ac:dyDescent="0.15">
      <c r="AH18456" s="81"/>
      <c r="AI18456" s="82"/>
      <c r="AJ18456" s="78"/>
    </row>
    <row r="18457" spans="34:36" x14ac:dyDescent="0.15">
      <c r="AH18457" s="81"/>
      <c r="AI18457" s="82"/>
      <c r="AJ18457" s="78"/>
    </row>
    <row r="18458" spans="34:36" x14ac:dyDescent="0.15">
      <c r="AH18458" s="81"/>
      <c r="AI18458" s="82"/>
      <c r="AJ18458" s="78"/>
    </row>
    <row r="18459" spans="34:36" x14ac:dyDescent="0.15">
      <c r="AH18459" s="81"/>
      <c r="AI18459" s="82"/>
      <c r="AJ18459" s="78"/>
    </row>
    <row r="18460" spans="34:36" x14ac:dyDescent="0.15">
      <c r="AH18460" s="81"/>
      <c r="AI18460" s="82"/>
      <c r="AJ18460" s="78"/>
    </row>
    <row r="18461" spans="34:36" x14ac:dyDescent="0.15">
      <c r="AH18461" s="81"/>
      <c r="AI18461" s="82"/>
      <c r="AJ18461" s="78"/>
    </row>
    <row r="18462" spans="34:36" x14ac:dyDescent="0.15">
      <c r="AH18462" s="81"/>
      <c r="AI18462" s="82"/>
      <c r="AJ18462" s="78"/>
    </row>
    <row r="18463" spans="34:36" x14ac:dyDescent="0.15">
      <c r="AH18463" s="81"/>
      <c r="AI18463" s="82"/>
      <c r="AJ18463" s="78"/>
    </row>
    <row r="18464" spans="34:36" x14ac:dyDescent="0.15">
      <c r="AH18464" s="81"/>
      <c r="AI18464" s="82"/>
      <c r="AJ18464" s="78"/>
    </row>
    <row r="18465" spans="34:36" x14ac:dyDescent="0.15">
      <c r="AH18465" s="81"/>
      <c r="AI18465" s="82"/>
      <c r="AJ18465" s="78"/>
    </row>
    <row r="18466" spans="34:36" x14ac:dyDescent="0.15">
      <c r="AH18466" s="81"/>
      <c r="AI18466" s="82"/>
      <c r="AJ18466" s="78"/>
    </row>
    <row r="18467" spans="34:36" x14ac:dyDescent="0.15">
      <c r="AH18467" s="81"/>
      <c r="AI18467" s="82"/>
      <c r="AJ18467" s="78"/>
    </row>
    <row r="18468" spans="34:36" x14ac:dyDescent="0.15">
      <c r="AH18468" s="81"/>
      <c r="AI18468" s="82"/>
      <c r="AJ18468" s="78"/>
    </row>
    <row r="18469" spans="34:36" x14ac:dyDescent="0.15">
      <c r="AH18469" s="81"/>
      <c r="AI18469" s="82"/>
      <c r="AJ18469" s="78"/>
    </row>
    <row r="18470" spans="34:36" x14ac:dyDescent="0.15">
      <c r="AH18470" s="81"/>
      <c r="AI18470" s="82"/>
      <c r="AJ18470" s="78"/>
    </row>
    <row r="18471" spans="34:36" x14ac:dyDescent="0.15">
      <c r="AH18471" s="81"/>
      <c r="AI18471" s="82"/>
      <c r="AJ18471" s="78"/>
    </row>
    <row r="18472" spans="34:36" x14ac:dyDescent="0.15">
      <c r="AH18472" s="81"/>
      <c r="AI18472" s="82"/>
      <c r="AJ18472" s="78"/>
    </row>
    <row r="18473" spans="34:36" x14ac:dyDescent="0.15">
      <c r="AH18473" s="81"/>
      <c r="AI18473" s="82"/>
      <c r="AJ18473" s="78"/>
    </row>
    <row r="18474" spans="34:36" x14ac:dyDescent="0.15">
      <c r="AH18474" s="81"/>
      <c r="AI18474" s="82"/>
      <c r="AJ18474" s="78"/>
    </row>
    <row r="18475" spans="34:36" x14ac:dyDescent="0.15">
      <c r="AH18475" s="81"/>
      <c r="AI18475" s="82"/>
      <c r="AJ18475" s="78"/>
    </row>
    <row r="18476" spans="34:36" x14ac:dyDescent="0.15">
      <c r="AH18476" s="81"/>
      <c r="AI18476" s="82"/>
      <c r="AJ18476" s="78"/>
    </row>
    <row r="18477" spans="34:36" x14ac:dyDescent="0.15">
      <c r="AH18477" s="81"/>
      <c r="AI18477" s="82"/>
      <c r="AJ18477" s="78"/>
    </row>
    <row r="18478" spans="34:36" x14ac:dyDescent="0.15">
      <c r="AH18478" s="81"/>
      <c r="AI18478" s="82"/>
      <c r="AJ18478" s="78"/>
    </row>
    <row r="18479" spans="34:36" x14ac:dyDescent="0.15">
      <c r="AH18479" s="81"/>
      <c r="AI18479" s="82"/>
      <c r="AJ18479" s="78"/>
    </row>
    <row r="18480" spans="34:36" x14ac:dyDescent="0.15">
      <c r="AH18480" s="81"/>
      <c r="AI18480" s="82"/>
      <c r="AJ18480" s="78"/>
    </row>
    <row r="18481" spans="34:36" x14ac:dyDescent="0.15">
      <c r="AH18481" s="81"/>
      <c r="AI18481" s="82"/>
      <c r="AJ18481" s="78"/>
    </row>
    <row r="18482" spans="34:36" x14ac:dyDescent="0.15">
      <c r="AH18482" s="81"/>
      <c r="AI18482" s="82"/>
      <c r="AJ18482" s="78"/>
    </row>
    <row r="18483" spans="34:36" x14ac:dyDescent="0.15">
      <c r="AH18483" s="81"/>
      <c r="AI18483" s="82"/>
      <c r="AJ18483" s="78"/>
    </row>
    <row r="18484" spans="34:36" x14ac:dyDescent="0.15">
      <c r="AH18484" s="81"/>
      <c r="AI18484" s="82"/>
      <c r="AJ18484" s="78"/>
    </row>
    <row r="18485" spans="34:36" x14ac:dyDescent="0.15">
      <c r="AH18485" s="81"/>
      <c r="AI18485" s="82"/>
      <c r="AJ18485" s="78"/>
    </row>
    <row r="18486" spans="34:36" x14ac:dyDescent="0.15">
      <c r="AH18486" s="81"/>
      <c r="AI18486" s="82"/>
      <c r="AJ18486" s="78"/>
    </row>
    <row r="18487" spans="34:36" x14ac:dyDescent="0.15">
      <c r="AH18487" s="81"/>
      <c r="AI18487" s="82"/>
      <c r="AJ18487" s="78"/>
    </row>
    <row r="18488" spans="34:36" x14ac:dyDescent="0.15">
      <c r="AH18488" s="81"/>
      <c r="AI18488" s="82"/>
      <c r="AJ18488" s="78"/>
    </row>
    <row r="18489" spans="34:36" x14ac:dyDescent="0.15">
      <c r="AH18489" s="81"/>
      <c r="AI18489" s="82"/>
      <c r="AJ18489" s="78"/>
    </row>
    <row r="18490" spans="34:36" x14ac:dyDescent="0.15">
      <c r="AH18490" s="81"/>
      <c r="AI18490" s="82"/>
      <c r="AJ18490" s="78"/>
    </row>
    <row r="18491" spans="34:36" x14ac:dyDescent="0.15">
      <c r="AH18491" s="81"/>
      <c r="AI18491" s="82"/>
      <c r="AJ18491" s="78"/>
    </row>
    <row r="18492" spans="34:36" x14ac:dyDescent="0.15">
      <c r="AH18492" s="81"/>
      <c r="AI18492" s="82"/>
      <c r="AJ18492" s="78"/>
    </row>
    <row r="18493" spans="34:36" x14ac:dyDescent="0.15">
      <c r="AH18493" s="81"/>
      <c r="AI18493" s="82"/>
      <c r="AJ18493" s="78"/>
    </row>
    <row r="18494" spans="34:36" x14ac:dyDescent="0.15">
      <c r="AH18494" s="81"/>
      <c r="AI18494" s="82"/>
      <c r="AJ18494" s="78"/>
    </row>
    <row r="18495" spans="34:36" x14ac:dyDescent="0.15">
      <c r="AH18495" s="81"/>
      <c r="AI18495" s="82"/>
      <c r="AJ18495" s="78"/>
    </row>
    <row r="18496" spans="34:36" x14ac:dyDescent="0.15">
      <c r="AH18496" s="81"/>
      <c r="AI18496" s="82"/>
      <c r="AJ18496" s="78"/>
    </row>
    <row r="18497" spans="34:36" x14ac:dyDescent="0.15">
      <c r="AH18497" s="81"/>
      <c r="AI18497" s="82"/>
      <c r="AJ18497" s="78"/>
    </row>
    <row r="18498" spans="34:36" x14ac:dyDescent="0.15">
      <c r="AH18498" s="81"/>
      <c r="AI18498" s="82"/>
      <c r="AJ18498" s="78"/>
    </row>
    <row r="18499" spans="34:36" x14ac:dyDescent="0.15">
      <c r="AH18499" s="81"/>
      <c r="AI18499" s="82"/>
      <c r="AJ18499" s="78"/>
    </row>
    <row r="18500" spans="34:36" x14ac:dyDescent="0.15">
      <c r="AH18500" s="81"/>
      <c r="AI18500" s="82"/>
      <c r="AJ18500" s="78"/>
    </row>
    <row r="18501" spans="34:36" x14ac:dyDescent="0.15">
      <c r="AH18501" s="81"/>
      <c r="AI18501" s="82"/>
      <c r="AJ18501" s="78"/>
    </row>
    <row r="18502" spans="34:36" x14ac:dyDescent="0.15">
      <c r="AH18502" s="81"/>
      <c r="AI18502" s="82"/>
      <c r="AJ18502" s="78"/>
    </row>
    <row r="18503" spans="34:36" x14ac:dyDescent="0.15">
      <c r="AH18503" s="81"/>
      <c r="AI18503" s="82"/>
      <c r="AJ18503" s="78"/>
    </row>
    <row r="18504" spans="34:36" x14ac:dyDescent="0.15">
      <c r="AH18504" s="81"/>
      <c r="AI18504" s="82"/>
      <c r="AJ18504" s="78"/>
    </row>
    <row r="18505" spans="34:36" x14ac:dyDescent="0.15">
      <c r="AH18505" s="81"/>
      <c r="AI18505" s="82"/>
      <c r="AJ18505" s="78"/>
    </row>
    <row r="18506" spans="34:36" x14ac:dyDescent="0.15">
      <c r="AH18506" s="81"/>
      <c r="AI18506" s="82"/>
      <c r="AJ18506" s="78"/>
    </row>
    <row r="18507" spans="34:36" x14ac:dyDescent="0.15">
      <c r="AH18507" s="81"/>
      <c r="AI18507" s="82"/>
      <c r="AJ18507" s="78"/>
    </row>
    <row r="18508" spans="34:36" x14ac:dyDescent="0.15">
      <c r="AH18508" s="81"/>
      <c r="AI18508" s="82"/>
      <c r="AJ18508" s="78"/>
    </row>
    <row r="18509" spans="34:36" x14ac:dyDescent="0.15">
      <c r="AH18509" s="81"/>
      <c r="AI18509" s="82"/>
      <c r="AJ18509" s="78"/>
    </row>
    <row r="18510" spans="34:36" x14ac:dyDescent="0.15">
      <c r="AH18510" s="81"/>
      <c r="AI18510" s="82"/>
      <c r="AJ18510" s="78"/>
    </row>
    <row r="18511" spans="34:36" x14ac:dyDescent="0.15">
      <c r="AH18511" s="81"/>
      <c r="AI18511" s="82"/>
      <c r="AJ18511" s="78"/>
    </row>
    <row r="18512" spans="34:36" x14ac:dyDescent="0.15">
      <c r="AH18512" s="81"/>
      <c r="AI18512" s="82"/>
      <c r="AJ18512" s="78"/>
    </row>
    <row r="18513" spans="34:36" x14ac:dyDescent="0.15">
      <c r="AH18513" s="81"/>
      <c r="AI18513" s="82"/>
      <c r="AJ18513" s="78"/>
    </row>
    <row r="18514" spans="34:36" x14ac:dyDescent="0.15">
      <c r="AH18514" s="81"/>
      <c r="AI18514" s="82"/>
      <c r="AJ18514" s="78"/>
    </row>
    <row r="18515" spans="34:36" x14ac:dyDescent="0.15">
      <c r="AH18515" s="81"/>
      <c r="AI18515" s="82"/>
      <c r="AJ18515" s="78"/>
    </row>
    <row r="18516" spans="34:36" x14ac:dyDescent="0.15">
      <c r="AH18516" s="81"/>
      <c r="AI18516" s="82"/>
      <c r="AJ18516" s="78"/>
    </row>
    <row r="18517" spans="34:36" x14ac:dyDescent="0.15">
      <c r="AH18517" s="81"/>
      <c r="AI18517" s="82"/>
      <c r="AJ18517" s="78"/>
    </row>
    <row r="18518" spans="34:36" x14ac:dyDescent="0.15">
      <c r="AH18518" s="81"/>
      <c r="AI18518" s="82"/>
      <c r="AJ18518" s="78"/>
    </row>
    <row r="18519" spans="34:36" x14ac:dyDescent="0.15">
      <c r="AH18519" s="81"/>
      <c r="AI18519" s="82"/>
      <c r="AJ18519" s="78"/>
    </row>
    <row r="18520" spans="34:36" x14ac:dyDescent="0.15">
      <c r="AH18520" s="81"/>
      <c r="AI18520" s="82"/>
      <c r="AJ18520" s="78"/>
    </row>
    <row r="18521" spans="34:36" x14ac:dyDescent="0.15">
      <c r="AH18521" s="81"/>
      <c r="AI18521" s="82"/>
      <c r="AJ18521" s="78"/>
    </row>
    <row r="18522" spans="34:36" x14ac:dyDescent="0.15">
      <c r="AH18522" s="81"/>
      <c r="AI18522" s="82"/>
      <c r="AJ18522" s="78"/>
    </row>
    <row r="18523" spans="34:36" x14ac:dyDescent="0.15">
      <c r="AH18523" s="81"/>
      <c r="AI18523" s="82"/>
      <c r="AJ18523" s="78"/>
    </row>
    <row r="18524" spans="34:36" x14ac:dyDescent="0.15">
      <c r="AH18524" s="81"/>
      <c r="AI18524" s="82"/>
      <c r="AJ18524" s="78"/>
    </row>
    <row r="18525" spans="34:36" x14ac:dyDescent="0.15">
      <c r="AH18525" s="81"/>
      <c r="AI18525" s="82"/>
      <c r="AJ18525" s="78"/>
    </row>
    <row r="18526" spans="34:36" x14ac:dyDescent="0.15">
      <c r="AH18526" s="81"/>
      <c r="AI18526" s="82"/>
      <c r="AJ18526" s="78"/>
    </row>
    <row r="18527" spans="34:36" x14ac:dyDescent="0.15">
      <c r="AH18527" s="81"/>
      <c r="AI18527" s="82"/>
      <c r="AJ18527" s="78"/>
    </row>
    <row r="18528" spans="34:36" x14ac:dyDescent="0.15">
      <c r="AH18528" s="81"/>
      <c r="AI18528" s="82"/>
      <c r="AJ18528" s="78"/>
    </row>
    <row r="18529" spans="34:36" x14ac:dyDescent="0.15">
      <c r="AH18529" s="81"/>
      <c r="AI18529" s="82"/>
      <c r="AJ18529" s="78"/>
    </row>
    <row r="18530" spans="34:36" x14ac:dyDescent="0.15">
      <c r="AH18530" s="81"/>
      <c r="AI18530" s="82"/>
      <c r="AJ18530" s="78"/>
    </row>
    <row r="18531" spans="34:36" x14ac:dyDescent="0.15">
      <c r="AH18531" s="81"/>
      <c r="AI18531" s="82"/>
      <c r="AJ18531" s="78"/>
    </row>
    <row r="18532" spans="34:36" x14ac:dyDescent="0.15">
      <c r="AH18532" s="81"/>
      <c r="AI18532" s="82"/>
      <c r="AJ18532" s="78"/>
    </row>
    <row r="18533" spans="34:36" x14ac:dyDescent="0.15">
      <c r="AH18533" s="81"/>
      <c r="AI18533" s="82"/>
      <c r="AJ18533" s="78"/>
    </row>
    <row r="18534" spans="34:36" x14ac:dyDescent="0.15">
      <c r="AH18534" s="81"/>
      <c r="AI18534" s="82"/>
      <c r="AJ18534" s="78"/>
    </row>
    <row r="18535" spans="34:36" x14ac:dyDescent="0.15">
      <c r="AH18535" s="81"/>
      <c r="AI18535" s="82"/>
      <c r="AJ18535" s="78"/>
    </row>
    <row r="18536" spans="34:36" x14ac:dyDescent="0.15">
      <c r="AH18536" s="81"/>
      <c r="AI18536" s="82"/>
      <c r="AJ18536" s="78"/>
    </row>
    <row r="18537" spans="34:36" x14ac:dyDescent="0.15">
      <c r="AH18537" s="81"/>
      <c r="AI18537" s="82"/>
      <c r="AJ18537" s="78"/>
    </row>
    <row r="18538" spans="34:36" x14ac:dyDescent="0.15">
      <c r="AH18538" s="81"/>
      <c r="AI18538" s="82"/>
      <c r="AJ18538" s="78"/>
    </row>
    <row r="18539" spans="34:36" x14ac:dyDescent="0.15">
      <c r="AH18539" s="81"/>
      <c r="AI18539" s="82"/>
      <c r="AJ18539" s="78"/>
    </row>
    <row r="18540" spans="34:36" x14ac:dyDescent="0.15">
      <c r="AH18540" s="81"/>
      <c r="AI18540" s="82"/>
      <c r="AJ18540" s="78"/>
    </row>
    <row r="18541" spans="34:36" x14ac:dyDescent="0.15">
      <c r="AH18541" s="81"/>
      <c r="AI18541" s="82"/>
      <c r="AJ18541" s="78"/>
    </row>
    <row r="18542" spans="34:36" x14ac:dyDescent="0.15">
      <c r="AH18542" s="81"/>
      <c r="AI18542" s="82"/>
      <c r="AJ18542" s="78"/>
    </row>
    <row r="18543" spans="34:36" x14ac:dyDescent="0.15">
      <c r="AH18543" s="81"/>
      <c r="AI18543" s="82"/>
      <c r="AJ18543" s="78"/>
    </row>
    <row r="18544" spans="34:36" x14ac:dyDescent="0.15">
      <c r="AH18544" s="81"/>
      <c r="AI18544" s="82"/>
      <c r="AJ18544" s="78"/>
    </row>
    <row r="18545" spans="34:36" x14ac:dyDescent="0.15">
      <c r="AH18545" s="81"/>
      <c r="AI18545" s="82"/>
      <c r="AJ18545" s="78"/>
    </row>
    <row r="18546" spans="34:36" x14ac:dyDescent="0.15">
      <c r="AH18546" s="81"/>
      <c r="AI18546" s="82"/>
      <c r="AJ18546" s="78"/>
    </row>
    <row r="18547" spans="34:36" x14ac:dyDescent="0.15">
      <c r="AH18547" s="81"/>
      <c r="AI18547" s="82"/>
      <c r="AJ18547" s="78"/>
    </row>
    <row r="18548" spans="34:36" x14ac:dyDescent="0.15">
      <c r="AH18548" s="81"/>
      <c r="AI18548" s="82"/>
      <c r="AJ18548" s="78"/>
    </row>
    <row r="18549" spans="34:36" x14ac:dyDescent="0.15">
      <c r="AH18549" s="81"/>
      <c r="AI18549" s="82"/>
      <c r="AJ18549" s="78"/>
    </row>
    <row r="18550" spans="34:36" x14ac:dyDescent="0.15">
      <c r="AH18550" s="81"/>
      <c r="AI18550" s="82"/>
      <c r="AJ18550" s="78"/>
    </row>
    <row r="18551" spans="34:36" x14ac:dyDescent="0.15">
      <c r="AH18551" s="81"/>
      <c r="AI18551" s="82"/>
      <c r="AJ18551" s="78"/>
    </row>
    <row r="18552" spans="34:36" x14ac:dyDescent="0.15">
      <c r="AH18552" s="81"/>
      <c r="AI18552" s="82"/>
      <c r="AJ18552" s="78"/>
    </row>
    <row r="18553" spans="34:36" x14ac:dyDescent="0.15">
      <c r="AH18553" s="81"/>
      <c r="AI18553" s="82"/>
      <c r="AJ18553" s="78"/>
    </row>
    <row r="18554" spans="34:36" x14ac:dyDescent="0.15">
      <c r="AH18554" s="81"/>
      <c r="AI18554" s="82"/>
      <c r="AJ18554" s="78"/>
    </row>
    <row r="18555" spans="34:36" x14ac:dyDescent="0.15">
      <c r="AH18555" s="81"/>
      <c r="AI18555" s="82"/>
      <c r="AJ18555" s="78"/>
    </row>
    <row r="18556" spans="34:36" x14ac:dyDescent="0.15">
      <c r="AH18556" s="81"/>
      <c r="AI18556" s="82"/>
      <c r="AJ18556" s="78"/>
    </row>
    <row r="18557" spans="34:36" x14ac:dyDescent="0.15">
      <c r="AH18557" s="81"/>
      <c r="AI18557" s="82"/>
      <c r="AJ18557" s="78"/>
    </row>
    <row r="18558" spans="34:36" x14ac:dyDescent="0.15">
      <c r="AH18558" s="81"/>
      <c r="AI18558" s="82"/>
      <c r="AJ18558" s="78"/>
    </row>
    <row r="18559" spans="34:36" x14ac:dyDescent="0.15">
      <c r="AH18559" s="81"/>
      <c r="AI18559" s="82"/>
      <c r="AJ18559" s="78"/>
    </row>
    <row r="18560" spans="34:36" x14ac:dyDescent="0.15">
      <c r="AH18560" s="81"/>
      <c r="AI18560" s="82"/>
      <c r="AJ18560" s="78"/>
    </row>
    <row r="18561" spans="34:36" x14ac:dyDescent="0.15">
      <c r="AH18561" s="81"/>
      <c r="AI18561" s="82"/>
      <c r="AJ18561" s="78"/>
    </row>
    <row r="18562" spans="34:36" x14ac:dyDescent="0.15">
      <c r="AH18562" s="81"/>
      <c r="AI18562" s="82"/>
      <c r="AJ18562" s="78"/>
    </row>
    <row r="18563" spans="34:36" x14ac:dyDescent="0.15">
      <c r="AH18563" s="81"/>
      <c r="AI18563" s="82"/>
      <c r="AJ18563" s="78"/>
    </row>
    <row r="18564" spans="34:36" x14ac:dyDescent="0.15">
      <c r="AH18564" s="81"/>
      <c r="AI18564" s="82"/>
      <c r="AJ18564" s="78"/>
    </row>
    <row r="18565" spans="34:36" x14ac:dyDescent="0.15">
      <c r="AH18565" s="81"/>
      <c r="AI18565" s="82"/>
      <c r="AJ18565" s="78"/>
    </row>
    <row r="18566" spans="34:36" x14ac:dyDescent="0.15">
      <c r="AH18566" s="81"/>
      <c r="AI18566" s="82"/>
      <c r="AJ18566" s="78"/>
    </row>
    <row r="18567" spans="34:36" x14ac:dyDescent="0.15">
      <c r="AH18567" s="81"/>
      <c r="AI18567" s="82"/>
      <c r="AJ18567" s="78"/>
    </row>
    <row r="18568" spans="34:36" x14ac:dyDescent="0.15">
      <c r="AH18568" s="81"/>
      <c r="AI18568" s="82"/>
      <c r="AJ18568" s="78"/>
    </row>
    <row r="18569" spans="34:36" x14ac:dyDescent="0.15">
      <c r="AH18569" s="81"/>
      <c r="AI18569" s="82"/>
      <c r="AJ18569" s="78"/>
    </row>
    <row r="18570" spans="34:36" x14ac:dyDescent="0.15">
      <c r="AH18570" s="81"/>
      <c r="AI18570" s="82"/>
      <c r="AJ18570" s="78"/>
    </row>
    <row r="18571" spans="34:36" x14ac:dyDescent="0.15">
      <c r="AH18571" s="81"/>
      <c r="AI18571" s="82"/>
      <c r="AJ18571" s="78"/>
    </row>
    <row r="18572" spans="34:36" x14ac:dyDescent="0.15">
      <c r="AH18572" s="81"/>
      <c r="AI18572" s="82"/>
      <c r="AJ18572" s="78"/>
    </row>
    <row r="18573" spans="34:36" x14ac:dyDescent="0.15">
      <c r="AH18573" s="81"/>
      <c r="AI18573" s="82"/>
      <c r="AJ18573" s="78"/>
    </row>
    <row r="18574" spans="34:36" x14ac:dyDescent="0.15">
      <c r="AH18574" s="81"/>
      <c r="AI18574" s="82"/>
      <c r="AJ18574" s="78"/>
    </row>
    <row r="18575" spans="34:36" x14ac:dyDescent="0.15">
      <c r="AH18575" s="81"/>
      <c r="AI18575" s="82"/>
      <c r="AJ18575" s="78"/>
    </row>
    <row r="18576" spans="34:36" x14ac:dyDescent="0.15">
      <c r="AH18576" s="81"/>
      <c r="AI18576" s="82"/>
      <c r="AJ18576" s="78"/>
    </row>
    <row r="18577" spans="34:36" x14ac:dyDescent="0.15">
      <c r="AH18577" s="81"/>
      <c r="AI18577" s="82"/>
      <c r="AJ18577" s="78"/>
    </row>
    <row r="18578" spans="34:36" x14ac:dyDescent="0.15">
      <c r="AH18578" s="81"/>
      <c r="AI18578" s="82"/>
      <c r="AJ18578" s="78"/>
    </row>
    <row r="18579" spans="34:36" x14ac:dyDescent="0.15">
      <c r="AH18579" s="81"/>
      <c r="AI18579" s="82"/>
      <c r="AJ18579" s="78"/>
    </row>
    <row r="18580" spans="34:36" x14ac:dyDescent="0.15">
      <c r="AH18580" s="81"/>
      <c r="AI18580" s="82"/>
      <c r="AJ18580" s="78"/>
    </row>
    <row r="18581" spans="34:36" x14ac:dyDescent="0.15">
      <c r="AH18581" s="81"/>
      <c r="AI18581" s="82"/>
      <c r="AJ18581" s="78"/>
    </row>
    <row r="18582" spans="34:36" x14ac:dyDescent="0.15">
      <c r="AH18582" s="81"/>
      <c r="AI18582" s="82"/>
      <c r="AJ18582" s="78"/>
    </row>
    <row r="18583" spans="34:36" x14ac:dyDescent="0.15">
      <c r="AH18583" s="81"/>
      <c r="AI18583" s="82"/>
      <c r="AJ18583" s="78"/>
    </row>
    <row r="18584" spans="34:36" x14ac:dyDescent="0.15">
      <c r="AH18584" s="81"/>
      <c r="AI18584" s="82"/>
      <c r="AJ18584" s="78"/>
    </row>
    <row r="18585" spans="34:36" x14ac:dyDescent="0.15">
      <c r="AH18585" s="81"/>
      <c r="AI18585" s="82"/>
      <c r="AJ18585" s="78"/>
    </row>
    <row r="18586" spans="34:36" x14ac:dyDescent="0.15">
      <c r="AH18586" s="81"/>
      <c r="AI18586" s="82"/>
      <c r="AJ18586" s="78"/>
    </row>
    <row r="18587" spans="34:36" x14ac:dyDescent="0.15">
      <c r="AH18587" s="81"/>
      <c r="AI18587" s="82"/>
      <c r="AJ18587" s="78"/>
    </row>
    <row r="18588" spans="34:36" x14ac:dyDescent="0.15">
      <c r="AH18588" s="81"/>
      <c r="AI18588" s="82"/>
      <c r="AJ18588" s="78"/>
    </row>
    <row r="18589" spans="34:36" x14ac:dyDescent="0.15">
      <c r="AH18589" s="81"/>
      <c r="AI18589" s="82"/>
      <c r="AJ18589" s="78"/>
    </row>
    <row r="18590" spans="34:36" x14ac:dyDescent="0.15">
      <c r="AH18590" s="81"/>
      <c r="AI18590" s="82"/>
      <c r="AJ18590" s="78"/>
    </row>
    <row r="18591" spans="34:36" x14ac:dyDescent="0.15">
      <c r="AH18591" s="81"/>
      <c r="AI18591" s="82"/>
      <c r="AJ18591" s="78"/>
    </row>
    <row r="18592" spans="34:36" x14ac:dyDescent="0.15">
      <c r="AH18592" s="81"/>
      <c r="AI18592" s="82"/>
      <c r="AJ18592" s="78"/>
    </row>
    <row r="18593" spans="34:36" x14ac:dyDescent="0.15">
      <c r="AH18593" s="81"/>
      <c r="AI18593" s="82"/>
      <c r="AJ18593" s="78"/>
    </row>
    <row r="18594" spans="34:36" x14ac:dyDescent="0.15">
      <c r="AH18594" s="81"/>
      <c r="AI18594" s="82"/>
      <c r="AJ18594" s="78"/>
    </row>
    <row r="18595" spans="34:36" x14ac:dyDescent="0.15">
      <c r="AH18595" s="81"/>
      <c r="AI18595" s="82"/>
      <c r="AJ18595" s="78"/>
    </row>
    <row r="18596" spans="34:36" x14ac:dyDescent="0.15">
      <c r="AH18596" s="81"/>
      <c r="AI18596" s="82"/>
      <c r="AJ18596" s="78"/>
    </row>
    <row r="18597" spans="34:36" x14ac:dyDescent="0.15">
      <c r="AH18597" s="81"/>
      <c r="AI18597" s="82"/>
      <c r="AJ18597" s="78"/>
    </row>
    <row r="18598" spans="34:36" x14ac:dyDescent="0.15">
      <c r="AH18598" s="81"/>
      <c r="AI18598" s="82"/>
      <c r="AJ18598" s="78"/>
    </row>
    <row r="18599" spans="34:36" x14ac:dyDescent="0.15">
      <c r="AH18599" s="81"/>
      <c r="AI18599" s="82"/>
      <c r="AJ18599" s="78"/>
    </row>
    <row r="18600" spans="34:36" x14ac:dyDescent="0.15">
      <c r="AH18600" s="81"/>
      <c r="AI18600" s="82"/>
      <c r="AJ18600" s="78"/>
    </row>
    <row r="18601" spans="34:36" x14ac:dyDescent="0.15">
      <c r="AH18601" s="81"/>
      <c r="AI18601" s="82"/>
      <c r="AJ18601" s="78"/>
    </row>
    <row r="18602" spans="34:36" x14ac:dyDescent="0.15">
      <c r="AH18602" s="81"/>
      <c r="AI18602" s="82"/>
      <c r="AJ18602" s="78"/>
    </row>
    <row r="18603" spans="34:36" x14ac:dyDescent="0.15">
      <c r="AH18603" s="81"/>
      <c r="AI18603" s="82"/>
      <c r="AJ18603" s="78"/>
    </row>
    <row r="18604" spans="34:36" x14ac:dyDescent="0.15">
      <c r="AH18604" s="81"/>
      <c r="AI18604" s="82"/>
      <c r="AJ18604" s="78"/>
    </row>
    <row r="18605" spans="34:36" x14ac:dyDescent="0.15">
      <c r="AH18605" s="81"/>
      <c r="AI18605" s="82"/>
      <c r="AJ18605" s="78"/>
    </row>
    <row r="18606" spans="34:36" x14ac:dyDescent="0.15">
      <c r="AH18606" s="81"/>
      <c r="AI18606" s="82"/>
      <c r="AJ18606" s="78"/>
    </row>
    <row r="18607" spans="34:36" x14ac:dyDescent="0.15">
      <c r="AH18607" s="81"/>
      <c r="AI18607" s="82"/>
      <c r="AJ18607" s="78"/>
    </row>
    <row r="18608" spans="34:36" x14ac:dyDescent="0.15">
      <c r="AH18608" s="81"/>
      <c r="AI18608" s="82"/>
      <c r="AJ18608" s="78"/>
    </row>
    <row r="18609" spans="34:36" x14ac:dyDescent="0.15">
      <c r="AH18609" s="81"/>
      <c r="AI18609" s="82"/>
      <c r="AJ18609" s="78"/>
    </row>
    <row r="18610" spans="34:36" x14ac:dyDescent="0.15">
      <c r="AH18610" s="81"/>
      <c r="AI18610" s="82"/>
      <c r="AJ18610" s="78"/>
    </row>
    <row r="18611" spans="34:36" x14ac:dyDescent="0.15">
      <c r="AH18611" s="81"/>
      <c r="AI18611" s="82"/>
      <c r="AJ18611" s="78"/>
    </row>
    <row r="18612" spans="34:36" x14ac:dyDescent="0.15">
      <c r="AH18612" s="81"/>
      <c r="AI18612" s="82"/>
      <c r="AJ18612" s="78"/>
    </row>
    <row r="18613" spans="34:36" x14ac:dyDescent="0.15">
      <c r="AH18613" s="81"/>
      <c r="AI18613" s="82"/>
      <c r="AJ18613" s="78"/>
    </row>
    <row r="18614" spans="34:36" x14ac:dyDescent="0.15">
      <c r="AH18614" s="81"/>
      <c r="AI18614" s="82"/>
      <c r="AJ18614" s="78"/>
    </row>
    <row r="18615" spans="34:36" x14ac:dyDescent="0.15">
      <c r="AH18615" s="81"/>
      <c r="AI18615" s="82"/>
      <c r="AJ18615" s="78"/>
    </row>
    <row r="18616" spans="34:36" x14ac:dyDescent="0.15">
      <c r="AH18616" s="81"/>
      <c r="AI18616" s="82"/>
      <c r="AJ18616" s="78"/>
    </row>
    <row r="18617" spans="34:36" x14ac:dyDescent="0.15">
      <c r="AH18617" s="81"/>
      <c r="AI18617" s="82"/>
      <c r="AJ18617" s="78"/>
    </row>
    <row r="18618" spans="34:36" x14ac:dyDescent="0.15">
      <c r="AH18618" s="81"/>
      <c r="AI18618" s="82"/>
      <c r="AJ18618" s="78"/>
    </row>
    <row r="18619" spans="34:36" x14ac:dyDescent="0.15">
      <c r="AH18619" s="81"/>
      <c r="AI18619" s="82"/>
      <c r="AJ18619" s="78"/>
    </row>
    <row r="18620" spans="34:36" x14ac:dyDescent="0.15">
      <c r="AH18620" s="81"/>
      <c r="AI18620" s="82"/>
      <c r="AJ18620" s="78"/>
    </row>
    <row r="18621" spans="34:36" x14ac:dyDescent="0.15">
      <c r="AH18621" s="81"/>
      <c r="AI18621" s="82"/>
      <c r="AJ18621" s="78"/>
    </row>
    <row r="18622" spans="34:36" x14ac:dyDescent="0.15">
      <c r="AH18622" s="81"/>
      <c r="AI18622" s="82"/>
      <c r="AJ18622" s="78"/>
    </row>
    <row r="18623" spans="34:36" x14ac:dyDescent="0.15">
      <c r="AH18623" s="81"/>
      <c r="AI18623" s="82"/>
      <c r="AJ18623" s="78"/>
    </row>
    <row r="18624" spans="34:36" x14ac:dyDescent="0.15">
      <c r="AH18624" s="81"/>
      <c r="AI18624" s="82"/>
      <c r="AJ18624" s="78"/>
    </row>
    <row r="18625" spans="34:36" x14ac:dyDescent="0.15">
      <c r="AH18625" s="81"/>
      <c r="AI18625" s="82"/>
      <c r="AJ18625" s="78"/>
    </row>
    <row r="18626" spans="34:36" x14ac:dyDescent="0.15">
      <c r="AH18626" s="81"/>
      <c r="AI18626" s="82"/>
      <c r="AJ18626" s="78"/>
    </row>
    <row r="18627" spans="34:36" x14ac:dyDescent="0.15">
      <c r="AH18627" s="81"/>
      <c r="AI18627" s="82"/>
      <c r="AJ18627" s="78"/>
    </row>
    <row r="18628" spans="34:36" x14ac:dyDescent="0.15">
      <c r="AH18628" s="81"/>
      <c r="AI18628" s="82"/>
      <c r="AJ18628" s="78"/>
    </row>
    <row r="18629" spans="34:36" x14ac:dyDescent="0.15">
      <c r="AH18629" s="81"/>
      <c r="AI18629" s="82"/>
      <c r="AJ18629" s="78"/>
    </row>
    <row r="18630" spans="34:36" x14ac:dyDescent="0.15">
      <c r="AH18630" s="81"/>
      <c r="AI18630" s="82"/>
      <c r="AJ18630" s="78"/>
    </row>
    <row r="18631" spans="34:36" x14ac:dyDescent="0.15">
      <c r="AH18631" s="81"/>
      <c r="AI18631" s="82"/>
      <c r="AJ18631" s="78"/>
    </row>
    <row r="18632" spans="34:36" x14ac:dyDescent="0.15">
      <c r="AH18632" s="81"/>
      <c r="AI18632" s="82"/>
      <c r="AJ18632" s="78"/>
    </row>
    <row r="18633" spans="34:36" x14ac:dyDescent="0.15">
      <c r="AH18633" s="81"/>
      <c r="AI18633" s="82"/>
      <c r="AJ18633" s="78"/>
    </row>
    <row r="18634" spans="34:36" x14ac:dyDescent="0.15">
      <c r="AH18634" s="81"/>
      <c r="AI18634" s="82"/>
      <c r="AJ18634" s="78"/>
    </row>
    <row r="18635" spans="34:36" x14ac:dyDescent="0.15">
      <c r="AH18635" s="81"/>
      <c r="AI18635" s="82"/>
      <c r="AJ18635" s="78"/>
    </row>
    <row r="18636" spans="34:36" x14ac:dyDescent="0.15">
      <c r="AH18636" s="81"/>
      <c r="AI18636" s="82"/>
      <c r="AJ18636" s="78"/>
    </row>
    <row r="18637" spans="34:36" x14ac:dyDescent="0.15">
      <c r="AH18637" s="81"/>
      <c r="AI18637" s="82"/>
      <c r="AJ18637" s="78"/>
    </row>
    <row r="18638" spans="34:36" x14ac:dyDescent="0.15">
      <c r="AH18638" s="81"/>
      <c r="AI18638" s="82"/>
      <c r="AJ18638" s="78"/>
    </row>
    <row r="18639" spans="34:36" x14ac:dyDescent="0.15">
      <c r="AH18639" s="81"/>
      <c r="AI18639" s="82"/>
      <c r="AJ18639" s="78"/>
    </row>
    <row r="18640" spans="34:36" x14ac:dyDescent="0.15">
      <c r="AH18640" s="81"/>
      <c r="AI18640" s="82"/>
      <c r="AJ18640" s="78"/>
    </row>
    <row r="18641" spans="34:36" x14ac:dyDescent="0.15">
      <c r="AH18641" s="81"/>
      <c r="AI18641" s="82"/>
      <c r="AJ18641" s="78"/>
    </row>
    <row r="18642" spans="34:36" x14ac:dyDescent="0.15">
      <c r="AH18642" s="81"/>
      <c r="AI18642" s="82"/>
      <c r="AJ18642" s="78"/>
    </row>
    <row r="18643" spans="34:36" x14ac:dyDescent="0.15">
      <c r="AH18643" s="81"/>
      <c r="AI18643" s="82"/>
      <c r="AJ18643" s="78"/>
    </row>
    <row r="18644" spans="34:36" x14ac:dyDescent="0.15">
      <c r="AH18644" s="81"/>
      <c r="AI18644" s="82"/>
      <c r="AJ18644" s="78"/>
    </row>
    <row r="18645" spans="34:36" x14ac:dyDescent="0.15">
      <c r="AH18645" s="81"/>
      <c r="AI18645" s="82"/>
      <c r="AJ18645" s="78"/>
    </row>
    <row r="18646" spans="34:36" x14ac:dyDescent="0.15">
      <c r="AH18646" s="81"/>
      <c r="AI18646" s="82"/>
      <c r="AJ18646" s="78"/>
    </row>
    <row r="18647" spans="34:36" x14ac:dyDescent="0.15">
      <c r="AH18647" s="81"/>
      <c r="AI18647" s="82"/>
      <c r="AJ18647" s="78"/>
    </row>
    <row r="18648" spans="34:36" x14ac:dyDescent="0.15">
      <c r="AH18648" s="81"/>
      <c r="AI18648" s="82"/>
      <c r="AJ18648" s="78"/>
    </row>
    <row r="18649" spans="34:36" x14ac:dyDescent="0.15">
      <c r="AH18649" s="81"/>
      <c r="AI18649" s="82"/>
      <c r="AJ18649" s="78"/>
    </row>
    <row r="18650" spans="34:36" x14ac:dyDescent="0.15">
      <c r="AH18650" s="81"/>
      <c r="AI18650" s="82"/>
      <c r="AJ18650" s="78"/>
    </row>
    <row r="18651" spans="34:36" x14ac:dyDescent="0.15">
      <c r="AH18651" s="81"/>
      <c r="AI18651" s="82"/>
      <c r="AJ18651" s="78"/>
    </row>
    <row r="18652" spans="34:36" x14ac:dyDescent="0.15">
      <c r="AH18652" s="81"/>
      <c r="AI18652" s="82"/>
      <c r="AJ18652" s="78"/>
    </row>
    <row r="18653" spans="34:36" x14ac:dyDescent="0.15">
      <c r="AH18653" s="81"/>
      <c r="AI18653" s="82"/>
      <c r="AJ18653" s="78"/>
    </row>
    <row r="18654" spans="34:36" x14ac:dyDescent="0.15">
      <c r="AH18654" s="81"/>
      <c r="AI18654" s="82"/>
      <c r="AJ18654" s="78"/>
    </row>
    <row r="18655" spans="34:36" x14ac:dyDescent="0.15">
      <c r="AH18655" s="81"/>
      <c r="AI18655" s="82"/>
      <c r="AJ18655" s="78"/>
    </row>
    <row r="18656" spans="34:36" x14ac:dyDescent="0.15">
      <c r="AH18656" s="81"/>
      <c r="AI18656" s="82"/>
      <c r="AJ18656" s="78"/>
    </row>
    <row r="18657" spans="34:36" x14ac:dyDescent="0.15">
      <c r="AH18657" s="81"/>
      <c r="AI18657" s="82"/>
      <c r="AJ18657" s="78"/>
    </row>
    <row r="18658" spans="34:36" x14ac:dyDescent="0.15">
      <c r="AH18658" s="81"/>
      <c r="AI18658" s="82"/>
      <c r="AJ18658" s="78"/>
    </row>
    <row r="18659" spans="34:36" x14ac:dyDescent="0.15">
      <c r="AH18659" s="81"/>
      <c r="AI18659" s="82"/>
      <c r="AJ18659" s="78"/>
    </row>
    <row r="18660" spans="34:36" x14ac:dyDescent="0.15">
      <c r="AH18660" s="81"/>
      <c r="AI18660" s="82"/>
      <c r="AJ18660" s="78"/>
    </row>
    <row r="18661" spans="34:36" x14ac:dyDescent="0.15">
      <c r="AH18661" s="81"/>
      <c r="AI18661" s="82"/>
      <c r="AJ18661" s="78"/>
    </row>
    <row r="18662" spans="34:36" x14ac:dyDescent="0.15">
      <c r="AH18662" s="81"/>
      <c r="AI18662" s="82"/>
      <c r="AJ18662" s="78"/>
    </row>
    <row r="18663" spans="34:36" x14ac:dyDescent="0.15">
      <c r="AH18663" s="81"/>
      <c r="AI18663" s="82"/>
      <c r="AJ18663" s="78"/>
    </row>
    <row r="18664" spans="34:36" x14ac:dyDescent="0.15">
      <c r="AH18664" s="81"/>
      <c r="AI18664" s="82"/>
      <c r="AJ18664" s="78"/>
    </row>
    <row r="18665" spans="34:36" x14ac:dyDescent="0.15">
      <c r="AH18665" s="81"/>
      <c r="AI18665" s="82"/>
      <c r="AJ18665" s="78"/>
    </row>
    <row r="18666" spans="34:36" x14ac:dyDescent="0.15">
      <c r="AH18666" s="81"/>
      <c r="AI18666" s="82"/>
      <c r="AJ18666" s="78"/>
    </row>
    <row r="18667" spans="34:36" x14ac:dyDescent="0.15">
      <c r="AH18667" s="81"/>
      <c r="AI18667" s="82"/>
      <c r="AJ18667" s="78"/>
    </row>
    <row r="18668" spans="34:36" x14ac:dyDescent="0.15">
      <c r="AH18668" s="81"/>
      <c r="AI18668" s="82"/>
      <c r="AJ18668" s="78"/>
    </row>
    <row r="18669" spans="34:36" x14ac:dyDescent="0.15">
      <c r="AH18669" s="81"/>
      <c r="AI18669" s="82"/>
      <c r="AJ18669" s="78"/>
    </row>
    <row r="18670" spans="34:36" x14ac:dyDescent="0.15">
      <c r="AH18670" s="81"/>
      <c r="AI18670" s="82"/>
      <c r="AJ18670" s="78"/>
    </row>
    <row r="18671" spans="34:36" x14ac:dyDescent="0.15">
      <c r="AH18671" s="81"/>
      <c r="AI18671" s="82"/>
      <c r="AJ18671" s="78"/>
    </row>
    <row r="18672" spans="34:36" x14ac:dyDescent="0.15">
      <c r="AH18672" s="81"/>
      <c r="AI18672" s="82"/>
      <c r="AJ18672" s="78"/>
    </row>
    <row r="18673" spans="34:36" x14ac:dyDescent="0.15">
      <c r="AH18673" s="81"/>
      <c r="AI18673" s="82"/>
      <c r="AJ18673" s="78"/>
    </row>
    <row r="18674" spans="34:36" x14ac:dyDescent="0.15">
      <c r="AH18674" s="81"/>
      <c r="AI18674" s="82"/>
      <c r="AJ18674" s="78"/>
    </row>
    <row r="18675" spans="34:36" x14ac:dyDescent="0.15">
      <c r="AH18675" s="81"/>
      <c r="AI18675" s="82"/>
      <c r="AJ18675" s="78"/>
    </row>
    <row r="18676" spans="34:36" x14ac:dyDescent="0.15">
      <c r="AH18676" s="81"/>
      <c r="AI18676" s="82"/>
      <c r="AJ18676" s="78"/>
    </row>
    <row r="18677" spans="34:36" x14ac:dyDescent="0.15">
      <c r="AH18677" s="81"/>
      <c r="AI18677" s="82"/>
      <c r="AJ18677" s="78"/>
    </row>
    <row r="18678" spans="34:36" x14ac:dyDescent="0.15">
      <c r="AH18678" s="81"/>
      <c r="AI18678" s="82"/>
      <c r="AJ18678" s="78"/>
    </row>
    <row r="18679" spans="34:36" x14ac:dyDescent="0.15">
      <c r="AH18679" s="81"/>
      <c r="AI18679" s="82"/>
      <c r="AJ18679" s="78"/>
    </row>
    <row r="18680" spans="34:36" x14ac:dyDescent="0.15">
      <c r="AH18680" s="81"/>
      <c r="AI18680" s="82"/>
      <c r="AJ18680" s="78"/>
    </row>
    <row r="18681" spans="34:36" x14ac:dyDescent="0.15">
      <c r="AH18681" s="81"/>
      <c r="AI18681" s="82"/>
      <c r="AJ18681" s="78"/>
    </row>
    <row r="18682" spans="34:36" x14ac:dyDescent="0.15">
      <c r="AH18682" s="81"/>
      <c r="AI18682" s="82"/>
      <c r="AJ18682" s="78"/>
    </row>
    <row r="18683" spans="34:36" x14ac:dyDescent="0.15">
      <c r="AH18683" s="81"/>
      <c r="AI18683" s="82"/>
      <c r="AJ18683" s="78"/>
    </row>
    <row r="18684" spans="34:36" x14ac:dyDescent="0.15">
      <c r="AH18684" s="81"/>
      <c r="AI18684" s="82"/>
      <c r="AJ18684" s="78"/>
    </row>
    <row r="18685" spans="34:36" x14ac:dyDescent="0.15">
      <c r="AH18685" s="81"/>
      <c r="AI18685" s="82"/>
      <c r="AJ18685" s="78"/>
    </row>
    <row r="18686" spans="34:36" x14ac:dyDescent="0.15">
      <c r="AH18686" s="81"/>
      <c r="AI18686" s="82"/>
      <c r="AJ18686" s="78"/>
    </row>
    <row r="18687" spans="34:36" x14ac:dyDescent="0.15">
      <c r="AH18687" s="81"/>
      <c r="AI18687" s="82"/>
      <c r="AJ18687" s="78"/>
    </row>
    <row r="18688" spans="34:36" x14ac:dyDescent="0.15">
      <c r="AH18688" s="81"/>
      <c r="AI18688" s="82"/>
      <c r="AJ18688" s="78"/>
    </row>
    <row r="18689" spans="34:36" x14ac:dyDescent="0.15">
      <c r="AH18689" s="81"/>
      <c r="AI18689" s="82"/>
      <c r="AJ18689" s="78"/>
    </row>
    <row r="18690" spans="34:36" x14ac:dyDescent="0.15">
      <c r="AH18690" s="81"/>
      <c r="AI18690" s="82"/>
      <c r="AJ18690" s="78"/>
    </row>
    <row r="18691" spans="34:36" x14ac:dyDescent="0.15">
      <c r="AH18691" s="81"/>
      <c r="AI18691" s="82"/>
      <c r="AJ18691" s="78"/>
    </row>
    <row r="18692" spans="34:36" x14ac:dyDescent="0.15">
      <c r="AH18692" s="81"/>
      <c r="AI18692" s="82"/>
      <c r="AJ18692" s="78"/>
    </row>
    <row r="18693" spans="34:36" x14ac:dyDescent="0.15">
      <c r="AH18693" s="81"/>
      <c r="AI18693" s="82"/>
      <c r="AJ18693" s="78"/>
    </row>
    <row r="18694" spans="34:36" x14ac:dyDescent="0.15">
      <c r="AH18694" s="81"/>
      <c r="AI18694" s="82"/>
      <c r="AJ18694" s="78"/>
    </row>
    <row r="18695" spans="34:36" x14ac:dyDescent="0.15">
      <c r="AH18695" s="81"/>
      <c r="AI18695" s="82"/>
      <c r="AJ18695" s="78"/>
    </row>
    <row r="18696" spans="34:36" x14ac:dyDescent="0.15">
      <c r="AH18696" s="81"/>
      <c r="AI18696" s="82"/>
      <c r="AJ18696" s="78"/>
    </row>
    <row r="18697" spans="34:36" x14ac:dyDescent="0.15">
      <c r="AH18697" s="81"/>
      <c r="AI18697" s="82"/>
      <c r="AJ18697" s="78"/>
    </row>
    <row r="18698" spans="34:36" x14ac:dyDescent="0.15">
      <c r="AH18698" s="81"/>
      <c r="AI18698" s="82"/>
      <c r="AJ18698" s="78"/>
    </row>
    <row r="18699" spans="34:36" x14ac:dyDescent="0.15">
      <c r="AH18699" s="81"/>
      <c r="AI18699" s="82"/>
      <c r="AJ18699" s="78"/>
    </row>
    <row r="18700" spans="34:36" x14ac:dyDescent="0.15">
      <c r="AH18700" s="81"/>
      <c r="AI18700" s="82"/>
      <c r="AJ18700" s="78"/>
    </row>
    <row r="18701" spans="34:36" x14ac:dyDescent="0.15">
      <c r="AH18701" s="81"/>
      <c r="AI18701" s="82"/>
      <c r="AJ18701" s="78"/>
    </row>
    <row r="18702" spans="34:36" x14ac:dyDescent="0.15">
      <c r="AH18702" s="81"/>
      <c r="AI18702" s="82"/>
      <c r="AJ18702" s="78"/>
    </row>
    <row r="18703" spans="34:36" x14ac:dyDescent="0.15">
      <c r="AH18703" s="81"/>
      <c r="AI18703" s="82"/>
      <c r="AJ18703" s="78"/>
    </row>
    <row r="18704" spans="34:36" x14ac:dyDescent="0.15">
      <c r="AH18704" s="81"/>
      <c r="AI18704" s="82"/>
      <c r="AJ18704" s="78"/>
    </row>
    <row r="18705" spans="34:36" x14ac:dyDescent="0.15">
      <c r="AH18705" s="81"/>
      <c r="AI18705" s="82"/>
      <c r="AJ18705" s="78"/>
    </row>
    <row r="18706" spans="34:36" x14ac:dyDescent="0.15">
      <c r="AH18706" s="81"/>
      <c r="AI18706" s="82"/>
      <c r="AJ18706" s="78"/>
    </row>
    <row r="18707" spans="34:36" x14ac:dyDescent="0.15">
      <c r="AH18707" s="81"/>
      <c r="AI18707" s="82"/>
      <c r="AJ18707" s="78"/>
    </row>
    <row r="18708" spans="34:36" x14ac:dyDescent="0.15">
      <c r="AH18708" s="81"/>
      <c r="AI18708" s="82"/>
      <c r="AJ18708" s="78"/>
    </row>
    <row r="18709" spans="34:36" x14ac:dyDescent="0.15">
      <c r="AH18709" s="81"/>
      <c r="AI18709" s="82"/>
      <c r="AJ18709" s="78"/>
    </row>
    <row r="18710" spans="34:36" x14ac:dyDescent="0.15">
      <c r="AH18710" s="81"/>
      <c r="AI18710" s="82"/>
      <c r="AJ18710" s="78"/>
    </row>
    <row r="18711" spans="34:36" x14ac:dyDescent="0.15">
      <c r="AH18711" s="81"/>
      <c r="AI18711" s="82"/>
      <c r="AJ18711" s="78"/>
    </row>
    <row r="18712" spans="34:36" x14ac:dyDescent="0.15">
      <c r="AH18712" s="81"/>
      <c r="AI18712" s="82"/>
      <c r="AJ18712" s="78"/>
    </row>
    <row r="18713" spans="34:36" x14ac:dyDescent="0.15">
      <c r="AH18713" s="81"/>
      <c r="AI18713" s="82"/>
      <c r="AJ18713" s="78"/>
    </row>
    <row r="18714" spans="34:36" x14ac:dyDescent="0.15">
      <c r="AH18714" s="81"/>
      <c r="AI18714" s="82"/>
      <c r="AJ18714" s="78"/>
    </row>
    <row r="18715" spans="34:36" x14ac:dyDescent="0.15">
      <c r="AH18715" s="81"/>
      <c r="AI18715" s="82"/>
      <c r="AJ18715" s="78"/>
    </row>
    <row r="18716" spans="34:36" x14ac:dyDescent="0.15">
      <c r="AH18716" s="81"/>
      <c r="AI18716" s="82"/>
      <c r="AJ18716" s="78"/>
    </row>
    <row r="18717" spans="34:36" x14ac:dyDescent="0.15">
      <c r="AH18717" s="81"/>
      <c r="AI18717" s="82"/>
      <c r="AJ18717" s="78"/>
    </row>
    <row r="18718" spans="34:36" x14ac:dyDescent="0.15">
      <c r="AH18718" s="81"/>
      <c r="AI18718" s="82"/>
      <c r="AJ18718" s="78"/>
    </row>
    <row r="18719" spans="34:36" x14ac:dyDescent="0.15">
      <c r="AH18719" s="81"/>
      <c r="AI18719" s="82"/>
      <c r="AJ18719" s="78"/>
    </row>
    <row r="18720" spans="34:36" x14ac:dyDescent="0.15">
      <c r="AH18720" s="81"/>
      <c r="AI18720" s="82"/>
      <c r="AJ18720" s="78"/>
    </row>
    <row r="18721" spans="34:36" x14ac:dyDescent="0.15">
      <c r="AH18721" s="81"/>
      <c r="AI18721" s="82"/>
      <c r="AJ18721" s="78"/>
    </row>
    <row r="18722" spans="34:36" x14ac:dyDescent="0.15">
      <c r="AH18722" s="81"/>
      <c r="AI18722" s="82"/>
      <c r="AJ18722" s="78"/>
    </row>
    <row r="18723" spans="34:36" x14ac:dyDescent="0.15">
      <c r="AH18723" s="81"/>
      <c r="AI18723" s="82"/>
      <c r="AJ18723" s="78"/>
    </row>
    <row r="18724" spans="34:36" x14ac:dyDescent="0.15">
      <c r="AH18724" s="81"/>
      <c r="AI18724" s="82"/>
      <c r="AJ18724" s="78"/>
    </row>
    <row r="18725" spans="34:36" x14ac:dyDescent="0.15">
      <c r="AH18725" s="81"/>
      <c r="AI18725" s="82"/>
      <c r="AJ18725" s="78"/>
    </row>
    <row r="18726" spans="34:36" x14ac:dyDescent="0.15">
      <c r="AH18726" s="81"/>
      <c r="AI18726" s="82"/>
      <c r="AJ18726" s="78"/>
    </row>
    <row r="18727" spans="34:36" x14ac:dyDescent="0.15">
      <c r="AH18727" s="81"/>
      <c r="AI18727" s="82"/>
      <c r="AJ18727" s="78"/>
    </row>
    <row r="18728" spans="34:36" x14ac:dyDescent="0.15">
      <c r="AH18728" s="81"/>
      <c r="AI18728" s="82"/>
      <c r="AJ18728" s="78"/>
    </row>
    <row r="18729" spans="34:36" x14ac:dyDescent="0.15">
      <c r="AH18729" s="81"/>
      <c r="AI18729" s="82"/>
      <c r="AJ18729" s="78"/>
    </row>
    <row r="18730" spans="34:36" x14ac:dyDescent="0.15">
      <c r="AH18730" s="81"/>
      <c r="AI18730" s="82"/>
      <c r="AJ18730" s="78"/>
    </row>
    <row r="18731" spans="34:36" x14ac:dyDescent="0.15">
      <c r="AH18731" s="81"/>
      <c r="AI18731" s="82"/>
      <c r="AJ18731" s="78"/>
    </row>
    <row r="18732" spans="34:36" x14ac:dyDescent="0.15">
      <c r="AH18732" s="81"/>
      <c r="AI18732" s="82"/>
      <c r="AJ18732" s="78"/>
    </row>
    <row r="18733" spans="34:36" x14ac:dyDescent="0.15">
      <c r="AH18733" s="81"/>
      <c r="AI18733" s="82"/>
      <c r="AJ18733" s="78"/>
    </row>
    <row r="18734" spans="34:36" x14ac:dyDescent="0.15">
      <c r="AH18734" s="81"/>
      <c r="AI18734" s="82"/>
      <c r="AJ18734" s="78"/>
    </row>
    <row r="18735" spans="34:36" x14ac:dyDescent="0.15">
      <c r="AH18735" s="81"/>
      <c r="AI18735" s="82"/>
      <c r="AJ18735" s="78"/>
    </row>
    <row r="18736" spans="34:36" x14ac:dyDescent="0.15">
      <c r="AH18736" s="81"/>
      <c r="AI18736" s="82"/>
      <c r="AJ18736" s="78"/>
    </row>
    <row r="18737" spans="34:36" x14ac:dyDescent="0.15">
      <c r="AH18737" s="81"/>
      <c r="AI18737" s="82"/>
      <c r="AJ18737" s="78"/>
    </row>
    <row r="18738" spans="34:36" x14ac:dyDescent="0.15">
      <c r="AH18738" s="81"/>
      <c r="AI18738" s="82"/>
      <c r="AJ18738" s="78"/>
    </row>
    <row r="18739" spans="34:36" x14ac:dyDescent="0.15">
      <c r="AH18739" s="81"/>
      <c r="AI18739" s="82"/>
      <c r="AJ18739" s="78"/>
    </row>
    <row r="18740" spans="34:36" x14ac:dyDescent="0.15">
      <c r="AH18740" s="81"/>
      <c r="AI18740" s="82"/>
      <c r="AJ18740" s="78"/>
    </row>
    <row r="18741" spans="34:36" x14ac:dyDescent="0.15">
      <c r="AH18741" s="81"/>
      <c r="AI18741" s="82"/>
      <c r="AJ18741" s="78"/>
    </row>
    <row r="18742" spans="34:36" x14ac:dyDescent="0.15">
      <c r="AH18742" s="81"/>
      <c r="AI18742" s="82"/>
      <c r="AJ18742" s="78"/>
    </row>
    <row r="18743" spans="34:36" x14ac:dyDescent="0.15">
      <c r="AH18743" s="81"/>
      <c r="AI18743" s="82"/>
      <c r="AJ18743" s="78"/>
    </row>
    <row r="18744" spans="34:36" x14ac:dyDescent="0.15">
      <c r="AH18744" s="81"/>
      <c r="AI18744" s="82"/>
      <c r="AJ18744" s="78"/>
    </row>
    <row r="18745" spans="34:36" x14ac:dyDescent="0.15">
      <c r="AH18745" s="81"/>
      <c r="AI18745" s="82"/>
      <c r="AJ18745" s="78"/>
    </row>
    <row r="18746" spans="34:36" x14ac:dyDescent="0.15">
      <c r="AH18746" s="81"/>
      <c r="AI18746" s="82"/>
      <c r="AJ18746" s="78"/>
    </row>
    <row r="18747" spans="34:36" x14ac:dyDescent="0.15">
      <c r="AH18747" s="81"/>
      <c r="AI18747" s="82"/>
      <c r="AJ18747" s="78"/>
    </row>
    <row r="18748" spans="34:36" x14ac:dyDescent="0.15">
      <c r="AH18748" s="81"/>
      <c r="AI18748" s="82"/>
      <c r="AJ18748" s="78"/>
    </row>
    <row r="18749" spans="34:36" x14ac:dyDescent="0.15">
      <c r="AH18749" s="81"/>
      <c r="AI18749" s="82"/>
      <c r="AJ18749" s="78"/>
    </row>
    <row r="18750" spans="34:36" x14ac:dyDescent="0.15">
      <c r="AH18750" s="81"/>
      <c r="AI18750" s="82"/>
      <c r="AJ18750" s="78"/>
    </row>
    <row r="18751" spans="34:36" x14ac:dyDescent="0.15">
      <c r="AH18751" s="81"/>
      <c r="AI18751" s="82"/>
      <c r="AJ18751" s="78"/>
    </row>
    <row r="18752" spans="34:36" x14ac:dyDescent="0.15">
      <c r="AH18752" s="81"/>
      <c r="AI18752" s="82"/>
      <c r="AJ18752" s="78"/>
    </row>
    <row r="18753" spans="34:36" x14ac:dyDescent="0.15">
      <c r="AH18753" s="81"/>
      <c r="AI18753" s="82"/>
      <c r="AJ18753" s="78"/>
    </row>
    <row r="18754" spans="34:36" x14ac:dyDescent="0.15">
      <c r="AH18754" s="81"/>
      <c r="AI18754" s="82"/>
      <c r="AJ18754" s="78"/>
    </row>
    <row r="18755" spans="34:36" x14ac:dyDescent="0.15">
      <c r="AH18755" s="81"/>
      <c r="AI18755" s="82"/>
      <c r="AJ18755" s="78"/>
    </row>
    <row r="18756" spans="34:36" x14ac:dyDescent="0.15">
      <c r="AH18756" s="81"/>
      <c r="AI18756" s="82"/>
      <c r="AJ18756" s="78"/>
    </row>
    <row r="18757" spans="34:36" x14ac:dyDescent="0.15">
      <c r="AH18757" s="81"/>
      <c r="AI18757" s="82"/>
      <c r="AJ18757" s="78"/>
    </row>
    <row r="18758" spans="34:36" x14ac:dyDescent="0.15">
      <c r="AH18758" s="81"/>
      <c r="AI18758" s="82"/>
      <c r="AJ18758" s="78"/>
    </row>
    <row r="18759" spans="34:36" x14ac:dyDescent="0.15">
      <c r="AH18759" s="81"/>
      <c r="AI18759" s="82"/>
      <c r="AJ18759" s="78"/>
    </row>
    <row r="18760" spans="34:36" x14ac:dyDescent="0.15">
      <c r="AH18760" s="81"/>
      <c r="AI18760" s="82"/>
      <c r="AJ18760" s="78"/>
    </row>
    <row r="18761" spans="34:36" x14ac:dyDescent="0.15">
      <c r="AH18761" s="81"/>
      <c r="AI18761" s="82"/>
      <c r="AJ18761" s="78"/>
    </row>
    <row r="18762" spans="34:36" x14ac:dyDescent="0.15">
      <c r="AH18762" s="81"/>
      <c r="AI18762" s="82"/>
      <c r="AJ18762" s="78"/>
    </row>
    <row r="18763" spans="34:36" x14ac:dyDescent="0.15">
      <c r="AH18763" s="81"/>
      <c r="AI18763" s="82"/>
      <c r="AJ18763" s="78"/>
    </row>
    <row r="18764" spans="34:36" x14ac:dyDescent="0.15">
      <c r="AH18764" s="81"/>
      <c r="AI18764" s="82"/>
      <c r="AJ18764" s="78"/>
    </row>
    <row r="18765" spans="34:36" x14ac:dyDescent="0.15">
      <c r="AH18765" s="81"/>
      <c r="AI18765" s="82"/>
      <c r="AJ18765" s="78"/>
    </row>
    <row r="18766" spans="34:36" x14ac:dyDescent="0.15">
      <c r="AH18766" s="81"/>
      <c r="AI18766" s="82"/>
      <c r="AJ18766" s="78"/>
    </row>
    <row r="18767" spans="34:36" x14ac:dyDescent="0.15">
      <c r="AH18767" s="81"/>
      <c r="AI18767" s="82"/>
      <c r="AJ18767" s="78"/>
    </row>
    <row r="18768" spans="34:36" x14ac:dyDescent="0.15">
      <c r="AH18768" s="81"/>
      <c r="AI18768" s="82"/>
      <c r="AJ18768" s="78"/>
    </row>
    <row r="18769" spans="34:36" x14ac:dyDescent="0.15">
      <c r="AH18769" s="81"/>
      <c r="AI18769" s="82"/>
      <c r="AJ18769" s="78"/>
    </row>
    <row r="18770" spans="34:36" x14ac:dyDescent="0.15">
      <c r="AH18770" s="81"/>
      <c r="AI18770" s="82"/>
      <c r="AJ18770" s="78"/>
    </row>
    <row r="18771" spans="34:36" x14ac:dyDescent="0.15">
      <c r="AH18771" s="81"/>
      <c r="AI18771" s="82"/>
      <c r="AJ18771" s="78"/>
    </row>
    <row r="18772" spans="34:36" x14ac:dyDescent="0.15">
      <c r="AH18772" s="81"/>
      <c r="AI18772" s="82"/>
      <c r="AJ18772" s="78"/>
    </row>
    <row r="18773" spans="34:36" x14ac:dyDescent="0.15">
      <c r="AH18773" s="81"/>
      <c r="AI18773" s="82"/>
      <c r="AJ18773" s="78"/>
    </row>
    <row r="18774" spans="34:36" x14ac:dyDescent="0.15">
      <c r="AH18774" s="81"/>
      <c r="AI18774" s="82"/>
      <c r="AJ18774" s="78"/>
    </row>
    <row r="18775" spans="34:36" x14ac:dyDescent="0.15">
      <c r="AH18775" s="81"/>
      <c r="AI18775" s="82"/>
      <c r="AJ18775" s="78"/>
    </row>
    <row r="18776" spans="34:36" x14ac:dyDescent="0.15">
      <c r="AH18776" s="81"/>
      <c r="AI18776" s="82"/>
      <c r="AJ18776" s="78"/>
    </row>
    <row r="18777" spans="34:36" x14ac:dyDescent="0.15">
      <c r="AH18777" s="81"/>
      <c r="AI18777" s="82"/>
      <c r="AJ18777" s="78"/>
    </row>
    <row r="18778" spans="34:36" x14ac:dyDescent="0.15">
      <c r="AH18778" s="81"/>
      <c r="AI18778" s="82"/>
      <c r="AJ18778" s="78"/>
    </row>
    <row r="18779" spans="34:36" x14ac:dyDescent="0.15">
      <c r="AH18779" s="81"/>
      <c r="AI18779" s="82"/>
      <c r="AJ18779" s="78"/>
    </row>
    <row r="18780" spans="34:36" x14ac:dyDescent="0.15">
      <c r="AH18780" s="81"/>
      <c r="AI18780" s="82"/>
      <c r="AJ18780" s="78"/>
    </row>
    <row r="18781" spans="34:36" x14ac:dyDescent="0.15">
      <c r="AH18781" s="81"/>
      <c r="AI18781" s="82"/>
      <c r="AJ18781" s="78"/>
    </row>
    <row r="18782" spans="34:36" x14ac:dyDescent="0.15">
      <c r="AH18782" s="81"/>
      <c r="AI18782" s="82"/>
      <c r="AJ18782" s="78"/>
    </row>
    <row r="18783" spans="34:36" x14ac:dyDescent="0.15">
      <c r="AH18783" s="81"/>
      <c r="AI18783" s="82"/>
      <c r="AJ18783" s="78"/>
    </row>
    <row r="18784" spans="34:36" x14ac:dyDescent="0.15">
      <c r="AH18784" s="81"/>
      <c r="AI18784" s="82"/>
      <c r="AJ18784" s="78"/>
    </row>
    <row r="18785" spans="34:36" x14ac:dyDescent="0.15">
      <c r="AH18785" s="81"/>
      <c r="AI18785" s="82"/>
      <c r="AJ18785" s="78"/>
    </row>
    <row r="18786" spans="34:36" x14ac:dyDescent="0.15">
      <c r="AH18786" s="81"/>
      <c r="AI18786" s="82"/>
      <c r="AJ18786" s="78"/>
    </row>
    <row r="18787" spans="34:36" x14ac:dyDescent="0.15">
      <c r="AH18787" s="81"/>
      <c r="AI18787" s="82"/>
      <c r="AJ18787" s="78"/>
    </row>
    <row r="18788" spans="34:36" x14ac:dyDescent="0.15">
      <c r="AH18788" s="81"/>
      <c r="AI18788" s="82"/>
      <c r="AJ18788" s="78"/>
    </row>
    <row r="18789" spans="34:36" x14ac:dyDescent="0.15">
      <c r="AH18789" s="81"/>
      <c r="AI18789" s="82"/>
      <c r="AJ18789" s="78"/>
    </row>
    <row r="18790" spans="34:36" x14ac:dyDescent="0.15">
      <c r="AH18790" s="81"/>
      <c r="AI18790" s="82"/>
      <c r="AJ18790" s="78"/>
    </row>
    <row r="18791" spans="34:36" x14ac:dyDescent="0.15">
      <c r="AH18791" s="81"/>
      <c r="AI18791" s="82"/>
      <c r="AJ18791" s="78"/>
    </row>
    <row r="18792" spans="34:36" x14ac:dyDescent="0.15">
      <c r="AH18792" s="81"/>
      <c r="AI18792" s="82"/>
      <c r="AJ18792" s="78"/>
    </row>
    <row r="18793" spans="34:36" x14ac:dyDescent="0.15">
      <c r="AH18793" s="81"/>
      <c r="AI18793" s="82"/>
      <c r="AJ18793" s="78"/>
    </row>
    <row r="18794" spans="34:36" x14ac:dyDescent="0.15">
      <c r="AH18794" s="81"/>
      <c r="AI18794" s="82"/>
      <c r="AJ18794" s="78"/>
    </row>
    <row r="18795" spans="34:36" x14ac:dyDescent="0.15">
      <c r="AH18795" s="81"/>
      <c r="AI18795" s="82"/>
      <c r="AJ18795" s="78"/>
    </row>
    <row r="18796" spans="34:36" x14ac:dyDescent="0.15">
      <c r="AH18796" s="81"/>
      <c r="AI18796" s="82"/>
      <c r="AJ18796" s="78"/>
    </row>
    <row r="18797" spans="34:36" x14ac:dyDescent="0.15">
      <c r="AH18797" s="81"/>
      <c r="AI18797" s="82"/>
      <c r="AJ18797" s="78"/>
    </row>
    <row r="18798" spans="34:36" x14ac:dyDescent="0.15">
      <c r="AH18798" s="81"/>
      <c r="AI18798" s="82"/>
      <c r="AJ18798" s="78"/>
    </row>
    <row r="18799" spans="34:36" x14ac:dyDescent="0.15">
      <c r="AH18799" s="81"/>
      <c r="AI18799" s="82"/>
      <c r="AJ18799" s="78"/>
    </row>
    <row r="18800" spans="34:36" x14ac:dyDescent="0.15">
      <c r="AH18800" s="81"/>
      <c r="AI18800" s="82"/>
      <c r="AJ18800" s="78"/>
    </row>
    <row r="18801" spans="34:36" x14ac:dyDescent="0.15">
      <c r="AH18801" s="81"/>
      <c r="AI18801" s="82"/>
      <c r="AJ18801" s="78"/>
    </row>
    <row r="18802" spans="34:36" x14ac:dyDescent="0.15">
      <c r="AH18802" s="81"/>
      <c r="AI18802" s="82"/>
      <c r="AJ18802" s="78"/>
    </row>
    <row r="18803" spans="34:36" x14ac:dyDescent="0.15">
      <c r="AH18803" s="81"/>
      <c r="AI18803" s="82"/>
      <c r="AJ18803" s="78"/>
    </row>
    <row r="18804" spans="34:36" x14ac:dyDescent="0.15">
      <c r="AH18804" s="81"/>
      <c r="AI18804" s="82"/>
      <c r="AJ18804" s="78"/>
    </row>
    <row r="18805" spans="34:36" x14ac:dyDescent="0.15">
      <c r="AH18805" s="81"/>
      <c r="AI18805" s="82"/>
      <c r="AJ18805" s="78"/>
    </row>
    <row r="18806" spans="34:36" x14ac:dyDescent="0.15">
      <c r="AH18806" s="81"/>
      <c r="AI18806" s="82"/>
      <c r="AJ18806" s="78"/>
    </row>
    <row r="18807" spans="34:36" x14ac:dyDescent="0.15">
      <c r="AH18807" s="81"/>
      <c r="AI18807" s="82"/>
      <c r="AJ18807" s="78"/>
    </row>
    <row r="18808" spans="34:36" x14ac:dyDescent="0.15">
      <c r="AH18808" s="81"/>
      <c r="AI18808" s="82"/>
      <c r="AJ18808" s="78"/>
    </row>
    <row r="18809" spans="34:36" x14ac:dyDescent="0.15">
      <c r="AH18809" s="81"/>
      <c r="AI18809" s="82"/>
      <c r="AJ18809" s="78"/>
    </row>
    <row r="18810" spans="34:36" x14ac:dyDescent="0.15">
      <c r="AH18810" s="81"/>
      <c r="AI18810" s="82"/>
      <c r="AJ18810" s="78"/>
    </row>
    <row r="18811" spans="34:36" x14ac:dyDescent="0.15">
      <c r="AH18811" s="81"/>
      <c r="AI18811" s="82"/>
      <c r="AJ18811" s="78"/>
    </row>
    <row r="18812" spans="34:36" x14ac:dyDescent="0.15">
      <c r="AH18812" s="81"/>
      <c r="AI18812" s="82"/>
      <c r="AJ18812" s="78"/>
    </row>
    <row r="18813" spans="34:36" x14ac:dyDescent="0.15">
      <c r="AH18813" s="81"/>
      <c r="AI18813" s="82"/>
      <c r="AJ18813" s="78"/>
    </row>
    <row r="18814" spans="34:36" x14ac:dyDescent="0.15">
      <c r="AH18814" s="81"/>
      <c r="AI18814" s="82"/>
      <c r="AJ18814" s="78"/>
    </row>
    <row r="18815" spans="34:36" x14ac:dyDescent="0.15">
      <c r="AH18815" s="81"/>
      <c r="AI18815" s="82"/>
      <c r="AJ18815" s="78"/>
    </row>
    <row r="18816" spans="34:36" x14ac:dyDescent="0.15">
      <c r="AH18816" s="81"/>
      <c r="AI18816" s="82"/>
      <c r="AJ18816" s="78"/>
    </row>
    <row r="18817" spans="34:36" x14ac:dyDescent="0.15">
      <c r="AH18817" s="81"/>
      <c r="AI18817" s="82"/>
      <c r="AJ18817" s="78"/>
    </row>
    <row r="18818" spans="34:36" x14ac:dyDescent="0.15">
      <c r="AH18818" s="81"/>
      <c r="AI18818" s="82"/>
      <c r="AJ18818" s="78"/>
    </row>
    <row r="18819" spans="34:36" x14ac:dyDescent="0.15">
      <c r="AH18819" s="81"/>
      <c r="AI18819" s="82"/>
      <c r="AJ18819" s="78"/>
    </row>
    <row r="18820" spans="34:36" x14ac:dyDescent="0.15">
      <c r="AH18820" s="81"/>
      <c r="AI18820" s="82"/>
      <c r="AJ18820" s="78"/>
    </row>
    <row r="18821" spans="34:36" x14ac:dyDescent="0.15">
      <c r="AH18821" s="81"/>
      <c r="AI18821" s="82"/>
      <c r="AJ18821" s="78"/>
    </row>
    <row r="18822" spans="34:36" x14ac:dyDescent="0.15">
      <c r="AH18822" s="81"/>
      <c r="AI18822" s="82"/>
      <c r="AJ18822" s="78"/>
    </row>
    <row r="18823" spans="34:36" x14ac:dyDescent="0.15">
      <c r="AH18823" s="81"/>
      <c r="AI18823" s="82"/>
      <c r="AJ18823" s="78"/>
    </row>
    <row r="18824" spans="34:36" x14ac:dyDescent="0.15">
      <c r="AH18824" s="81"/>
      <c r="AI18824" s="82"/>
      <c r="AJ18824" s="78"/>
    </row>
    <row r="18825" spans="34:36" x14ac:dyDescent="0.15">
      <c r="AH18825" s="81"/>
      <c r="AI18825" s="82"/>
      <c r="AJ18825" s="78"/>
    </row>
    <row r="18826" spans="34:36" x14ac:dyDescent="0.15">
      <c r="AH18826" s="81"/>
      <c r="AI18826" s="82"/>
      <c r="AJ18826" s="78"/>
    </row>
    <row r="18827" spans="34:36" x14ac:dyDescent="0.15">
      <c r="AH18827" s="81"/>
      <c r="AI18827" s="82"/>
      <c r="AJ18827" s="78"/>
    </row>
    <row r="18828" spans="34:36" x14ac:dyDescent="0.15">
      <c r="AH18828" s="81"/>
      <c r="AI18828" s="82"/>
      <c r="AJ18828" s="78"/>
    </row>
    <row r="18829" spans="34:36" x14ac:dyDescent="0.15">
      <c r="AH18829" s="81"/>
      <c r="AI18829" s="82"/>
      <c r="AJ18829" s="78"/>
    </row>
    <row r="18830" spans="34:36" x14ac:dyDescent="0.15">
      <c r="AH18830" s="81"/>
      <c r="AI18830" s="82"/>
      <c r="AJ18830" s="78"/>
    </row>
    <row r="18831" spans="34:36" x14ac:dyDescent="0.15">
      <c r="AH18831" s="81"/>
      <c r="AI18831" s="82"/>
      <c r="AJ18831" s="78"/>
    </row>
    <row r="18832" spans="34:36" x14ac:dyDescent="0.15">
      <c r="AH18832" s="81"/>
      <c r="AI18832" s="82"/>
      <c r="AJ18832" s="78"/>
    </row>
    <row r="18833" spans="34:36" x14ac:dyDescent="0.15">
      <c r="AH18833" s="81"/>
      <c r="AI18833" s="82"/>
      <c r="AJ18833" s="78"/>
    </row>
    <row r="18834" spans="34:36" x14ac:dyDescent="0.15">
      <c r="AH18834" s="81"/>
      <c r="AI18834" s="82"/>
      <c r="AJ18834" s="78"/>
    </row>
    <row r="18835" spans="34:36" x14ac:dyDescent="0.15">
      <c r="AH18835" s="81"/>
      <c r="AI18835" s="82"/>
      <c r="AJ18835" s="78"/>
    </row>
    <row r="18836" spans="34:36" x14ac:dyDescent="0.15">
      <c r="AH18836" s="81"/>
      <c r="AI18836" s="82"/>
      <c r="AJ18836" s="78"/>
    </row>
    <row r="18837" spans="34:36" x14ac:dyDescent="0.15">
      <c r="AH18837" s="81"/>
      <c r="AI18837" s="82"/>
      <c r="AJ18837" s="78"/>
    </row>
    <row r="18838" spans="34:36" x14ac:dyDescent="0.15">
      <c r="AH18838" s="81"/>
      <c r="AI18838" s="82"/>
      <c r="AJ18838" s="78"/>
    </row>
    <row r="18839" spans="34:36" x14ac:dyDescent="0.15">
      <c r="AH18839" s="81"/>
      <c r="AI18839" s="82"/>
      <c r="AJ18839" s="78"/>
    </row>
    <row r="18840" spans="34:36" x14ac:dyDescent="0.15">
      <c r="AH18840" s="81"/>
      <c r="AI18840" s="82"/>
      <c r="AJ18840" s="78"/>
    </row>
    <row r="18841" spans="34:36" x14ac:dyDescent="0.15">
      <c r="AH18841" s="81"/>
      <c r="AI18841" s="82"/>
      <c r="AJ18841" s="78"/>
    </row>
    <row r="18842" spans="34:36" x14ac:dyDescent="0.15">
      <c r="AH18842" s="81"/>
      <c r="AI18842" s="82"/>
      <c r="AJ18842" s="78"/>
    </row>
    <row r="18843" spans="34:36" x14ac:dyDescent="0.15">
      <c r="AH18843" s="81"/>
      <c r="AI18843" s="82"/>
      <c r="AJ18843" s="78"/>
    </row>
    <row r="18844" spans="34:36" x14ac:dyDescent="0.15">
      <c r="AH18844" s="81"/>
      <c r="AI18844" s="82"/>
      <c r="AJ18844" s="78"/>
    </row>
    <row r="18845" spans="34:36" x14ac:dyDescent="0.15">
      <c r="AH18845" s="81"/>
      <c r="AI18845" s="82"/>
      <c r="AJ18845" s="78"/>
    </row>
    <row r="18846" spans="34:36" x14ac:dyDescent="0.15">
      <c r="AH18846" s="81"/>
      <c r="AI18846" s="82"/>
      <c r="AJ18846" s="78"/>
    </row>
    <row r="18847" spans="34:36" x14ac:dyDescent="0.15">
      <c r="AH18847" s="81"/>
      <c r="AI18847" s="82"/>
      <c r="AJ18847" s="78"/>
    </row>
    <row r="18848" spans="34:36" x14ac:dyDescent="0.15">
      <c r="AH18848" s="81"/>
      <c r="AI18848" s="82"/>
      <c r="AJ18848" s="78"/>
    </row>
    <row r="18849" spans="34:36" x14ac:dyDescent="0.15">
      <c r="AH18849" s="81"/>
      <c r="AI18849" s="82"/>
      <c r="AJ18849" s="78"/>
    </row>
    <row r="18850" spans="34:36" x14ac:dyDescent="0.15">
      <c r="AH18850" s="81"/>
      <c r="AI18850" s="82"/>
      <c r="AJ18850" s="78"/>
    </row>
    <row r="18851" spans="34:36" x14ac:dyDescent="0.15">
      <c r="AH18851" s="81"/>
      <c r="AI18851" s="82"/>
      <c r="AJ18851" s="78"/>
    </row>
    <row r="18852" spans="34:36" x14ac:dyDescent="0.15">
      <c r="AH18852" s="81"/>
      <c r="AI18852" s="82"/>
      <c r="AJ18852" s="78"/>
    </row>
    <row r="18853" spans="34:36" x14ac:dyDescent="0.15">
      <c r="AH18853" s="81"/>
      <c r="AI18853" s="82"/>
      <c r="AJ18853" s="78"/>
    </row>
    <row r="18854" spans="34:36" x14ac:dyDescent="0.15">
      <c r="AH18854" s="81"/>
      <c r="AI18854" s="82"/>
      <c r="AJ18854" s="78"/>
    </row>
    <row r="18855" spans="34:36" x14ac:dyDescent="0.15">
      <c r="AH18855" s="81"/>
      <c r="AI18855" s="82"/>
      <c r="AJ18855" s="78"/>
    </row>
    <row r="18856" spans="34:36" x14ac:dyDescent="0.15">
      <c r="AH18856" s="81"/>
      <c r="AI18856" s="82"/>
      <c r="AJ18856" s="78"/>
    </row>
    <row r="18857" spans="34:36" x14ac:dyDescent="0.15">
      <c r="AH18857" s="81"/>
      <c r="AI18857" s="82"/>
      <c r="AJ18857" s="78"/>
    </row>
    <row r="18858" spans="34:36" x14ac:dyDescent="0.15">
      <c r="AH18858" s="81"/>
      <c r="AI18858" s="82"/>
      <c r="AJ18858" s="78"/>
    </row>
    <row r="18859" spans="34:36" x14ac:dyDescent="0.15">
      <c r="AH18859" s="81"/>
      <c r="AI18859" s="82"/>
      <c r="AJ18859" s="78"/>
    </row>
    <row r="18860" spans="34:36" x14ac:dyDescent="0.15">
      <c r="AH18860" s="81"/>
      <c r="AI18860" s="82"/>
      <c r="AJ18860" s="78"/>
    </row>
    <row r="18861" spans="34:36" x14ac:dyDescent="0.15">
      <c r="AH18861" s="81"/>
      <c r="AI18861" s="82"/>
      <c r="AJ18861" s="78"/>
    </row>
    <row r="18862" spans="34:36" x14ac:dyDescent="0.15">
      <c r="AH18862" s="81"/>
      <c r="AI18862" s="82"/>
      <c r="AJ18862" s="78"/>
    </row>
    <row r="18863" spans="34:36" x14ac:dyDescent="0.15">
      <c r="AH18863" s="81"/>
      <c r="AI18863" s="82"/>
      <c r="AJ18863" s="78"/>
    </row>
    <row r="18864" spans="34:36" x14ac:dyDescent="0.15">
      <c r="AH18864" s="81"/>
      <c r="AI18864" s="82"/>
      <c r="AJ18864" s="78"/>
    </row>
    <row r="18865" spans="34:36" x14ac:dyDescent="0.15">
      <c r="AH18865" s="81"/>
      <c r="AI18865" s="82"/>
      <c r="AJ18865" s="78"/>
    </row>
    <row r="18866" spans="34:36" x14ac:dyDescent="0.15">
      <c r="AH18866" s="81"/>
      <c r="AI18866" s="82"/>
      <c r="AJ18866" s="78"/>
    </row>
    <row r="18867" spans="34:36" x14ac:dyDescent="0.15">
      <c r="AH18867" s="81"/>
      <c r="AI18867" s="82"/>
      <c r="AJ18867" s="78"/>
    </row>
    <row r="18868" spans="34:36" x14ac:dyDescent="0.15">
      <c r="AH18868" s="81"/>
      <c r="AI18868" s="82"/>
      <c r="AJ18868" s="78"/>
    </row>
    <row r="18869" spans="34:36" x14ac:dyDescent="0.15">
      <c r="AH18869" s="81"/>
      <c r="AI18869" s="82"/>
      <c r="AJ18869" s="78"/>
    </row>
    <row r="18870" spans="34:36" x14ac:dyDescent="0.15">
      <c r="AH18870" s="81"/>
      <c r="AI18870" s="82"/>
      <c r="AJ18870" s="78"/>
    </row>
    <row r="18871" spans="34:36" x14ac:dyDescent="0.15">
      <c r="AH18871" s="81"/>
      <c r="AI18871" s="82"/>
      <c r="AJ18871" s="78"/>
    </row>
    <row r="18872" spans="34:36" x14ac:dyDescent="0.15">
      <c r="AH18872" s="81"/>
      <c r="AI18872" s="82"/>
      <c r="AJ18872" s="78"/>
    </row>
    <row r="18873" spans="34:36" x14ac:dyDescent="0.15">
      <c r="AH18873" s="81"/>
      <c r="AI18873" s="82"/>
      <c r="AJ18873" s="78"/>
    </row>
    <row r="18874" spans="34:36" x14ac:dyDescent="0.15">
      <c r="AH18874" s="81"/>
      <c r="AI18874" s="82"/>
      <c r="AJ18874" s="78"/>
    </row>
    <row r="18875" spans="34:36" x14ac:dyDescent="0.15">
      <c r="AH18875" s="81"/>
      <c r="AI18875" s="82"/>
      <c r="AJ18875" s="78"/>
    </row>
    <row r="18876" spans="34:36" x14ac:dyDescent="0.15">
      <c r="AH18876" s="81"/>
      <c r="AI18876" s="82"/>
      <c r="AJ18876" s="78"/>
    </row>
    <row r="18877" spans="34:36" x14ac:dyDescent="0.15">
      <c r="AH18877" s="81"/>
      <c r="AI18877" s="82"/>
      <c r="AJ18877" s="78"/>
    </row>
    <row r="18878" spans="34:36" x14ac:dyDescent="0.15">
      <c r="AH18878" s="81"/>
      <c r="AI18878" s="82"/>
      <c r="AJ18878" s="78"/>
    </row>
    <row r="18879" spans="34:36" x14ac:dyDescent="0.15">
      <c r="AH18879" s="81"/>
      <c r="AI18879" s="82"/>
      <c r="AJ18879" s="78"/>
    </row>
    <row r="18880" spans="34:36" x14ac:dyDescent="0.15">
      <c r="AH18880" s="81"/>
      <c r="AI18880" s="82"/>
      <c r="AJ18880" s="78"/>
    </row>
    <row r="18881" spans="34:36" x14ac:dyDescent="0.15">
      <c r="AH18881" s="81"/>
      <c r="AI18881" s="82"/>
      <c r="AJ18881" s="78"/>
    </row>
    <row r="18882" spans="34:36" x14ac:dyDescent="0.15">
      <c r="AH18882" s="81"/>
      <c r="AI18882" s="82"/>
      <c r="AJ18882" s="78"/>
    </row>
    <row r="18883" spans="34:36" x14ac:dyDescent="0.15">
      <c r="AH18883" s="81"/>
      <c r="AI18883" s="82"/>
      <c r="AJ18883" s="78"/>
    </row>
    <row r="18884" spans="34:36" x14ac:dyDescent="0.15">
      <c r="AH18884" s="81"/>
      <c r="AI18884" s="82"/>
      <c r="AJ18884" s="78"/>
    </row>
    <row r="18885" spans="34:36" x14ac:dyDescent="0.15">
      <c r="AH18885" s="81"/>
      <c r="AI18885" s="82"/>
      <c r="AJ18885" s="78"/>
    </row>
    <row r="18886" spans="34:36" x14ac:dyDescent="0.15">
      <c r="AH18886" s="81"/>
      <c r="AI18886" s="82"/>
      <c r="AJ18886" s="78"/>
    </row>
    <row r="18887" spans="34:36" x14ac:dyDescent="0.15">
      <c r="AH18887" s="81"/>
      <c r="AI18887" s="82"/>
      <c r="AJ18887" s="78"/>
    </row>
    <row r="18888" spans="34:36" x14ac:dyDescent="0.15">
      <c r="AH18888" s="81"/>
      <c r="AI18888" s="82"/>
      <c r="AJ18888" s="78"/>
    </row>
    <row r="18889" spans="34:36" x14ac:dyDescent="0.15">
      <c r="AH18889" s="81"/>
      <c r="AI18889" s="82"/>
      <c r="AJ18889" s="78"/>
    </row>
    <row r="18890" spans="34:36" x14ac:dyDescent="0.15">
      <c r="AH18890" s="81"/>
      <c r="AI18890" s="82"/>
      <c r="AJ18890" s="78"/>
    </row>
    <row r="18891" spans="34:36" x14ac:dyDescent="0.15">
      <c r="AH18891" s="81"/>
      <c r="AI18891" s="82"/>
      <c r="AJ18891" s="78"/>
    </row>
    <row r="18892" spans="34:36" x14ac:dyDescent="0.15">
      <c r="AH18892" s="81"/>
      <c r="AI18892" s="82"/>
      <c r="AJ18892" s="78"/>
    </row>
    <row r="18893" spans="34:36" x14ac:dyDescent="0.15">
      <c r="AH18893" s="81"/>
      <c r="AI18893" s="82"/>
      <c r="AJ18893" s="78"/>
    </row>
    <row r="18894" spans="34:36" x14ac:dyDescent="0.15">
      <c r="AH18894" s="81"/>
      <c r="AI18894" s="82"/>
      <c r="AJ18894" s="78"/>
    </row>
    <row r="18895" spans="34:36" x14ac:dyDescent="0.15">
      <c r="AH18895" s="81"/>
      <c r="AI18895" s="82"/>
      <c r="AJ18895" s="78"/>
    </row>
    <row r="18896" spans="34:36" x14ac:dyDescent="0.15">
      <c r="AH18896" s="81"/>
      <c r="AI18896" s="82"/>
      <c r="AJ18896" s="78"/>
    </row>
    <row r="18897" spans="34:36" x14ac:dyDescent="0.15">
      <c r="AH18897" s="81"/>
      <c r="AI18897" s="82"/>
      <c r="AJ18897" s="78"/>
    </row>
    <row r="18898" spans="34:36" x14ac:dyDescent="0.15">
      <c r="AH18898" s="81"/>
      <c r="AI18898" s="82"/>
      <c r="AJ18898" s="78"/>
    </row>
    <row r="18899" spans="34:36" x14ac:dyDescent="0.15">
      <c r="AH18899" s="81"/>
      <c r="AI18899" s="82"/>
      <c r="AJ18899" s="78"/>
    </row>
    <row r="18900" spans="34:36" x14ac:dyDescent="0.15">
      <c r="AH18900" s="81"/>
      <c r="AI18900" s="82"/>
      <c r="AJ18900" s="78"/>
    </row>
    <row r="18901" spans="34:36" x14ac:dyDescent="0.15">
      <c r="AH18901" s="81"/>
      <c r="AI18901" s="82"/>
      <c r="AJ18901" s="78"/>
    </row>
    <row r="18902" spans="34:36" x14ac:dyDescent="0.15">
      <c r="AH18902" s="81"/>
      <c r="AI18902" s="82"/>
      <c r="AJ18902" s="78"/>
    </row>
    <row r="18903" spans="34:36" x14ac:dyDescent="0.15">
      <c r="AH18903" s="81"/>
      <c r="AI18903" s="82"/>
      <c r="AJ18903" s="78"/>
    </row>
    <row r="18904" spans="34:36" x14ac:dyDescent="0.15">
      <c r="AH18904" s="81"/>
      <c r="AI18904" s="82"/>
      <c r="AJ18904" s="78"/>
    </row>
    <row r="18905" spans="34:36" x14ac:dyDescent="0.15">
      <c r="AH18905" s="81"/>
      <c r="AI18905" s="82"/>
      <c r="AJ18905" s="78"/>
    </row>
    <row r="18906" spans="34:36" x14ac:dyDescent="0.15">
      <c r="AH18906" s="81"/>
      <c r="AI18906" s="82"/>
      <c r="AJ18906" s="78"/>
    </row>
    <row r="18907" spans="34:36" x14ac:dyDescent="0.15">
      <c r="AH18907" s="81"/>
      <c r="AI18907" s="82"/>
      <c r="AJ18907" s="78"/>
    </row>
    <row r="18908" spans="34:36" x14ac:dyDescent="0.15">
      <c r="AH18908" s="81"/>
      <c r="AI18908" s="82"/>
      <c r="AJ18908" s="78"/>
    </row>
    <row r="18909" spans="34:36" x14ac:dyDescent="0.15">
      <c r="AH18909" s="81"/>
      <c r="AI18909" s="82"/>
      <c r="AJ18909" s="78"/>
    </row>
    <row r="18910" spans="34:36" x14ac:dyDescent="0.15">
      <c r="AH18910" s="81"/>
      <c r="AI18910" s="82"/>
      <c r="AJ18910" s="78"/>
    </row>
    <row r="18911" spans="34:36" x14ac:dyDescent="0.15">
      <c r="AH18911" s="81"/>
      <c r="AI18911" s="82"/>
      <c r="AJ18911" s="78"/>
    </row>
    <row r="18912" spans="34:36" x14ac:dyDescent="0.15">
      <c r="AH18912" s="81"/>
      <c r="AI18912" s="82"/>
      <c r="AJ18912" s="78"/>
    </row>
    <row r="18913" spans="34:36" x14ac:dyDescent="0.15">
      <c r="AH18913" s="81"/>
      <c r="AI18913" s="82"/>
      <c r="AJ18913" s="78"/>
    </row>
    <row r="18914" spans="34:36" x14ac:dyDescent="0.15">
      <c r="AH18914" s="81"/>
      <c r="AI18914" s="82"/>
      <c r="AJ18914" s="78"/>
    </row>
    <row r="18915" spans="34:36" x14ac:dyDescent="0.15">
      <c r="AH18915" s="81"/>
      <c r="AI18915" s="82"/>
      <c r="AJ18915" s="78"/>
    </row>
    <row r="18916" spans="34:36" x14ac:dyDescent="0.15">
      <c r="AH18916" s="81"/>
      <c r="AI18916" s="82"/>
      <c r="AJ18916" s="78"/>
    </row>
    <row r="18917" spans="34:36" x14ac:dyDescent="0.15">
      <c r="AH18917" s="81"/>
      <c r="AI18917" s="82"/>
      <c r="AJ18917" s="78"/>
    </row>
    <row r="18918" spans="34:36" x14ac:dyDescent="0.15">
      <c r="AH18918" s="81"/>
      <c r="AI18918" s="82"/>
      <c r="AJ18918" s="78"/>
    </row>
    <row r="18919" spans="34:36" x14ac:dyDescent="0.15">
      <c r="AH18919" s="81"/>
      <c r="AI18919" s="82"/>
      <c r="AJ18919" s="78"/>
    </row>
    <row r="18920" spans="34:36" x14ac:dyDescent="0.15">
      <c r="AH18920" s="81"/>
      <c r="AI18920" s="82"/>
      <c r="AJ18920" s="78"/>
    </row>
    <row r="18921" spans="34:36" x14ac:dyDescent="0.15">
      <c r="AH18921" s="81"/>
      <c r="AI18921" s="82"/>
      <c r="AJ18921" s="78"/>
    </row>
    <row r="18922" spans="34:36" x14ac:dyDescent="0.15">
      <c r="AH18922" s="81"/>
      <c r="AI18922" s="82"/>
      <c r="AJ18922" s="78"/>
    </row>
    <row r="18923" spans="34:36" x14ac:dyDescent="0.15">
      <c r="AH18923" s="81"/>
      <c r="AI18923" s="82"/>
      <c r="AJ18923" s="78"/>
    </row>
    <row r="18924" spans="34:36" x14ac:dyDescent="0.15">
      <c r="AH18924" s="81"/>
      <c r="AI18924" s="82"/>
      <c r="AJ18924" s="78"/>
    </row>
    <row r="18925" spans="34:36" x14ac:dyDescent="0.15">
      <c r="AH18925" s="81"/>
      <c r="AI18925" s="82"/>
      <c r="AJ18925" s="78"/>
    </row>
    <row r="18926" spans="34:36" x14ac:dyDescent="0.15">
      <c r="AH18926" s="81"/>
      <c r="AI18926" s="82"/>
      <c r="AJ18926" s="78"/>
    </row>
    <row r="18927" spans="34:36" x14ac:dyDescent="0.15">
      <c r="AH18927" s="81"/>
      <c r="AI18927" s="82"/>
      <c r="AJ18927" s="78"/>
    </row>
    <row r="18928" spans="34:36" x14ac:dyDescent="0.15">
      <c r="AH18928" s="81"/>
      <c r="AI18928" s="82"/>
      <c r="AJ18928" s="78"/>
    </row>
    <row r="18929" spans="34:36" x14ac:dyDescent="0.15">
      <c r="AH18929" s="81"/>
      <c r="AI18929" s="82"/>
      <c r="AJ18929" s="78"/>
    </row>
    <row r="18930" spans="34:36" x14ac:dyDescent="0.15">
      <c r="AH18930" s="81"/>
      <c r="AI18930" s="82"/>
      <c r="AJ18930" s="78"/>
    </row>
    <row r="18931" spans="34:36" x14ac:dyDescent="0.15">
      <c r="AH18931" s="81"/>
      <c r="AI18931" s="82"/>
      <c r="AJ18931" s="78"/>
    </row>
    <row r="18932" spans="34:36" x14ac:dyDescent="0.15">
      <c r="AH18932" s="81"/>
      <c r="AI18932" s="82"/>
      <c r="AJ18932" s="78"/>
    </row>
    <row r="18933" spans="34:36" x14ac:dyDescent="0.15">
      <c r="AH18933" s="81"/>
      <c r="AI18933" s="82"/>
      <c r="AJ18933" s="78"/>
    </row>
    <row r="18934" spans="34:36" x14ac:dyDescent="0.15">
      <c r="AH18934" s="81"/>
      <c r="AI18934" s="82"/>
      <c r="AJ18934" s="78"/>
    </row>
    <row r="18935" spans="34:36" x14ac:dyDescent="0.15">
      <c r="AH18935" s="81"/>
      <c r="AI18935" s="82"/>
      <c r="AJ18935" s="78"/>
    </row>
    <row r="18936" spans="34:36" x14ac:dyDescent="0.15">
      <c r="AH18936" s="81"/>
      <c r="AI18936" s="82"/>
      <c r="AJ18936" s="78"/>
    </row>
    <row r="18937" spans="34:36" x14ac:dyDescent="0.15">
      <c r="AH18937" s="81"/>
      <c r="AI18937" s="82"/>
      <c r="AJ18937" s="78"/>
    </row>
    <row r="18938" spans="34:36" x14ac:dyDescent="0.15">
      <c r="AH18938" s="81"/>
      <c r="AI18938" s="82"/>
      <c r="AJ18938" s="78"/>
    </row>
    <row r="18939" spans="34:36" x14ac:dyDescent="0.15">
      <c r="AH18939" s="81"/>
      <c r="AI18939" s="82"/>
      <c r="AJ18939" s="78"/>
    </row>
    <row r="18940" spans="34:36" x14ac:dyDescent="0.15">
      <c r="AH18940" s="81"/>
      <c r="AI18940" s="82"/>
      <c r="AJ18940" s="78"/>
    </row>
    <row r="18941" spans="34:36" x14ac:dyDescent="0.15">
      <c r="AH18941" s="81"/>
      <c r="AI18941" s="82"/>
      <c r="AJ18941" s="78"/>
    </row>
    <row r="18942" spans="34:36" x14ac:dyDescent="0.15">
      <c r="AH18942" s="81"/>
      <c r="AI18942" s="82"/>
      <c r="AJ18942" s="78"/>
    </row>
    <row r="18943" spans="34:36" x14ac:dyDescent="0.15">
      <c r="AH18943" s="81"/>
      <c r="AI18943" s="82"/>
      <c r="AJ18943" s="78"/>
    </row>
    <row r="18944" spans="34:36" x14ac:dyDescent="0.15">
      <c r="AH18944" s="81"/>
      <c r="AI18944" s="82"/>
      <c r="AJ18944" s="78"/>
    </row>
    <row r="18945" spans="34:36" x14ac:dyDescent="0.15">
      <c r="AH18945" s="81"/>
      <c r="AI18945" s="82"/>
      <c r="AJ18945" s="78"/>
    </row>
    <row r="18946" spans="34:36" x14ac:dyDescent="0.15">
      <c r="AH18946" s="81"/>
      <c r="AI18946" s="82"/>
      <c r="AJ18946" s="78"/>
    </row>
    <row r="18947" spans="34:36" x14ac:dyDescent="0.15">
      <c r="AH18947" s="81"/>
      <c r="AI18947" s="82"/>
      <c r="AJ18947" s="78"/>
    </row>
    <row r="18948" spans="34:36" x14ac:dyDescent="0.15">
      <c r="AH18948" s="81"/>
      <c r="AI18948" s="82"/>
      <c r="AJ18948" s="78"/>
    </row>
    <row r="18949" spans="34:36" x14ac:dyDescent="0.15">
      <c r="AH18949" s="81"/>
      <c r="AI18949" s="82"/>
      <c r="AJ18949" s="78"/>
    </row>
    <row r="18950" spans="34:36" x14ac:dyDescent="0.15">
      <c r="AH18950" s="81"/>
      <c r="AI18950" s="82"/>
      <c r="AJ18950" s="78"/>
    </row>
    <row r="18951" spans="34:36" x14ac:dyDescent="0.15">
      <c r="AH18951" s="81"/>
      <c r="AI18951" s="82"/>
      <c r="AJ18951" s="78"/>
    </row>
    <row r="18952" spans="34:36" x14ac:dyDescent="0.15">
      <c r="AH18952" s="81"/>
      <c r="AI18952" s="82"/>
      <c r="AJ18952" s="78"/>
    </row>
    <row r="18953" spans="34:36" x14ac:dyDescent="0.15">
      <c r="AH18953" s="81"/>
      <c r="AI18953" s="82"/>
      <c r="AJ18953" s="78"/>
    </row>
    <row r="18954" spans="34:36" x14ac:dyDescent="0.15">
      <c r="AH18954" s="81"/>
      <c r="AI18954" s="82"/>
      <c r="AJ18954" s="78"/>
    </row>
    <row r="18955" spans="34:36" x14ac:dyDescent="0.15">
      <c r="AH18955" s="81"/>
      <c r="AI18955" s="82"/>
      <c r="AJ18955" s="78"/>
    </row>
    <row r="18956" spans="34:36" x14ac:dyDescent="0.15">
      <c r="AH18956" s="81"/>
      <c r="AI18956" s="82"/>
      <c r="AJ18956" s="78"/>
    </row>
    <row r="18957" spans="34:36" x14ac:dyDescent="0.15">
      <c r="AH18957" s="81"/>
      <c r="AI18957" s="82"/>
      <c r="AJ18957" s="78"/>
    </row>
    <row r="18958" spans="34:36" x14ac:dyDescent="0.15">
      <c r="AH18958" s="81"/>
      <c r="AI18958" s="82"/>
      <c r="AJ18958" s="78"/>
    </row>
    <row r="18959" spans="34:36" x14ac:dyDescent="0.15">
      <c r="AH18959" s="81"/>
      <c r="AI18959" s="82"/>
      <c r="AJ18959" s="78"/>
    </row>
    <row r="18960" spans="34:36" x14ac:dyDescent="0.15">
      <c r="AH18960" s="81"/>
      <c r="AI18960" s="82"/>
      <c r="AJ18960" s="78"/>
    </row>
    <row r="18961" spans="34:36" x14ac:dyDescent="0.15">
      <c r="AH18961" s="81"/>
      <c r="AI18961" s="82"/>
      <c r="AJ18961" s="78"/>
    </row>
    <row r="18962" spans="34:36" x14ac:dyDescent="0.15">
      <c r="AH18962" s="81"/>
      <c r="AI18962" s="82"/>
      <c r="AJ18962" s="78"/>
    </row>
    <row r="18963" spans="34:36" x14ac:dyDescent="0.15">
      <c r="AH18963" s="81"/>
      <c r="AI18963" s="82"/>
      <c r="AJ18963" s="78"/>
    </row>
    <row r="18964" spans="34:36" x14ac:dyDescent="0.15">
      <c r="AH18964" s="81"/>
      <c r="AI18964" s="82"/>
      <c r="AJ18964" s="78"/>
    </row>
    <row r="18965" spans="34:36" x14ac:dyDescent="0.15">
      <c r="AH18965" s="81"/>
      <c r="AI18965" s="82"/>
      <c r="AJ18965" s="78"/>
    </row>
    <row r="18966" spans="34:36" x14ac:dyDescent="0.15">
      <c r="AH18966" s="81"/>
      <c r="AI18966" s="82"/>
      <c r="AJ18966" s="78"/>
    </row>
    <row r="18967" spans="34:36" x14ac:dyDescent="0.15">
      <c r="AH18967" s="81"/>
      <c r="AI18967" s="82"/>
      <c r="AJ18967" s="78"/>
    </row>
    <row r="18968" spans="34:36" x14ac:dyDescent="0.15">
      <c r="AH18968" s="81"/>
      <c r="AI18968" s="82"/>
      <c r="AJ18968" s="78"/>
    </row>
    <row r="18969" spans="34:36" x14ac:dyDescent="0.15">
      <c r="AH18969" s="81"/>
      <c r="AI18969" s="82"/>
      <c r="AJ18969" s="78"/>
    </row>
    <row r="18970" spans="34:36" x14ac:dyDescent="0.15">
      <c r="AH18970" s="81"/>
      <c r="AI18970" s="82"/>
      <c r="AJ18970" s="78"/>
    </row>
    <row r="18971" spans="34:36" x14ac:dyDescent="0.15">
      <c r="AH18971" s="81"/>
      <c r="AI18971" s="82"/>
      <c r="AJ18971" s="78"/>
    </row>
    <row r="18972" spans="34:36" x14ac:dyDescent="0.15">
      <c r="AH18972" s="81"/>
      <c r="AI18972" s="82"/>
      <c r="AJ18972" s="78"/>
    </row>
    <row r="18973" spans="34:36" x14ac:dyDescent="0.15">
      <c r="AH18973" s="81"/>
      <c r="AI18973" s="82"/>
      <c r="AJ18973" s="78"/>
    </row>
    <row r="18974" spans="34:36" x14ac:dyDescent="0.15">
      <c r="AH18974" s="81"/>
      <c r="AI18974" s="82"/>
      <c r="AJ18974" s="78"/>
    </row>
    <row r="18975" spans="34:36" x14ac:dyDescent="0.15">
      <c r="AH18975" s="81"/>
      <c r="AI18975" s="82"/>
      <c r="AJ18975" s="78"/>
    </row>
    <row r="18976" spans="34:36" x14ac:dyDescent="0.15">
      <c r="AH18976" s="81"/>
      <c r="AI18976" s="82"/>
      <c r="AJ18976" s="78"/>
    </row>
    <row r="18977" spans="34:36" x14ac:dyDescent="0.15">
      <c r="AH18977" s="81"/>
      <c r="AI18977" s="82"/>
      <c r="AJ18977" s="78"/>
    </row>
    <row r="18978" spans="34:36" x14ac:dyDescent="0.15">
      <c r="AH18978" s="81"/>
      <c r="AI18978" s="82"/>
      <c r="AJ18978" s="78"/>
    </row>
    <row r="18979" spans="34:36" x14ac:dyDescent="0.15">
      <c r="AH18979" s="81"/>
      <c r="AI18979" s="82"/>
      <c r="AJ18979" s="78"/>
    </row>
    <row r="18980" spans="34:36" x14ac:dyDescent="0.15">
      <c r="AH18980" s="81"/>
      <c r="AI18980" s="82"/>
      <c r="AJ18980" s="78"/>
    </row>
    <row r="18981" spans="34:36" x14ac:dyDescent="0.15">
      <c r="AH18981" s="81"/>
      <c r="AI18981" s="82"/>
      <c r="AJ18981" s="78"/>
    </row>
    <row r="18982" spans="34:36" x14ac:dyDescent="0.15">
      <c r="AH18982" s="81"/>
      <c r="AI18982" s="82"/>
      <c r="AJ18982" s="78"/>
    </row>
    <row r="18983" spans="34:36" x14ac:dyDescent="0.15">
      <c r="AH18983" s="81"/>
      <c r="AI18983" s="82"/>
      <c r="AJ18983" s="78"/>
    </row>
    <row r="18984" spans="34:36" x14ac:dyDescent="0.15">
      <c r="AH18984" s="81"/>
      <c r="AI18984" s="82"/>
      <c r="AJ18984" s="78"/>
    </row>
    <row r="18985" spans="34:36" x14ac:dyDescent="0.15">
      <c r="AH18985" s="81"/>
      <c r="AI18985" s="82"/>
      <c r="AJ18985" s="78"/>
    </row>
    <row r="18986" spans="34:36" x14ac:dyDescent="0.15">
      <c r="AH18986" s="81"/>
      <c r="AI18986" s="82"/>
      <c r="AJ18986" s="78"/>
    </row>
    <row r="18987" spans="34:36" x14ac:dyDescent="0.15">
      <c r="AH18987" s="81"/>
      <c r="AI18987" s="82"/>
      <c r="AJ18987" s="78"/>
    </row>
    <row r="18988" spans="34:36" x14ac:dyDescent="0.15">
      <c r="AH18988" s="81"/>
      <c r="AI18988" s="82"/>
      <c r="AJ18988" s="78"/>
    </row>
    <row r="18989" spans="34:36" x14ac:dyDescent="0.15">
      <c r="AH18989" s="81"/>
      <c r="AI18989" s="82"/>
      <c r="AJ18989" s="78"/>
    </row>
    <row r="18990" spans="34:36" x14ac:dyDescent="0.15">
      <c r="AH18990" s="81"/>
      <c r="AI18990" s="82"/>
      <c r="AJ18990" s="78"/>
    </row>
    <row r="18991" spans="34:36" x14ac:dyDescent="0.15">
      <c r="AH18991" s="81"/>
      <c r="AI18991" s="82"/>
      <c r="AJ18991" s="78"/>
    </row>
    <row r="18992" spans="34:36" x14ac:dyDescent="0.15">
      <c r="AH18992" s="81"/>
      <c r="AI18992" s="82"/>
      <c r="AJ18992" s="78"/>
    </row>
    <row r="18993" spans="34:36" x14ac:dyDescent="0.15">
      <c r="AH18993" s="81"/>
      <c r="AI18993" s="82"/>
      <c r="AJ18993" s="78"/>
    </row>
    <row r="18994" spans="34:36" x14ac:dyDescent="0.15">
      <c r="AH18994" s="81"/>
      <c r="AI18994" s="82"/>
      <c r="AJ18994" s="78"/>
    </row>
    <row r="18995" spans="34:36" x14ac:dyDescent="0.15">
      <c r="AH18995" s="81"/>
      <c r="AI18995" s="82"/>
      <c r="AJ18995" s="78"/>
    </row>
    <row r="18996" spans="34:36" x14ac:dyDescent="0.15">
      <c r="AH18996" s="81"/>
      <c r="AI18996" s="82"/>
      <c r="AJ18996" s="78"/>
    </row>
    <row r="18997" spans="34:36" x14ac:dyDescent="0.15">
      <c r="AH18997" s="81"/>
      <c r="AI18997" s="82"/>
      <c r="AJ18997" s="78"/>
    </row>
    <row r="18998" spans="34:36" x14ac:dyDescent="0.15">
      <c r="AH18998" s="81"/>
      <c r="AI18998" s="82"/>
      <c r="AJ18998" s="78"/>
    </row>
    <row r="18999" spans="34:36" x14ac:dyDescent="0.15">
      <c r="AH18999" s="81"/>
      <c r="AI18999" s="82"/>
      <c r="AJ18999" s="78"/>
    </row>
    <row r="19000" spans="34:36" x14ac:dyDescent="0.15">
      <c r="AH19000" s="81"/>
      <c r="AI19000" s="82"/>
      <c r="AJ19000" s="78"/>
    </row>
    <row r="19001" spans="34:36" x14ac:dyDescent="0.15">
      <c r="AH19001" s="81"/>
      <c r="AI19001" s="82"/>
      <c r="AJ19001" s="78"/>
    </row>
    <row r="19002" spans="34:36" x14ac:dyDescent="0.15">
      <c r="AH19002" s="81"/>
      <c r="AI19002" s="82"/>
      <c r="AJ19002" s="78"/>
    </row>
    <row r="19003" spans="34:36" x14ac:dyDescent="0.15">
      <c r="AH19003" s="81"/>
      <c r="AI19003" s="82"/>
      <c r="AJ19003" s="78"/>
    </row>
    <row r="19004" spans="34:36" x14ac:dyDescent="0.15">
      <c r="AH19004" s="81"/>
      <c r="AI19004" s="82"/>
      <c r="AJ19004" s="78"/>
    </row>
    <row r="19005" spans="34:36" x14ac:dyDescent="0.15">
      <c r="AH19005" s="81"/>
      <c r="AI19005" s="82"/>
      <c r="AJ19005" s="78"/>
    </row>
    <row r="19006" spans="34:36" x14ac:dyDescent="0.15">
      <c r="AH19006" s="81"/>
      <c r="AI19006" s="82"/>
      <c r="AJ19006" s="78"/>
    </row>
    <row r="19007" spans="34:36" x14ac:dyDescent="0.15">
      <c r="AH19007" s="81"/>
      <c r="AI19007" s="82"/>
      <c r="AJ19007" s="78"/>
    </row>
    <row r="19008" spans="34:36" x14ac:dyDescent="0.15">
      <c r="AH19008" s="81"/>
      <c r="AI19008" s="82"/>
      <c r="AJ19008" s="78"/>
    </row>
    <row r="19009" spans="34:36" x14ac:dyDescent="0.15">
      <c r="AH19009" s="81"/>
      <c r="AI19009" s="82"/>
      <c r="AJ19009" s="78"/>
    </row>
    <row r="19010" spans="34:36" x14ac:dyDescent="0.15">
      <c r="AH19010" s="81"/>
      <c r="AI19010" s="82"/>
      <c r="AJ19010" s="78"/>
    </row>
    <row r="19011" spans="34:36" x14ac:dyDescent="0.15">
      <c r="AH19011" s="81"/>
      <c r="AI19011" s="82"/>
      <c r="AJ19011" s="78"/>
    </row>
    <row r="19012" spans="34:36" x14ac:dyDescent="0.15">
      <c r="AH19012" s="81"/>
      <c r="AI19012" s="82"/>
      <c r="AJ19012" s="78"/>
    </row>
    <row r="19013" spans="34:36" x14ac:dyDescent="0.15">
      <c r="AH19013" s="81"/>
      <c r="AI19013" s="82"/>
      <c r="AJ19013" s="78"/>
    </row>
    <row r="19014" spans="34:36" x14ac:dyDescent="0.15">
      <c r="AH19014" s="81"/>
      <c r="AI19014" s="82"/>
      <c r="AJ19014" s="78"/>
    </row>
    <row r="19015" spans="34:36" x14ac:dyDescent="0.15">
      <c r="AH19015" s="81"/>
      <c r="AI19015" s="82"/>
      <c r="AJ19015" s="78"/>
    </row>
    <row r="19016" spans="34:36" x14ac:dyDescent="0.15">
      <c r="AH19016" s="81"/>
      <c r="AI19016" s="82"/>
      <c r="AJ19016" s="78"/>
    </row>
    <row r="19017" spans="34:36" x14ac:dyDescent="0.15">
      <c r="AH19017" s="81"/>
      <c r="AI19017" s="82"/>
      <c r="AJ19017" s="78"/>
    </row>
    <row r="19018" spans="34:36" x14ac:dyDescent="0.15">
      <c r="AH19018" s="81"/>
      <c r="AI19018" s="82"/>
      <c r="AJ19018" s="78"/>
    </row>
    <row r="19019" spans="34:36" x14ac:dyDescent="0.15">
      <c r="AH19019" s="81"/>
      <c r="AI19019" s="82"/>
      <c r="AJ19019" s="78"/>
    </row>
    <row r="19020" spans="34:36" x14ac:dyDescent="0.15">
      <c r="AH19020" s="81"/>
      <c r="AI19020" s="82"/>
      <c r="AJ19020" s="78"/>
    </row>
    <row r="19021" spans="34:36" x14ac:dyDescent="0.15">
      <c r="AH19021" s="81"/>
      <c r="AI19021" s="82"/>
      <c r="AJ19021" s="78"/>
    </row>
    <row r="19022" spans="34:36" x14ac:dyDescent="0.15">
      <c r="AH19022" s="81"/>
      <c r="AI19022" s="82"/>
      <c r="AJ19022" s="78"/>
    </row>
    <row r="19023" spans="34:36" x14ac:dyDescent="0.15">
      <c r="AH19023" s="81"/>
      <c r="AI19023" s="82"/>
      <c r="AJ19023" s="78"/>
    </row>
    <row r="19024" spans="34:36" x14ac:dyDescent="0.15">
      <c r="AH19024" s="81"/>
      <c r="AI19024" s="82"/>
      <c r="AJ19024" s="78"/>
    </row>
    <row r="19025" spans="34:36" x14ac:dyDescent="0.15">
      <c r="AH19025" s="81"/>
      <c r="AI19025" s="82"/>
      <c r="AJ19025" s="78"/>
    </row>
    <row r="19026" spans="34:36" x14ac:dyDescent="0.15">
      <c r="AH19026" s="81"/>
      <c r="AI19026" s="82"/>
      <c r="AJ19026" s="78"/>
    </row>
    <row r="19027" spans="34:36" x14ac:dyDescent="0.15">
      <c r="AH19027" s="81"/>
      <c r="AI19027" s="82"/>
      <c r="AJ19027" s="78"/>
    </row>
    <row r="19028" spans="34:36" x14ac:dyDescent="0.15">
      <c r="AH19028" s="81"/>
      <c r="AI19028" s="82"/>
      <c r="AJ19028" s="78"/>
    </row>
    <row r="19029" spans="34:36" x14ac:dyDescent="0.15">
      <c r="AH19029" s="81"/>
      <c r="AI19029" s="82"/>
      <c r="AJ19029" s="78"/>
    </row>
    <row r="19030" spans="34:36" x14ac:dyDescent="0.15">
      <c r="AH19030" s="81"/>
      <c r="AI19030" s="82"/>
      <c r="AJ19030" s="78"/>
    </row>
    <row r="19031" spans="34:36" x14ac:dyDescent="0.15">
      <c r="AH19031" s="81"/>
      <c r="AI19031" s="82"/>
      <c r="AJ19031" s="78"/>
    </row>
    <row r="19032" spans="34:36" x14ac:dyDescent="0.15">
      <c r="AH19032" s="81"/>
      <c r="AI19032" s="82"/>
      <c r="AJ19032" s="78"/>
    </row>
    <row r="19033" spans="34:36" x14ac:dyDescent="0.15">
      <c r="AH19033" s="81"/>
      <c r="AI19033" s="82"/>
      <c r="AJ19033" s="78"/>
    </row>
    <row r="19034" spans="34:36" x14ac:dyDescent="0.15">
      <c r="AH19034" s="81"/>
      <c r="AI19034" s="82"/>
      <c r="AJ19034" s="78"/>
    </row>
    <row r="19035" spans="34:36" x14ac:dyDescent="0.15">
      <c r="AH19035" s="81"/>
      <c r="AI19035" s="82"/>
      <c r="AJ19035" s="78"/>
    </row>
    <row r="19036" spans="34:36" x14ac:dyDescent="0.15">
      <c r="AH19036" s="81"/>
      <c r="AI19036" s="82"/>
      <c r="AJ19036" s="78"/>
    </row>
    <row r="19037" spans="34:36" x14ac:dyDescent="0.15">
      <c r="AH19037" s="81"/>
      <c r="AI19037" s="82"/>
      <c r="AJ19037" s="78"/>
    </row>
    <row r="19038" spans="34:36" x14ac:dyDescent="0.15">
      <c r="AH19038" s="81"/>
      <c r="AI19038" s="82"/>
      <c r="AJ19038" s="78"/>
    </row>
    <row r="19039" spans="34:36" x14ac:dyDescent="0.15">
      <c r="AH19039" s="81"/>
      <c r="AI19039" s="82"/>
      <c r="AJ19039" s="78"/>
    </row>
    <row r="19040" spans="34:36" x14ac:dyDescent="0.15">
      <c r="AH19040" s="81"/>
      <c r="AI19040" s="82"/>
      <c r="AJ19040" s="78"/>
    </row>
    <row r="19041" spans="34:36" x14ac:dyDescent="0.15">
      <c r="AH19041" s="81"/>
      <c r="AI19041" s="82"/>
      <c r="AJ19041" s="78"/>
    </row>
    <row r="19042" spans="34:36" x14ac:dyDescent="0.15">
      <c r="AH19042" s="81"/>
      <c r="AI19042" s="82"/>
      <c r="AJ19042" s="78"/>
    </row>
    <row r="19043" spans="34:36" x14ac:dyDescent="0.15">
      <c r="AH19043" s="81"/>
      <c r="AI19043" s="82"/>
      <c r="AJ19043" s="78"/>
    </row>
    <row r="19044" spans="34:36" x14ac:dyDescent="0.15">
      <c r="AH19044" s="81"/>
      <c r="AI19044" s="82"/>
      <c r="AJ19044" s="78"/>
    </row>
    <row r="19045" spans="34:36" x14ac:dyDescent="0.15">
      <c r="AH19045" s="81"/>
      <c r="AI19045" s="82"/>
      <c r="AJ19045" s="78"/>
    </row>
    <row r="19046" spans="34:36" x14ac:dyDescent="0.15">
      <c r="AH19046" s="81"/>
      <c r="AI19046" s="82"/>
      <c r="AJ19046" s="78"/>
    </row>
    <row r="19047" spans="34:36" x14ac:dyDescent="0.15">
      <c r="AH19047" s="81"/>
      <c r="AI19047" s="82"/>
      <c r="AJ19047" s="78"/>
    </row>
    <row r="19048" spans="34:36" x14ac:dyDescent="0.15">
      <c r="AH19048" s="81"/>
      <c r="AI19048" s="82"/>
      <c r="AJ19048" s="78"/>
    </row>
    <row r="19049" spans="34:36" x14ac:dyDescent="0.15">
      <c r="AH19049" s="81"/>
      <c r="AI19049" s="82"/>
      <c r="AJ19049" s="78"/>
    </row>
    <row r="19050" spans="34:36" x14ac:dyDescent="0.15">
      <c r="AH19050" s="81"/>
      <c r="AI19050" s="82"/>
      <c r="AJ19050" s="78"/>
    </row>
    <row r="19051" spans="34:36" x14ac:dyDescent="0.15">
      <c r="AH19051" s="81"/>
      <c r="AI19051" s="82"/>
      <c r="AJ19051" s="78"/>
    </row>
    <row r="19052" spans="34:36" x14ac:dyDescent="0.15">
      <c r="AH19052" s="81"/>
      <c r="AI19052" s="82"/>
      <c r="AJ19052" s="78"/>
    </row>
    <row r="19053" spans="34:36" x14ac:dyDescent="0.15">
      <c r="AH19053" s="81"/>
      <c r="AI19053" s="82"/>
      <c r="AJ19053" s="78"/>
    </row>
    <row r="19054" spans="34:36" x14ac:dyDescent="0.15">
      <c r="AH19054" s="81"/>
      <c r="AI19054" s="82"/>
      <c r="AJ19054" s="78"/>
    </row>
    <row r="19055" spans="34:36" x14ac:dyDescent="0.15">
      <c r="AH19055" s="81"/>
      <c r="AI19055" s="82"/>
      <c r="AJ19055" s="78"/>
    </row>
    <row r="19056" spans="34:36" x14ac:dyDescent="0.15">
      <c r="AH19056" s="81"/>
      <c r="AI19056" s="82"/>
      <c r="AJ19056" s="78"/>
    </row>
    <row r="19057" spans="34:36" x14ac:dyDescent="0.15">
      <c r="AH19057" s="81"/>
      <c r="AI19057" s="82"/>
      <c r="AJ19057" s="78"/>
    </row>
    <row r="19058" spans="34:36" x14ac:dyDescent="0.15">
      <c r="AH19058" s="81"/>
      <c r="AI19058" s="82"/>
      <c r="AJ19058" s="78"/>
    </row>
    <row r="19059" spans="34:36" x14ac:dyDescent="0.15">
      <c r="AH19059" s="81"/>
      <c r="AI19059" s="82"/>
      <c r="AJ19059" s="78"/>
    </row>
    <row r="19060" spans="34:36" x14ac:dyDescent="0.15">
      <c r="AH19060" s="81"/>
      <c r="AI19060" s="82"/>
      <c r="AJ19060" s="78"/>
    </row>
    <row r="19061" spans="34:36" x14ac:dyDescent="0.15">
      <c r="AH19061" s="81"/>
      <c r="AI19061" s="82"/>
      <c r="AJ19061" s="78"/>
    </row>
    <row r="19062" spans="34:36" x14ac:dyDescent="0.15">
      <c r="AH19062" s="81"/>
      <c r="AI19062" s="82"/>
      <c r="AJ19062" s="78"/>
    </row>
    <row r="19063" spans="34:36" x14ac:dyDescent="0.15">
      <c r="AH19063" s="81"/>
      <c r="AI19063" s="82"/>
      <c r="AJ19063" s="78"/>
    </row>
    <row r="19064" spans="34:36" x14ac:dyDescent="0.15">
      <c r="AH19064" s="81"/>
      <c r="AI19064" s="82"/>
      <c r="AJ19064" s="78"/>
    </row>
    <row r="19065" spans="34:36" x14ac:dyDescent="0.15">
      <c r="AH19065" s="81"/>
      <c r="AI19065" s="82"/>
      <c r="AJ19065" s="78"/>
    </row>
    <row r="19066" spans="34:36" x14ac:dyDescent="0.15">
      <c r="AH19066" s="81"/>
      <c r="AI19066" s="82"/>
      <c r="AJ19066" s="78"/>
    </row>
    <row r="19067" spans="34:36" x14ac:dyDescent="0.15">
      <c r="AH19067" s="81"/>
      <c r="AI19067" s="82"/>
      <c r="AJ19067" s="78"/>
    </row>
    <row r="19068" spans="34:36" x14ac:dyDescent="0.15">
      <c r="AH19068" s="81"/>
      <c r="AI19068" s="82"/>
      <c r="AJ19068" s="78"/>
    </row>
    <row r="19069" spans="34:36" x14ac:dyDescent="0.15">
      <c r="AH19069" s="81"/>
      <c r="AI19069" s="82"/>
      <c r="AJ19069" s="78"/>
    </row>
    <row r="19070" spans="34:36" x14ac:dyDescent="0.15">
      <c r="AH19070" s="81"/>
      <c r="AI19070" s="82"/>
      <c r="AJ19070" s="78"/>
    </row>
    <row r="19071" spans="34:36" x14ac:dyDescent="0.15">
      <c r="AH19071" s="81"/>
      <c r="AI19071" s="82"/>
      <c r="AJ19071" s="78"/>
    </row>
    <row r="19072" spans="34:36" x14ac:dyDescent="0.15">
      <c r="AH19072" s="81"/>
      <c r="AI19072" s="82"/>
      <c r="AJ19072" s="78"/>
    </row>
    <row r="19073" spans="34:36" x14ac:dyDescent="0.15">
      <c r="AH19073" s="81"/>
      <c r="AI19073" s="82"/>
      <c r="AJ19073" s="78"/>
    </row>
    <row r="19074" spans="34:36" x14ac:dyDescent="0.15">
      <c r="AH19074" s="81"/>
      <c r="AI19074" s="82"/>
      <c r="AJ19074" s="78"/>
    </row>
    <row r="19075" spans="34:36" x14ac:dyDescent="0.15">
      <c r="AH19075" s="81"/>
      <c r="AI19075" s="82"/>
      <c r="AJ19075" s="78"/>
    </row>
    <row r="19076" spans="34:36" x14ac:dyDescent="0.15">
      <c r="AH19076" s="81"/>
      <c r="AI19076" s="82"/>
      <c r="AJ19076" s="78"/>
    </row>
    <row r="19077" spans="34:36" x14ac:dyDescent="0.15">
      <c r="AH19077" s="81"/>
      <c r="AI19077" s="82"/>
      <c r="AJ19077" s="78"/>
    </row>
    <row r="19078" spans="34:36" x14ac:dyDescent="0.15">
      <c r="AH19078" s="81"/>
      <c r="AI19078" s="82"/>
      <c r="AJ19078" s="78"/>
    </row>
    <row r="19079" spans="34:36" x14ac:dyDescent="0.15">
      <c r="AH19079" s="81"/>
      <c r="AI19079" s="82"/>
      <c r="AJ19079" s="78"/>
    </row>
    <row r="19080" spans="34:36" x14ac:dyDescent="0.15">
      <c r="AH19080" s="81"/>
      <c r="AI19080" s="82"/>
      <c r="AJ19080" s="78"/>
    </row>
    <row r="19081" spans="34:36" x14ac:dyDescent="0.15">
      <c r="AH19081" s="81"/>
      <c r="AI19081" s="82"/>
      <c r="AJ19081" s="78"/>
    </row>
    <row r="19082" spans="34:36" x14ac:dyDescent="0.15">
      <c r="AH19082" s="81"/>
      <c r="AI19082" s="82"/>
      <c r="AJ19082" s="78"/>
    </row>
    <row r="19083" spans="34:36" x14ac:dyDescent="0.15">
      <c r="AH19083" s="81"/>
      <c r="AI19083" s="82"/>
      <c r="AJ19083" s="78"/>
    </row>
    <row r="19084" spans="34:36" x14ac:dyDescent="0.15">
      <c r="AH19084" s="81"/>
      <c r="AI19084" s="82"/>
      <c r="AJ19084" s="78"/>
    </row>
    <row r="19085" spans="34:36" x14ac:dyDescent="0.15">
      <c r="AH19085" s="81"/>
      <c r="AI19085" s="82"/>
      <c r="AJ19085" s="78"/>
    </row>
    <row r="19086" spans="34:36" x14ac:dyDescent="0.15">
      <c r="AH19086" s="81"/>
      <c r="AI19086" s="82"/>
      <c r="AJ19086" s="78"/>
    </row>
    <row r="19087" spans="34:36" x14ac:dyDescent="0.15">
      <c r="AH19087" s="81"/>
      <c r="AI19087" s="82"/>
      <c r="AJ19087" s="78"/>
    </row>
    <row r="19088" spans="34:36" x14ac:dyDescent="0.15">
      <c r="AH19088" s="81"/>
      <c r="AI19088" s="82"/>
      <c r="AJ19088" s="78"/>
    </row>
    <row r="19089" spans="34:36" x14ac:dyDescent="0.15">
      <c r="AH19089" s="81"/>
      <c r="AI19089" s="82"/>
      <c r="AJ19089" s="78"/>
    </row>
    <row r="19090" spans="34:36" x14ac:dyDescent="0.15">
      <c r="AH19090" s="81"/>
      <c r="AI19090" s="82"/>
      <c r="AJ19090" s="78"/>
    </row>
    <row r="19091" spans="34:36" x14ac:dyDescent="0.15">
      <c r="AH19091" s="81"/>
      <c r="AI19091" s="82"/>
      <c r="AJ19091" s="78"/>
    </row>
    <row r="19092" spans="34:36" x14ac:dyDescent="0.15">
      <c r="AH19092" s="81"/>
      <c r="AI19092" s="82"/>
      <c r="AJ19092" s="78"/>
    </row>
    <row r="19093" spans="34:36" x14ac:dyDescent="0.15">
      <c r="AH19093" s="81"/>
      <c r="AI19093" s="82"/>
      <c r="AJ19093" s="78"/>
    </row>
    <row r="19094" spans="34:36" x14ac:dyDescent="0.15">
      <c r="AH19094" s="81"/>
      <c r="AI19094" s="82"/>
      <c r="AJ19094" s="78"/>
    </row>
    <row r="19095" spans="34:36" x14ac:dyDescent="0.15">
      <c r="AH19095" s="81"/>
      <c r="AI19095" s="82"/>
      <c r="AJ19095" s="78"/>
    </row>
    <row r="19096" spans="34:36" x14ac:dyDescent="0.15">
      <c r="AH19096" s="81"/>
      <c r="AI19096" s="82"/>
      <c r="AJ19096" s="78"/>
    </row>
    <row r="19097" spans="34:36" x14ac:dyDescent="0.15">
      <c r="AH19097" s="81"/>
      <c r="AI19097" s="82"/>
      <c r="AJ19097" s="78"/>
    </row>
    <row r="19098" spans="34:36" x14ac:dyDescent="0.15">
      <c r="AH19098" s="81"/>
      <c r="AI19098" s="82"/>
      <c r="AJ19098" s="78"/>
    </row>
    <row r="19099" spans="34:36" x14ac:dyDescent="0.15">
      <c r="AH19099" s="81"/>
      <c r="AI19099" s="82"/>
      <c r="AJ19099" s="78"/>
    </row>
    <row r="19100" spans="34:36" x14ac:dyDescent="0.15">
      <c r="AH19100" s="81"/>
      <c r="AI19100" s="82"/>
      <c r="AJ19100" s="78"/>
    </row>
    <row r="19101" spans="34:36" x14ac:dyDescent="0.15">
      <c r="AH19101" s="81"/>
      <c r="AI19101" s="82"/>
      <c r="AJ19101" s="78"/>
    </row>
    <row r="19102" spans="34:36" x14ac:dyDescent="0.15">
      <c r="AH19102" s="81"/>
      <c r="AI19102" s="82"/>
      <c r="AJ19102" s="78"/>
    </row>
    <row r="19103" spans="34:36" x14ac:dyDescent="0.15">
      <c r="AH19103" s="81"/>
      <c r="AI19103" s="82"/>
      <c r="AJ19103" s="78"/>
    </row>
    <row r="19104" spans="34:36" x14ac:dyDescent="0.15">
      <c r="AH19104" s="81"/>
      <c r="AI19104" s="82"/>
      <c r="AJ19104" s="78"/>
    </row>
    <row r="19105" spans="34:36" x14ac:dyDescent="0.15">
      <c r="AH19105" s="81"/>
      <c r="AI19105" s="82"/>
      <c r="AJ19105" s="78"/>
    </row>
    <row r="19106" spans="34:36" x14ac:dyDescent="0.15">
      <c r="AH19106" s="81"/>
      <c r="AI19106" s="82"/>
      <c r="AJ19106" s="78"/>
    </row>
    <row r="19107" spans="34:36" x14ac:dyDescent="0.15">
      <c r="AH19107" s="81"/>
      <c r="AI19107" s="82"/>
      <c r="AJ19107" s="78"/>
    </row>
    <row r="19108" spans="34:36" x14ac:dyDescent="0.15">
      <c r="AH19108" s="81"/>
      <c r="AI19108" s="82"/>
      <c r="AJ19108" s="78"/>
    </row>
    <row r="19109" spans="34:36" x14ac:dyDescent="0.15">
      <c r="AH19109" s="81"/>
      <c r="AI19109" s="82"/>
      <c r="AJ19109" s="78"/>
    </row>
    <row r="19110" spans="34:36" x14ac:dyDescent="0.15">
      <c r="AH19110" s="81"/>
      <c r="AI19110" s="82"/>
      <c r="AJ19110" s="78"/>
    </row>
    <row r="19111" spans="34:36" x14ac:dyDescent="0.15">
      <c r="AH19111" s="81"/>
      <c r="AI19111" s="82"/>
      <c r="AJ19111" s="78"/>
    </row>
    <row r="19112" spans="34:36" x14ac:dyDescent="0.15">
      <c r="AH19112" s="81"/>
      <c r="AI19112" s="82"/>
      <c r="AJ19112" s="78"/>
    </row>
    <row r="19113" spans="34:36" x14ac:dyDescent="0.15">
      <c r="AH19113" s="81"/>
      <c r="AI19113" s="82"/>
      <c r="AJ19113" s="78"/>
    </row>
    <row r="19114" spans="34:36" x14ac:dyDescent="0.15">
      <c r="AH19114" s="81"/>
      <c r="AI19114" s="82"/>
      <c r="AJ19114" s="78"/>
    </row>
    <row r="19115" spans="34:36" x14ac:dyDescent="0.15">
      <c r="AH19115" s="81"/>
      <c r="AI19115" s="82"/>
      <c r="AJ19115" s="78"/>
    </row>
    <row r="19116" spans="34:36" x14ac:dyDescent="0.15">
      <c r="AH19116" s="81"/>
      <c r="AI19116" s="82"/>
      <c r="AJ19116" s="78"/>
    </row>
    <row r="19117" spans="34:36" x14ac:dyDescent="0.15">
      <c r="AH19117" s="81"/>
      <c r="AI19117" s="82"/>
      <c r="AJ19117" s="78"/>
    </row>
    <row r="19118" spans="34:36" x14ac:dyDescent="0.15">
      <c r="AH19118" s="81"/>
      <c r="AI19118" s="82"/>
      <c r="AJ19118" s="78"/>
    </row>
    <row r="19119" spans="34:36" x14ac:dyDescent="0.15">
      <c r="AH19119" s="81"/>
      <c r="AI19119" s="82"/>
      <c r="AJ19119" s="78"/>
    </row>
    <row r="19120" spans="34:36" x14ac:dyDescent="0.15">
      <c r="AH19120" s="81"/>
      <c r="AI19120" s="82"/>
      <c r="AJ19120" s="78"/>
    </row>
    <row r="19121" spans="34:36" x14ac:dyDescent="0.15">
      <c r="AH19121" s="81"/>
      <c r="AI19121" s="82"/>
      <c r="AJ19121" s="78"/>
    </row>
    <row r="19122" spans="34:36" x14ac:dyDescent="0.15">
      <c r="AH19122" s="81"/>
      <c r="AI19122" s="82"/>
      <c r="AJ19122" s="78"/>
    </row>
    <row r="19123" spans="34:36" x14ac:dyDescent="0.15">
      <c r="AH19123" s="81"/>
      <c r="AI19123" s="82"/>
      <c r="AJ19123" s="78"/>
    </row>
    <row r="19124" spans="34:36" x14ac:dyDescent="0.15">
      <c r="AH19124" s="81"/>
      <c r="AI19124" s="82"/>
      <c r="AJ19124" s="78"/>
    </row>
    <row r="19125" spans="34:36" x14ac:dyDescent="0.15">
      <c r="AH19125" s="81"/>
      <c r="AI19125" s="82"/>
      <c r="AJ19125" s="78"/>
    </row>
    <row r="19126" spans="34:36" x14ac:dyDescent="0.15">
      <c r="AH19126" s="81"/>
      <c r="AI19126" s="82"/>
      <c r="AJ19126" s="78"/>
    </row>
    <row r="19127" spans="34:36" x14ac:dyDescent="0.15">
      <c r="AH19127" s="81"/>
      <c r="AI19127" s="82"/>
      <c r="AJ19127" s="78"/>
    </row>
    <row r="19128" spans="34:36" x14ac:dyDescent="0.15">
      <c r="AH19128" s="81"/>
      <c r="AI19128" s="82"/>
      <c r="AJ19128" s="78"/>
    </row>
    <row r="19129" spans="34:36" x14ac:dyDescent="0.15">
      <c r="AH19129" s="81"/>
      <c r="AI19129" s="82"/>
      <c r="AJ19129" s="78"/>
    </row>
    <row r="19130" spans="34:36" x14ac:dyDescent="0.15">
      <c r="AH19130" s="81"/>
      <c r="AI19130" s="82"/>
      <c r="AJ19130" s="78"/>
    </row>
    <row r="19131" spans="34:36" x14ac:dyDescent="0.15">
      <c r="AH19131" s="81"/>
      <c r="AI19131" s="82"/>
      <c r="AJ19131" s="78"/>
    </row>
    <row r="19132" spans="34:36" x14ac:dyDescent="0.15">
      <c r="AH19132" s="81"/>
      <c r="AI19132" s="82"/>
      <c r="AJ19132" s="78"/>
    </row>
    <row r="19133" spans="34:36" x14ac:dyDescent="0.15">
      <c r="AH19133" s="81"/>
      <c r="AI19133" s="82"/>
      <c r="AJ19133" s="78"/>
    </row>
    <row r="19134" spans="34:36" x14ac:dyDescent="0.15">
      <c r="AH19134" s="81"/>
      <c r="AI19134" s="82"/>
      <c r="AJ19134" s="78"/>
    </row>
    <row r="19135" spans="34:36" x14ac:dyDescent="0.15">
      <c r="AH19135" s="81"/>
      <c r="AI19135" s="82"/>
      <c r="AJ19135" s="78"/>
    </row>
    <row r="19136" spans="34:36" x14ac:dyDescent="0.15">
      <c r="AH19136" s="81"/>
      <c r="AI19136" s="82"/>
      <c r="AJ19136" s="78"/>
    </row>
    <row r="19137" spans="34:36" x14ac:dyDescent="0.15">
      <c r="AH19137" s="81"/>
      <c r="AI19137" s="82"/>
      <c r="AJ19137" s="78"/>
    </row>
    <row r="19138" spans="34:36" x14ac:dyDescent="0.15">
      <c r="AH19138" s="81"/>
      <c r="AI19138" s="82"/>
      <c r="AJ19138" s="78"/>
    </row>
    <row r="19139" spans="34:36" x14ac:dyDescent="0.15">
      <c r="AH19139" s="81"/>
      <c r="AI19139" s="82"/>
      <c r="AJ19139" s="78"/>
    </row>
    <row r="19140" spans="34:36" x14ac:dyDescent="0.15">
      <c r="AH19140" s="81"/>
      <c r="AI19140" s="82"/>
      <c r="AJ19140" s="78"/>
    </row>
    <row r="19141" spans="34:36" x14ac:dyDescent="0.15">
      <c r="AH19141" s="81"/>
      <c r="AI19141" s="82"/>
      <c r="AJ19141" s="78"/>
    </row>
    <row r="19142" spans="34:36" x14ac:dyDescent="0.15">
      <c r="AH19142" s="81"/>
      <c r="AI19142" s="82"/>
      <c r="AJ19142" s="78"/>
    </row>
    <row r="19143" spans="34:36" x14ac:dyDescent="0.15">
      <c r="AH19143" s="81"/>
      <c r="AI19143" s="82"/>
      <c r="AJ19143" s="78"/>
    </row>
    <row r="19144" spans="34:36" x14ac:dyDescent="0.15">
      <c r="AH19144" s="81"/>
      <c r="AI19144" s="82"/>
      <c r="AJ19144" s="78"/>
    </row>
    <row r="19145" spans="34:36" x14ac:dyDescent="0.15">
      <c r="AH19145" s="81"/>
      <c r="AI19145" s="82"/>
      <c r="AJ19145" s="78"/>
    </row>
    <row r="19146" spans="34:36" x14ac:dyDescent="0.15">
      <c r="AH19146" s="81"/>
      <c r="AI19146" s="82"/>
      <c r="AJ19146" s="78"/>
    </row>
    <row r="19147" spans="34:36" x14ac:dyDescent="0.15">
      <c r="AH19147" s="81"/>
      <c r="AI19147" s="82"/>
      <c r="AJ19147" s="78"/>
    </row>
    <row r="19148" spans="34:36" x14ac:dyDescent="0.15">
      <c r="AH19148" s="81"/>
      <c r="AI19148" s="82"/>
      <c r="AJ19148" s="78"/>
    </row>
    <row r="19149" spans="34:36" x14ac:dyDescent="0.15">
      <c r="AH19149" s="81"/>
      <c r="AI19149" s="82"/>
      <c r="AJ19149" s="78"/>
    </row>
    <row r="19150" spans="34:36" x14ac:dyDescent="0.15">
      <c r="AH19150" s="81"/>
      <c r="AI19150" s="82"/>
      <c r="AJ19150" s="78"/>
    </row>
    <row r="19151" spans="34:36" x14ac:dyDescent="0.15">
      <c r="AH19151" s="81"/>
      <c r="AI19151" s="82"/>
      <c r="AJ19151" s="78"/>
    </row>
    <row r="19152" spans="34:36" x14ac:dyDescent="0.15">
      <c r="AH19152" s="81"/>
      <c r="AI19152" s="82"/>
      <c r="AJ19152" s="78"/>
    </row>
    <row r="19153" spans="34:36" x14ac:dyDescent="0.15">
      <c r="AH19153" s="81"/>
      <c r="AI19153" s="82"/>
      <c r="AJ19153" s="78"/>
    </row>
    <row r="19154" spans="34:36" x14ac:dyDescent="0.15">
      <c r="AH19154" s="81"/>
      <c r="AI19154" s="82"/>
      <c r="AJ19154" s="78"/>
    </row>
    <row r="19155" spans="34:36" x14ac:dyDescent="0.15">
      <c r="AH19155" s="81"/>
      <c r="AI19155" s="82"/>
      <c r="AJ19155" s="78"/>
    </row>
    <row r="19156" spans="34:36" x14ac:dyDescent="0.15">
      <c r="AH19156" s="81"/>
      <c r="AI19156" s="82"/>
      <c r="AJ19156" s="78"/>
    </row>
    <row r="19157" spans="34:36" x14ac:dyDescent="0.15">
      <c r="AH19157" s="81"/>
      <c r="AI19157" s="82"/>
      <c r="AJ19157" s="78"/>
    </row>
    <row r="19158" spans="34:36" x14ac:dyDescent="0.15">
      <c r="AH19158" s="81"/>
      <c r="AI19158" s="82"/>
      <c r="AJ19158" s="78"/>
    </row>
    <row r="19159" spans="34:36" x14ac:dyDescent="0.15">
      <c r="AH19159" s="81"/>
      <c r="AI19159" s="82"/>
      <c r="AJ19159" s="78"/>
    </row>
    <row r="19160" spans="34:36" x14ac:dyDescent="0.15">
      <c r="AH19160" s="81"/>
      <c r="AI19160" s="82"/>
      <c r="AJ19160" s="78"/>
    </row>
    <row r="19161" spans="34:36" x14ac:dyDescent="0.15">
      <c r="AH19161" s="81"/>
      <c r="AI19161" s="82"/>
      <c r="AJ19161" s="78"/>
    </row>
    <row r="19162" spans="34:36" x14ac:dyDescent="0.15">
      <c r="AH19162" s="81"/>
      <c r="AI19162" s="82"/>
      <c r="AJ19162" s="78"/>
    </row>
    <row r="19163" spans="34:36" x14ac:dyDescent="0.15">
      <c r="AH19163" s="81"/>
      <c r="AI19163" s="82"/>
      <c r="AJ19163" s="78"/>
    </row>
    <row r="19164" spans="34:36" x14ac:dyDescent="0.15">
      <c r="AH19164" s="81"/>
      <c r="AI19164" s="82"/>
      <c r="AJ19164" s="78"/>
    </row>
    <row r="19165" spans="34:36" x14ac:dyDescent="0.15">
      <c r="AH19165" s="81"/>
      <c r="AI19165" s="82"/>
      <c r="AJ19165" s="78"/>
    </row>
    <row r="19166" spans="34:36" x14ac:dyDescent="0.15">
      <c r="AH19166" s="81"/>
      <c r="AI19166" s="82"/>
      <c r="AJ19166" s="78"/>
    </row>
    <row r="19167" spans="34:36" x14ac:dyDescent="0.15">
      <c r="AH19167" s="81"/>
      <c r="AI19167" s="82"/>
      <c r="AJ19167" s="78"/>
    </row>
    <row r="19168" spans="34:36" x14ac:dyDescent="0.15">
      <c r="AH19168" s="81"/>
      <c r="AI19168" s="82"/>
      <c r="AJ19168" s="78"/>
    </row>
    <row r="19169" spans="34:36" x14ac:dyDescent="0.15">
      <c r="AH19169" s="81"/>
      <c r="AI19169" s="82"/>
      <c r="AJ19169" s="78"/>
    </row>
    <row r="19170" spans="34:36" x14ac:dyDescent="0.15">
      <c r="AH19170" s="81"/>
      <c r="AI19170" s="82"/>
      <c r="AJ19170" s="78"/>
    </row>
    <row r="19171" spans="34:36" x14ac:dyDescent="0.15">
      <c r="AH19171" s="81"/>
      <c r="AI19171" s="82"/>
      <c r="AJ19171" s="78"/>
    </row>
    <row r="19172" spans="34:36" x14ac:dyDescent="0.15">
      <c r="AH19172" s="81"/>
      <c r="AI19172" s="82"/>
      <c r="AJ19172" s="78"/>
    </row>
    <row r="19173" spans="34:36" x14ac:dyDescent="0.15">
      <c r="AH19173" s="81"/>
      <c r="AI19173" s="82"/>
      <c r="AJ19173" s="78"/>
    </row>
    <row r="19174" spans="34:36" x14ac:dyDescent="0.15">
      <c r="AH19174" s="81"/>
      <c r="AI19174" s="82"/>
      <c r="AJ19174" s="78"/>
    </row>
    <row r="19175" spans="34:36" x14ac:dyDescent="0.15">
      <c r="AH19175" s="81"/>
      <c r="AI19175" s="82"/>
      <c r="AJ19175" s="78"/>
    </row>
    <row r="19176" spans="34:36" x14ac:dyDescent="0.15">
      <c r="AH19176" s="81"/>
      <c r="AI19176" s="82"/>
      <c r="AJ19176" s="78"/>
    </row>
    <row r="19177" spans="34:36" x14ac:dyDescent="0.15">
      <c r="AH19177" s="81"/>
      <c r="AI19177" s="82"/>
      <c r="AJ19177" s="78"/>
    </row>
    <row r="19178" spans="34:36" x14ac:dyDescent="0.15">
      <c r="AH19178" s="81"/>
      <c r="AI19178" s="82"/>
      <c r="AJ19178" s="78"/>
    </row>
    <row r="19179" spans="34:36" x14ac:dyDescent="0.15">
      <c r="AH19179" s="81"/>
      <c r="AI19179" s="82"/>
      <c r="AJ19179" s="78"/>
    </row>
    <row r="19180" spans="34:36" x14ac:dyDescent="0.15">
      <c r="AH19180" s="81"/>
      <c r="AI19180" s="82"/>
      <c r="AJ19180" s="78"/>
    </row>
    <row r="19181" spans="34:36" x14ac:dyDescent="0.15">
      <c r="AH19181" s="81"/>
      <c r="AI19181" s="82"/>
      <c r="AJ19181" s="78"/>
    </row>
    <row r="19182" spans="34:36" x14ac:dyDescent="0.15">
      <c r="AH19182" s="81"/>
      <c r="AI19182" s="82"/>
      <c r="AJ19182" s="78"/>
    </row>
    <row r="19183" spans="34:36" x14ac:dyDescent="0.15">
      <c r="AH19183" s="81"/>
      <c r="AI19183" s="82"/>
      <c r="AJ19183" s="78"/>
    </row>
    <row r="19184" spans="34:36" x14ac:dyDescent="0.15">
      <c r="AH19184" s="81"/>
      <c r="AI19184" s="82"/>
      <c r="AJ19184" s="78"/>
    </row>
    <row r="19185" spans="34:36" x14ac:dyDescent="0.15">
      <c r="AH19185" s="81"/>
      <c r="AI19185" s="82"/>
      <c r="AJ19185" s="78"/>
    </row>
    <row r="19186" spans="34:36" x14ac:dyDescent="0.15">
      <c r="AH19186" s="81"/>
      <c r="AI19186" s="82"/>
      <c r="AJ19186" s="78"/>
    </row>
    <row r="19187" spans="34:36" x14ac:dyDescent="0.15">
      <c r="AH19187" s="81"/>
      <c r="AI19187" s="82"/>
      <c r="AJ19187" s="78"/>
    </row>
    <row r="19188" spans="34:36" x14ac:dyDescent="0.15">
      <c r="AH19188" s="81"/>
      <c r="AI19188" s="82"/>
      <c r="AJ19188" s="78"/>
    </row>
    <row r="19189" spans="34:36" x14ac:dyDescent="0.15">
      <c r="AH19189" s="81"/>
      <c r="AI19189" s="82"/>
      <c r="AJ19189" s="78"/>
    </row>
    <row r="19190" spans="34:36" x14ac:dyDescent="0.15">
      <c r="AH19190" s="81"/>
      <c r="AI19190" s="82"/>
      <c r="AJ19190" s="78"/>
    </row>
    <row r="19191" spans="34:36" x14ac:dyDescent="0.15">
      <c r="AH19191" s="81"/>
      <c r="AI19191" s="82"/>
      <c r="AJ19191" s="78"/>
    </row>
    <row r="19192" spans="34:36" x14ac:dyDescent="0.15">
      <c r="AH19192" s="81"/>
      <c r="AI19192" s="82"/>
      <c r="AJ19192" s="78"/>
    </row>
    <row r="19193" spans="34:36" x14ac:dyDescent="0.15">
      <c r="AH19193" s="81"/>
      <c r="AI19193" s="82"/>
      <c r="AJ19193" s="78"/>
    </row>
    <row r="19194" spans="34:36" x14ac:dyDescent="0.15">
      <c r="AH19194" s="81"/>
      <c r="AI19194" s="82"/>
      <c r="AJ19194" s="78"/>
    </row>
    <row r="19195" spans="34:36" x14ac:dyDescent="0.15">
      <c r="AH19195" s="81"/>
      <c r="AI19195" s="82"/>
      <c r="AJ19195" s="78"/>
    </row>
    <row r="19196" spans="34:36" x14ac:dyDescent="0.15">
      <c r="AH19196" s="81"/>
      <c r="AI19196" s="82"/>
      <c r="AJ19196" s="78"/>
    </row>
    <row r="19197" spans="34:36" x14ac:dyDescent="0.15">
      <c r="AH19197" s="81"/>
      <c r="AI19197" s="82"/>
      <c r="AJ19197" s="78"/>
    </row>
    <row r="19198" spans="34:36" x14ac:dyDescent="0.15">
      <c r="AH19198" s="81"/>
      <c r="AI19198" s="82"/>
      <c r="AJ19198" s="78"/>
    </row>
    <row r="19199" spans="34:36" x14ac:dyDescent="0.15">
      <c r="AH19199" s="81"/>
      <c r="AI19199" s="82"/>
      <c r="AJ19199" s="78"/>
    </row>
    <row r="19200" spans="34:36" x14ac:dyDescent="0.15">
      <c r="AH19200" s="81"/>
      <c r="AI19200" s="82"/>
      <c r="AJ19200" s="78"/>
    </row>
    <row r="19201" spans="34:36" x14ac:dyDescent="0.15">
      <c r="AH19201" s="81"/>
      <c r="AI19201" s="82"/>
      <c r="AJ19201" s="78"/>
    </row>
    <row r="19202" spans="34:36" x14ac:dyDescent="0.15">
      <c r="AH19202" s="81"/>
      <c r="AI19202" s="82"/>
      <c r="AJ19202" s="78"/>
    </row>
    <row r="19203" spans="34:36" x14ac:dyDescent="0.15">
      <c r="AH19203" s="81"/>
      <c r="AI19203" s="82"/>
      <c r="AJ19203" s="78"/>
    </row>
    <row r="19204" spans="34:36" x14ac:dyDescent="0.15">
      <c r="AH19204" s="81"/>
      <c r="AI19204" s="82"/>
      <c r="AJ19204" s="78"/>
    </row>
    <row r="19205" spans="34:36" x14ac:dyDescent="0.15">
      <c r="AH19205" s="81"/>
      <c r="AI19205" s="82"/>
      <c r="AJ19205" s="78"/>
    </row>
    <row r="19206" spans="34:36" x14ac:dyDescent="0.15">
      <c r="AH19206" s="81"/>
      <c r="AI19206" s="82"/>
      <c r="AJ19206" s="78"/>
    </row>
    <row r="19207" spans="34:36" x14ac:dyDescent="0.15">
      <c r="AH19207" s="81"/>
      <c r="AI19207" s="82"/>
      <c r="AJ19207" s="78"/>
    </row>
    <row r="19208" spans="34:36" x14ac:dyDescent="0.15">
      <c r="AH19208" s="81"/>
      <c r="AI19208" s="82"/>
      <c r="AJ19208" s="78"/>
    </row>
    <row r="19209" spans="34:36" x14ac:dyDescent="0.15">
      <c r="AH19209" s="81"/>
      <c r="AI19209" s="82"/>
      <c r="AJ19209" s="78"/>
    </row>
    <row r="19210" spans="34:36" x14ac:dyDescent="0.15">
      <c r="AH19210" s="81"/>
      <c r="AI19210" s="82"/>
      <c r="AJ19210" s="78"/>
    </row>
    <row r="19211" spans="34:36" x14ac:dyDescent="0.15">
      <c r="AH19211" s="81"/>
      <c r="AI19211" s="82"/>
      <c r="AJ19211" s="78"/>
    </row>
    <row r="19212" spans="34:36" x14ac:dyDescent="0.15">
      <c r="AH19212" s="81"/>
      <c r="AI19212" s="82"/>
      <c r="AJ19212" s="78"/>
    </row>
    <row r="19213" spans="34:36" x14ac:dyDescent="0.15">
      <c r="AH19213" s="81"/>
      <c r="AI19213" s="82"/>
      <c r="AJ19213" s="78"/>
    </row>
    <row r="19214" spans="34:36" x14ac:dyDescent="0.15">
      <c r="AH19214" s="81"/>
      <c r="AI19214" s="82"/>
      <c r="AJ19214" s="78"/>
    </row>
    <row r="19215" spans="34:36" x14ac:dyDescent="0.15">
      <c r="AH19215" s="81"/>
      <c r="AI19215" s="82"/>
      <c r="AJ19215" s="78"/>
    </row>
    <row r="19216" spans="34:36" x14ac:dyDescent="0.15">
      <c r="AH19216" s="81"/>
      <c r="AI19216" s="82"/>
      <c r="AJ19216" s="78"/>
    </row>
    <row r="19217" spans="34:36" x14ac:dyDescent="0.15">
      <c r="AH19217" s="81"/>
      <c r="AI19217" s="82"/>
      <c r="AJ19217" s="78"/>
    </row>
    <row r="19218" spans="34:36" x14ac:dyDescent="0.15">
      <c r="AH19218" s="81"/>
      <c r="AI19218" s="82"/>
      <c r="AJ19218" s="78"/>
    </row>
    <row r="19219" spans="34:36" x14ac:dyDescent="0.15">
      <c r="AH19219" s="81"/>
      <c r="AI19219" s="82"/>
      <c r="AJ19219" s="78"/>
    </row>
    <row r="19220" spans="34:36" x14ac:dyDescent="0.15">
      <c r="AH19220" s="81"/>
      <c r="AI19220" s="82"/>
      <c r="AJ19220" s="78"/>
    </row>
    <row r="19221" spans="34:36" x14ac:dyDescent="0.15">
      <c r="AH19221" s="81"/>
      <c r="AI19221" s="82"/>
      <c r="AJ19221" s="78"/>
    </row>
    <row r="19222" spans="34:36" x14ac:dyDescent="0.15">
      <c r="AH19222" s="81"/>
      <c r="AI19222" s="82"/>
      <c r="AJ19222" s="78"/>
    </row>
    <row r="19223" spans="34:36" x14ac:dyDescent="0.15">
      <c r="AH19223" s="81"/>
      <c r="AI19223" s="82"/>
      <c r="AJ19223" s="78"/>
    </row>
    <row r="19224" spans="34:36" x14ac:dyDescent="0.15">
      <c r="AH19224" s="81"/>
      <c r="AI19224" s="82"/>
      <c r="AJ19224" s="78"/>
    </row>
    <row r="19225" spans="34:36" x14ac:dyDescent="0.15">
      <c r="AH19225" s="81"/>
      <c r="AI19225" s="82"/>
      <c r="AJ19225" s="78"/>
    </row>
    <row r="19226" spans="34:36" x14ac:dyDescent="0.15">
      <c r="AH19226" s="81"/>
      <c r="AI19226" s="82"/>
      <c r="AJ19226" s="78"/>
    </row>
    <row r="19227" spans="34:36" x14ac:dyDescent="0.15">
      <c r="AH19227" s="81"/>
      <c r="AI19227" s="82"/>
      <c r="AJ19227" s="78"/>
    </row>
    <row r="19228" spans="34:36" x14ac:dyDescent="0.15">
      <c r="AH19228" s="81"/>
      <c r="AI19228" s="82"/>
      <c r="AJ19228" s="78"/>
    </row>
    <row r="19229" spans="34:36" x14ac:dyDescent="0.15">
      <c r="AH19229" s="81"/>
      <c r="AI19229" s="82"/>
      <c r="AJ19229" s="78"/>
    </row>
    <row r="19230" spans="34:36" x14ac:dyDescent="0.15">
      <c r="AH19230" s="81"/>
      <c r="AI19230" s="82"/>
      <c r="AJ19230" s="78"/>
    </row>
    <row r="19231" spans="34:36" x14ac:dyDescent="0.15">
      <c r="AH19231" s="81"/>
      <c r="AI19231" s="82"/>
      <c r="AJ19231" s="78"/>
    </row>
    <row r="19232" spans="34:36" x14ac:dyDescent="0.15">
      <c r="AH19232" s="81"/>
      <c r="AI19232" s="82"/>
      <c r="AJ19232" s="78"/>
    </row>
    <row r="19233" spans="34:36" x14ac:dyDescent="0.15">
      <c r="AH19233" s="81"/>
      <c r="AI19233" s="82"/>
      <c r="AJ19233" s="78"/>
    </row>
    <row r="19234" spans="34:36" x14ac:dyDescent="0.15">
      <c r="AH19234" s="81"/>
      <c r="AI19234" s="82"/>
      <c r="AJ19234" s="78"/>
    </row>
    <row r="19235" spans="34:36" x14ac:dyDescent="0.15">
      <c r="AH19235" s="81"/>
      <c r="AI19235" s="82"/>
      <c r="AJ19235" s="78"/>
    </row>
    <row r="19236" spans="34:36" x14ac:dyDescent="0.15">
      <c r="AH19236" s="81"/>
      <c r="AI19236" s="82"/>
      <c r="AJ19236" s="78"/>
    </row>
    <row r="19237" spans="34:36" x14ac:dyDescent="0.15">
      <c r="AH19237" s="81"/>
      <c r="AI19237" s="82"/>
      <c r="AJ19237" s="78"/>
    </row>
    <row r="19238" spans="34:36" x14ac:dyDescent="0.15">
      <c r="AH19238" s="81"/>
      <c r="AI19238" s="82"/>
      <c r="AJ19238" s="78"/>
    </row>
    <row r="19239" spans="34:36" x14ac:dyDescent="0.15">
      <c r="AH19239" s="81"/>
      <c r="AI19239" s="82"/>
      <c r="AJ19239" s="78"/>
    </row>
    <row r="19240" spans="34:36" x14ac:dyDescent="0.15">
      <c r="AH19240" s="81"/>
      <c r="AI19240" s="82"/>
      <c r="AJ19240" s="78"/>
    </row>
    <row r="19241" spans="34:36" x14ac:dyDescent="0.15">
      <c r="AH19241" s="81"/>
      <c r="AI19241" s="82"/>
      <c r="AJ19241" s="78"/>
    </row>
    <row r="19242" spans="34:36" x14ac:dyDescent="0.15">
      <c r="AH19242" s="81"/>
      <c r="AI19242" s="82"/>
      <c r="AJ19242" s="78"/>
    </row>
    <row r="19243" spans="34:36" x14ac:dyDescent="0.15">
      <c r="AH19243" s="81"/>
      <c r="AI19243" s="82"/>
      <c r="AJ19243" s="78"/>
    </row>
    <row r="19244" spans="34:36" x14ac:dyDescent="0.15">
      <c r="AH19244" s="81"/>
      <c r="AI19244" s="82"/>
      <c r="AJ19244" s="78"/>
    </row>
    <row r="19245" spans="34:36" x14ac:dyDescent="0.15">
      <c r="AH19245" s="81"/>
      <c r="AI19245" s="82"/>
      <c r="AJ19245" s="78"/>
    </row>
    <row r="19246" spans="34:36" x14ac:dyDescent="0.15">
      <c r="AH19246" s="81"/>
      <c r="AI19246" s="82"/>
      <c r="AJ19246" s="78"/>
    </row>
    <row r="19247" spans="34:36" x14ac:dyDescent="0.15">
      <c r="AH19247" s="81"/>
      <c r="AI19247" s="82"/>
      <c r="AJ19247" s="78"/>
    </row>
    <row r="19248" spans="34:36" x14ac:dyDescent="0.15">
      <c r="AH19248" s="81"/>
      <c r="AI19248" s="82"/>
      <c r="AJ19248" s="78"/>
    </row>
    <row r="19249" spans="34:36" x14ac:dyDescent="0.15">
      <c r="AH19249" s="81"/>
      <c r="AI19249" s="82"/>
      <c r="AJ19249" s="78"/>
    </row>
    <row r="19250" spans="34:36" x14ac:dyDescent="0.15">
      <c r="AH19250" s="81"/>
      <c r="AI19250" s="82"/>
      <c r="AJ19250" s="78"/>
    </row>
    <row r="19251" spans="34:36" x14ac:dyDescent="0.15">
      <c r="AH19251" s="81"/>
      <c r="AI19251" s="82"/>
      <c r="AJ19251" s="78"/>
    </row>
    <row r="19252" spans="34:36" x14ac:dyDescent="0.15">
      <c r="AH19252" s="81"/>
      <c r="AI19252" s="82"/>
      <c r="AJ19252" s="78"/>
    </row>
    <row r="19253" spans="34:36" x14ac:dyDescent="0.15">
      <c r="AH19253" s="81"/>
      <c r="AI19253" s="82"/>
      <c r="AJ19253" s="78"/>
    </row>
    <row r="19254" spans="34:36" x14ac:dyDescent="0.15">
      <c r="AH19254" s="81"/>
      <c r="AI19254" s="82"/>
      <c r="AJ19254" s="78"/>
    </row>
    <row r="19255" spans="34:36" x14ac:dyDescent="0.15">
      <c r="AH19255" s="81"/>
      <c r="AI19255" s="82"/>
      <c r="AJ19255" s="78"/>
    </row>
    <row r="19256" spans="34:36" x14ac:dyDescent="0.15">
      <c r="AH19256" s="81"/>
      <c r="AI19256" s="82"/>
      <c r="AJ19256" s="78"/>
    </row>
    <row r="19257" spans="34:36" x14ac:dyDescent="0.15">
      <c r="AH19257" s="81"/>
      <c r="AI19257" s="82"/>
      <c r="AJ19257" s="78"/>
    </row>
    <row r="19258" spans="34:36" x14ac:dyDescent="0.15">
      <c r="AH19258" s="81"/>
      <c r="AI19258" s="82"/>
      <c r="AJ19258" s="78"/>
    </row>
    <row r="19259" spans="34:36" x14ac:dyDescent="0.15">
      <c r="AH19259" s="81"/>
      <c r="AI19259" s="82"/>
      <c r="AJ19259" s="78"/>
    </row>
    <row r="19260" spans="34:36" x14ac:dyDescent="0.15">
      <c r="AH19260" s="81"/>
      <c r="AI19260" s="82"/>
      <c r="AJ19260" s="78"/>
    </row>
    <row r="19261" spans="34:36" x14ac:dyDescent="0.15">
      <c r="AH19261" s="81"/>
      <c r="AI19261" s="82"/>
      <c r="AJ19261" s="78"/>
    </row>
    <row r="19262" spans="34:36" x14ac:dyDescent="0.15">
      <c r="AH19262" s="81"/>
      <c r="AI19262" s="82"/>
      <c r="AJ19262" s="78"/>
    </row>
    <row r="19263" spans="34:36" x14ac:dyDescent="0.15">
      <c r="AH19263" s="81"/>
      <c r="AI19263" s="82"/>
      <c r="AJ19263" s="78"/>
    </row>
    <row r="19264" spans="34:36" x14ac:dyDescent="0.15">
      <c r="AH19264" s="81"/>
      <c r="AI19264" s="82"/>
      <c r="AJ19264" s="78"/>
    </row>
    <row r="19265" spans="34:36" x14ac:dyDescent="0.15">
      <c r="AH19265" s="81"/>
      <c r="AI19265" s="82"/>
      <c r="AJ19265" s="78"/>
    </row>
    <row r="19266" spans="34:36" x14ac:dyDescent="0.15">
      <c r="AH19266" s="81"/>
      <c r="AI19266" s="82"/>
      <c r="AJ19266" s="78"/>
    </row>
    <row r="19267" spans="34:36" x14ac:dyDescent="0.15">
      <c r="AH19267" s="81"/>
      <c r="AI19267" s="82"/>
      <c r="AJ19267" s="78"/>
    </row>
    <row r="19268" spans="34:36" x14ac:dyDescent="0.15">
      <c r="AH19268" s="81"/>
      <c r="AI19268" s="82"/>
      <c r="AJ19268" s="78"/>
    </row>
    <row r="19269" spans="34:36" x14ac:dyDescent="0.15">
      <c r="AH19269" s="81"/>
      <c r="AI19269" s="82"/>
      <c r="AJ19269" s="78"/>
    </row>
    <row r="19270" spans="34:36" x14ac:dyDescent="0.15">
      <c r="AH19270" s="81"/>
      <c r="AI19270" s="82"/>
      <c r="AJ19270" s="78"/>
    </row>
    <row r="19271" spans="34:36" x14ac:dyDescent="0.15">
      <c r="AH19271" s="81"/>
      <c r="AI19271" s="82"/>
      <c r="AJ19271" s="78"/>
    </row>
    <row r="19272" spans="34:36" x14ac:dyDescent="0.15">
      <c r="AH19272" s="81"/>
      <c r="AI19272" s="82"/>
      <c r="AJ19272" s="78"/>
    </row>
    <row r="19273" spans="34:36" x14ac:dyDescent="0.15">
      <c r="AH19273" s="81"/>
      <c r="AI19273" s="82"/>
      <c r="AJ19273" s="78"/>
    </row>
    <row r="19274" spans="34:36" x14ac:dyDescent="0.15">
      <c r="AH19274" s="81"/>
      <c r="AI19274" s="82"/>
      <c r="AJ19274" s="78"/>
    </row>
    <row r="19275" spans="34:36" x14ac:dyDescent="0.15">
      <c r="AH19275" s="81"/>
      <c r="AI19275" s="82"/>
      <c r="AJ19275" s="78"/>
    </row>
    <row r="19276" spans="34:36" x14ac:dyDescent="0.15">
      <c r="AH19276" s="81"/>
      <c r="AI19276" s="82"/>
      <c r="AJ19276" s="78"/>
    </row>
    <row r="19277" spans="34:36" x14ac:dyDescent="0.15">
      <c r="AH19277" s="81"/>
      <c r="AI19277" s="82"/>
      <c r="AJ19277" s="78"/>
    </row>
    <row r="19278" spans="34:36" x14ac:dyDescent="0.15">
      <c r="AH19278" s="81"/>
      <c r="AI19278" s="82"/>
      <c r="AJ19278" s="78"/>
    </row>
    <row r="19279" spans="34:36" x14ac:dyDescent="0.15">
      <c r="AH19279" s="81"/>
      <c r="AI19279" s="82"/>
      <c r="AJ19279" s="78"/>
    </row>
    <row r="19280" spans="34:36" x14ac:dyDescent="0.15">
      <c r="AH19280" s="81"/>
      <c r="AI19280" s="82"/>
      <c r="AJ19280" s="78"/>
    </row>
    <row r="19281" spans="34:36" x14ac:dyDescent="0.15">
      <c r="AH19281" s="81"/>
      <c r="AI19281" s="82"/>
      <c r="AJ19281" s="78"/>
    </row>
    <row r="19282" spans="34:36" x14ac:dyDescent="0.15">
      <c r="AH19282" s="81"/>
      <c r="AI19282" s="82"/>
      <c r="AJ19282" s="78"/>
    </row>
    <row r="19283" spans="34:36" x14ac:dyDescent="0.15">
      <c r="AH19283" s="81"/>
      <c r="AI19283" s="82"/>
      <c r="AJ19283" s="78"/>
    </row>
    <row r="19284" spans="34:36" x14ac:dyDescent="0.15">
      <c r="AH19284" s="81"/>
      <c r="AI19284" s="82"/>
      <c r="AJ19284" s="78"/>
    </row>
    <row r="19285" spans="34:36" x14ac:dyDescent="0.15">
      <c r="AH19285" s="81"/>
      <c r="AI19285" s="82"/>
      <c r="AJ19285" s="78"/>
    </row>
    <row r="19286" spans="34:36" x14ac:dyDescent="0.15">
      <c r="AH19286" s="81"/>
      <c r="AI19286" s="82"/>
      <c r="AJ19286" s="78"/>
    </row>
    <row r="19287" spans="34:36" x14ac:dyDescent="0.15">
      <c r="AH19287" s="81"/>
      <c r="AI19287" s="82"/>
      <c r="AJ19287" s="78"/>
    </row>
    <row r="19288" spans="34:36" x14ac:dyDescent="0.15">
      <c r="AH19288" s="81"/>
      <c r="AI19288" s="82"/>
      <c r="AJ19288" s="78"/>
    </row>
    <row r="19289" spans="34:36" x14ac:dyDescent="0.15">
      <c r="AH19289" s="81"/>
      <c r="AI19289" s="82"/>
      <c r="AJ19289" s="78"/>
    </row>
    <row r="19290" spans="34:36" x14ac:dyDescent="0.15">
      <c r="AH19290" s="81"/>
      <c r="AI19290" s="82"/>
      <c r="AJ19290" s="78"/>
    </row>
    <row r="19291" spans="34:36" x14ac:dyDescent="0.15">
      <c r="AH19291" s="81"/>
      <c r="AI19291" s="82"/>
      <c r="AJ19291" s="78"/>
    </row>
    <row r="19292" spans="34:36" x14ac:dyDescent="0.15">
      <c r="AH19292" s="81"/>
      <c r="AI19292" s="82"/>
      <c r="AJ19292" s="78"/>
    </row>
    <row r="19293" spans="34:36" x14ac:dyDescent="0.15">
      <c r="AH19293" s="81"/>
      <c r="AI19293" s="82"/>
      <c r="AJ19293" s="78"/>
    </row>
    <row r="19294" spans="34:36" x14ac:dyDescent="0.15">
      <c r="AH19294" s="81"/>
      <c r="AI19294" s="82"/>
      <c r="AJ19294" s="78"/>
    </row>
    <row r="19295" spans="34:36" x14ac:dyDescent="0.15">
      <c r="AH19295" s="81"/>
      <c r="AI19295" s="82"/>
      <c r="AJ19295" s="78"/>
    </row>
    <row r="19296" spans="34:36" x14ac:dyDescent="0.15">
      <c r="AH19296" s="81"/>
      <c r="AI19296" s="82"/>
      <c r="AJ19296" s="78"/>
    </row>
    <row r="19297" spans="34:36" x14ac:dyDescent="0.15">
      <c r="AH19297" s="81"/>
      <c r="AI19297" s="82"/>
      <c r="AJ19297" s="78"/>
    </row>
    <row r="19298" spans="34:36" x14ac:dyDescent="0.15">
      <c r="AH19298" s="81"/>
      <c r="AI19298" s="82"/>
      <c r="AJ19298" s="78"/>
    </row>
    <row r="19299" spans="34:36" x14ac:dyDescent="0.15">
      <c r="AH19299" s="81"/>
      <c r="AI19299" s="82"/>
      <c r="AJ19299" s="78"/>
    </row>
    <row r="19300" spans="34:36" x14ac:dyDescent="0.15">
      <c r="AH19300" s="81"/>
      <c r="AI19300" s="82"/>
      <c r="AJ19300" s="78"/>
    </row>
    <row r="19301" spans="34:36" x14ac:dyDescent="0.15">
      <c r="AH19301" s="81"/>
      <c r="AI19301" s="82"/>
      <c r="AJ19301" s="78"/>
    </row>
    <row r="19302" spans="34:36" x14ac:dyDescent="0.15">
      <c r="AH19302" s="81"/>
      <c r="AI19302" s="82"/>
      <c r="AJ19302" s="78"/>
    </row>
    <row r="19303" spans="34:36" x14ac:dyDescent="0.15">
      <c r="AH19303" s="81"/>
      <c r="AI19303" s="82"/>
      <c r="AJ19303" s="78"/>
    </row>
    <row r="19304" spans="34:36" x14ac:dyDescent="0.15">
      <c r="AH19304" s="81"/>
      <c r="AI19304" s="82"/>
      <c r="AJ19304" s="78"/>
    </row>
    <row r="19305" spans="34:36" x14ac:dyDescent="0.15">
      <c r="AH19305" s="81"/>
      <c r="AI19305" s="82"/>
      <c r="AJ19305" s="78"/>
    </row>
    <row r="19306" spans="34:36" x14ac:dyDescent="0.15">
      <c r="AH19306" s="81"/>
      <c r="AI19306" s="82"/>
      <c r="AJ19306" s="78"/>
    </row>
    <row r="19307" spans="34:36" x14ac:dyDescent="0.15">
      <c r="AH19307" s="81"/>
      <c r="AI19307" s="82"/>
      <c r="AJ19307" s="78"/>
    </row>
    <row r="19308" spans="34:36" x14ac:dyDescent="0.15">
      <c r="AH19308" s="81"/>
      <c r="AI19308" s="82"/>
      <c r="AJ19308" s="78"/>
    </row>
    <row r="19309" spans="34:36" x14ac:dyDescent="0.15">
      <c r="AH19309" s="81"/>
      <c r="AI19309" s="82"/>
      <c r="AJ19309" s="78"/>
    </row>
    <row r="19310" spans="34:36" x14ac:dyDescent="0.15">
      <c r="AH19310" s="81"/>
      <c r="AI19310" s="82"/>
      <c r="AJ19310" s="78"/>
    </row>
    <row r="19311" spans="34:36" x14ac:dyDescent="0.15">
      <c r="AH19311" s="81"/>
      <c r="AI19311" s="82"/>
      <c r="AJ19311" s="78"/>
    </row>
    <row r="19312" spans="34:36" x14ac:dyDescent="0.15">
      <c r="AH19312" s="81"/>
      <c r="AI19312" s="82"/>
      <c r="AJ19312" s="78"/>
    </row>
    <row r="19313" spans="34:36" x14ac:dyDescent="0.15">
      <c r="AH19313" s="81"/>
      <c r="AI19313" s="82"/>
      <c r="AJ19313" s="78"/>
    </row>
    <row r="19314" spans="34:36" x14ac:dyDescent="0.15">
      <c r="AH19314" s="81"/>
      <c r="AI19314" s="82"/>
      <c r="AJ19314" s="78"/>
    </row>
    <row r="19315" spans="34:36" x14ac:dyDescent="0.15">
      <c r="AH19315" s="81"/>
      <c r="AI19315" s="82"/>
      <c r="AJ19315" s="78"/>
    </row>
    <row r="19316" spans="34:36" x14ac:dyDescent="0.15">
      <c r="AH19316" s="81"/>
      <c r="AI19316" s="82"/>
      <c r="AJ19316" s="78"/>
    </row>
    <row r="19317" spans="34:36" x14ac:dyDescent="0.15">
      <c r="AH19317" s="81"/>
      <c r="AI19317" s="82"/>
      <c r="AJ19317" s="78"/>
    </row>
    <row r="19318" spans="34:36" x14ac:dyDescent="0.15">
      <c r="AH19318" s="81"/>
      <c r="AI19318" s="82"/>
      <c r="AJ19318" s="78"/>
    </row>
    <row r="19319" spans="34:36" x14ac:dyDescent="0.15">
      <c r="AH19319" s="81"/>
      <c r="AI19319" s="82"/>
      <c r="AJ19319" s="78"/>
    </row>
    <row r="19320" spans="34:36" x14ac:dyDescent="0.15">
      <c r="AH19320" s="81"/>
      <c r="AI19320" s="82"/>
      <c r="AJ19320" s="78"/>
    </row>
    <row r="19321" spans="34:36" x14ac:dyDescent="0.15">
      <c r="AH19321" s="81"/>
      <c r="AI19321" s="82"/>
      <c r="AJ19321" s="78"/>
    </row>
    <row r="19322" spans="34:36" x14ac:dyDescent="0.15">
      <c r="AH19322" s="81"/>
      <c r="AI19322" s="82"/>
      <c r="AJ19322" s="78"/>
    </row>
    <row r="19323" spans="34:36" x14ac:dyDescent="0.15">
      <c r="AH19323" s="81"/>
      <c r="AI19323" s="82"/>
      <c r="AJ19323" s="78"/>
    </row>
    <row r="19324" spans="34:36" x14ac:dyDescent="0.15">
      <c r="AH19324" s="81"/>
      <c r="AI19324" s="82"/>
      <c r="AJ19324" s="78"/>
    </row>
    <row r="19325" spans="34:36" x14ac:dyDescent="0.15">
      <c r="AH19325" s="81"/>
      <c r="AI19325" s="82"/>
      <c r="AJ19325" s="78"/>
    </row>
    <row r="19326" spans="34:36" x14ac:dyDescent="0.15">
      <c r="AH19326" s="81"/>
      <c r="AI19326" s="82"/>
      <c r="AJ19326" s="78"/>
    </row>
    <row r="19327" spans="34:36" x14ac:dyDescent="0.15">
      <c r="AH19327" s="81"/>
      <c r="AI19327" s="82"/>
      <c r="AJ19327" s="78"/>
    </row>
    <row r="19328" spans="34:36" x14ac:dyDescent="0.15">
      <c r="AH19328" s="81"/>
      <c r="AI19328" s="82"/>
      <c r="AJ19328" s="78"/>
    </row>
    <row r="19329" spans="34:36" x14ac:dyDescent="0.15">
      <c r="AH19329" s="81"/>
      <c r="AI19329" s="82"/>
      <c r="AJ19329" s="78"/>
    </row>
    <row r="19330" spans="34:36" x14ac:dyDescent="0.15">
      <c r="AH19330" s="81"/>
      <c r="AI19330" s="82"/>
      <c r="AJ19330" s="78"/>
    </row>
    <row r="19331" spans="34:36" x14ac:dyDescent="0.15">
      <c r="AH19331" s="81"/>
      <c r="AI19331" s="82"/>
      <c r="AJ19331" s="78"/>
    </row>
    <row r="19332" spans="34:36" x14ac:dyDescent="0.15">
      <c r="AH19332" s="81"/>
      <c r="AI19332" s="82"/>
      <c r="AJ19332" s="78"/>
    </row>
    <row r="19333" spans="34:36" x14ac:dyDescent="0.15">
      <c r="AH19333" s="81"/>
      <c r="AI19333" s="82"/>
      <c r="AJ19333" s="78"/>
    </row>
    <row r="19334" spans="34:36" x14ac:dyDescent="0.15">
      <c r="AH19334" s="81"/>
      <c r="AI19334" s="82"/>
      <c r="AJ19334" s="78"/>
    </row>
    <row r="19335" spans="34:36" x14ac:dyDescent="0.15">
      <c r="AH19335" s="81"/>
      <c r="AI19335" s="82"/>
      <c r="AJ19335" s="78"/>
    </row>
    <row r="19336" spans="34:36" x14ac:dyDescent="0.15">
      <c r="AH19336" s="81"/>
      <c r="AI19336" s="82"/>
      <c r="AJ19336" s="78"/>
    </row>
    <row r="19337" spans="34:36" x14ac:dyDescent="0.15">
      <c r="AH19337" s="81"/>
      <c r="AI19337" s="82"/>
      <c r="AJ19337" s="78"/>
    </row>
    <row r="19338" spans="34:36" x14ac:dyDescent="0.15">
      <c r="AH19338" s="81"/>
      <c r="AI19338" s="82"/>
      <c r="AJ19338" s="78"/>
    </row>
    <row r="19339" spans="34:36" x14ac:dyDescent="0.15">
      <c r="AH19339" s="81"/>
      <c r="AI19339" s="82"/>
      <c r="AJ19339" s="78"/>
    </row>
    <row r="19340" spans="34:36" x14ac:dyDescent="0.15">
      <c r="AH19340" s="81"/>
      <c r="AI19340" s="82"/>
      <c r="AJ19340" s="78"/>
    </row>
    <row r="19341" spans="34:36" x14ac:dyDescent="0.15">
      <c r="AH19341" s="81"/>
      <c r="AI19341" s="82"/>
      <c r="AJ19341" s="78"/>
    </row>
    <row r="19342" spans="34:36" x14ac:dyDescent="0.15">
      <c r="AH19342" s="81"/>
      <c r="AI19342" s="82"/>
      <c r="AJ19342" s="78"/>
    </row>
    <row r="19343" spans="34:36" x14ac:dyDescent="0.15">
      <c r="AH19343" s="81"/>
      <c r="AI19343" s="82"/>
      <c r="AJ19343" s="78"/>
    </row>
    <row r="19344" spans="34:36" x14ac:dyDescent="0.15">
      <c r="AH19344" s="81"/>
      <c r="AI19344" s="82"/>
      <c r="AJ19344" s="78"/>
    </row>
    <row r="19345" spans="34:36" x14ac:dyDescent="0.15">
      <c r="AH19345" s="81"/>
      <c r="AI19345" s="82"/>
      <c r="AJ19345" s="78"/>
    </row>
    <row r="19346" spans="34:36" x14ac:dyDescent="0.15">
      <c r="AH19346" s="81"/>
      <c r="AI19346" s="82"/>
      <c r="AJ19346" s="78"/>
    </row>
    <row r="19347" spans="34:36" x14ac:dyDescent="0.15">
      <c r="AH19347" s="81"/>
      <c r="AI19347" s="82"/>
      <c r="AJ19347" s="78"/>
    </row>
    <row r="19348" spans="34:36" x14ac:dyDescent="0.15">
      <c r="AH19348" s="81"/>
      <c r="AI19348" s="82"/>
      <c r="AJ19348" s="78"/>
    </row>
    <row r="19349" spans="34:36" x14ac:dyDescent="0.15">
      <c r="AH19349" s="81"/>
      <c r="AI19349" s="82"/>
      <c r="AJ19349" s="78"/>
    </row>
    <row r="19350" spans="34:36" x14ac:dyDescent="0.15">
      <c r="AH19350" s="81"/>
      <c r="AI19350" s="82"/>
      <c r="AJ19350" s="78"/>
    </row>
    <row r="19351" spans="34:36" x14ac:dyDescent="0.15">
      <c r="AH19351" s="81"/>
      <c r="AI19351" s="82"/>
      <c r="AJ19351" s="78"/>
    </row>
    <row r="19352" spans="34:36" x14ac:dyDescent="0.15">
      <c r="AH19352" s="81"/>
      <c r="AI19352" s="82"/>
      <c r="AJ19352" s="78"/>
    </row>
    <row r="19353" spans="34:36" x14ac:dyDescent="0.15">
      <c r="AH19353" s="81"/>
      <c r="AI19353" s="82"/>
      <c r="AJ19353" s="78"/>
    </row>
    <row r="19354" spans="34:36" x14ac:dyDescent="0.15">
      <c r="AH19354" s="81"/>
      <c r="AI19354" s="82"/>
      <c r="AJ19354" s="78"/>
    </row>
    <row r="19355" spans="34:36" x14ac:dyDescent="0.15">
      <c r="AH19355" s="81"/>
      <c r="AI19355" s="82"/>
      <c r="AJ19355" s="78"/>
    </row>
    <row r="19356" spans="34:36" x14ac:dyDescent="0.15">
      <c r="AH19356" s="81"/>
      <c r="AI19356" s="82"/>
      <c r="AJ19356" s="78"/>
    </row>
    <row r="19357" spans="34:36" x14ac:dyDescent="0.15">
      <c r="AH19357" s="81"/>
      <c r="AI19357" s="82"/>
      <c r="AJ19357" s="78"/>
    </row>
    <row r="19358" spans="34:36" x14ac:dyDescent="0.15">
      <c r="AH19358" s="81"/>
      <c r="AI19358" s="82"/>
      <c r="AJ19358" s="78"/>
    </row>
    <row r="19359" spans="34:36" x14ac:dyDescent="0.15">
      <c r="AH19359" s="81"/>
      <c r="AI19359" s="82"/>
      <c r="AJ19359" s="78"/>
    </row>
    <row r="19360" spans="34:36" x14ac:dyDescent="0.15">
      <c r="AH19360" s="81"/>
      <c r="AI19360" s="82"/>
      <c r="AJ19360" s="78"/>
    </row>
    <row r="19361" spans="34:36" x14ac:dyDescent="0.15">
      <c r="AH19361" s="81"/>
      <c r="AI19361" s="82"/>
      <c r="AJ19361" s="78"/>
    </row>
    <row r="19362" spans="34:36" x14ac:dyDescent="0.15">
      <c r="AH19362" s="81"/>
      <c r="AI19362" s="82"/>
      <c r="AJ19362" s="78"/>
    </row>
    <row r="19363" spans="34:36" x14ac:dyDescent="0.15">
      <c r="AH19363" s="81"/>
      <c r="AI19363" s="82"/>
      <c r="AJ19363" s="78"/>
    </row>
    <row r="19364" spans="34:36" x14ac:dyDescent="0.15">
      <c r="AH19364" s="81"/>
      <c r="AI19364" s="82"/>
      <c r="AJ19364" s="78"/>
    </row>
    <row r="19365" spans="34:36" x14ac:dyDescent="0.15">
      <c r="AH19365" s="81"/>
      <c r="AI19365" s="82"/>
      <c r="AJ19365" s="78"/>
    </row>
    <row r="19366" spans="34:36" x14ac:dyDescent="0.15">
      <c r="AH19366" s="81"/>
      <c r="AI19366" s="82"/>
      <c r="AJ19366" s="78"/>
    </row>
    <row r="19367" spans="34:36" x14ac:dyDescent="0.15">
      <c r="AH19367" s="81"/>
      <c r="AI19367" s="82"/>
      <c r="AJ19367" s="78"/>
    </row>
    <row r="19368" spans="34:36" x14ac:dyDescent="0.15">
      <c r="AH19368" s="81"/>
      <c r="AI19368" s="82"/>
      <c r="AJ19368" s="78"/>
    </row>
    <row r="19369" spans="34:36" x14ac:dyDescent="0.15">
      <c r="AH19369" s="81"/>
      <c r="AI19369" s="82"/>
      <c r="AJ19369" s="78"/>
    </row>
    <row r="19370" spans="34:36" x14ac:dyDescent="0.15">
      <c r="AH19370" s="81"/>
      <c r="AI19370" s="82"/>
      <c r="AJ19370" s="78"/>
    </row>
    <row r="19371" spans="34:36" x14ac:dyDescent="0.15">
      <c r="AH19371" s="81"/>
      <c r="AI19371" s="82"/>
      <c r="AJ19371" s="78"/>
    </row>
    <row r="19372" spans="34:36" x14ac:dyDescent="0.15">
      <c r="AH19372" s="81"/>
      <c r="AI19372" s="82"/>
      <c r="AJ19372" s="78"/>
    </row>
    <row r="19373" spans="34:36" x14ac:dyDescent="0.15">
      <c r="AH19373" s="81"/>
      <c r="AI19373" s="82"/>
      <c r="AJ19373" s="78"/>
    </row>
    <row r="19374" spans="34:36" x14ac:dyDescent="0.15">
      <c r="AH19374" s="81"/>
      <c r="AI19374" s="82"/>
      <c r="AJ19374" s="78"/>
    </row>
    <row r="19375" spans="34:36" x14ac:dyDescent="0.15">
      <c r="AH19375" s="81"/>
      <c r="AI19375" s="82"/>
      <c r="AJ19375" s="78"/>
    </row>
    <row r="19376" spans="34:36" x14ac:dyDescent="0.15">
      <c r="AH19376" s="81"/>
      <c r="AI19376" s="82"/>
      <c r="AJ19376" s="78"/>
    </row>
    <row r="19377" spans="34:36" x14ac:dyDescent="0.15">
      <c r="AH19377" s="81"/>
      <c r="AI19377" s="82"/>
      <c r="AJ19377" s="78"/>
    </row>
    <row r="19378" spans="34:36" x14ac:dyDescent="0.15">
      <c r="AH19378" s="81"/>
      <c r="AI19378" s="82"/>
      <c r="AJ19378" s="78"/>
    </row>
    <row r="19379" spans="34:36" x14ac:dyDescent="0.15">
      <c r="AH19379" s="81"/>
      <c r="AI19379" s="82"/>
      <c r="AJ19379" s="78"/>
    </row>
    <row r="19380" spans="34:36" x14ac:dyDescent="0.15">
      <c r="AH19380" s="81"/>
      <c r="AI19380" s="82"/>
      <c r="AJ19380" s="78"/>
    </row>
    <row r="19381" spans="34:36" x14ac:dyDescent="0.15">
      <c r="AH19381" s="81"/>
      <c r="AI19381" s="82"/>
      <c r="AJ19381" s="78"/>
    </row>
    <row r="19382" spans="34:36" x14ac:dyDescent="0.15">
      <c r="AH19382" s="81"/>
      <c r="AI19382" s="82"/>
      <c r="AJ19382" s="78"/>
    </row>
    <row r="19383" spans="34:36" x14ac:dyDescent="0.15">
      <c r="AH19383" s="81"/>
      <c r="AI19383" s="82"/>
      <c r="AJ19383" s="78"/>
    </row>
    <row r="19384" spans="34:36" x14ac:dyDescent="0.15">
      <c r="AH19384" s="81"/>
      <c r="AI19384" s="82"/>
      <c r="AJ19384" s="78"/>
    </row>
    <row r="19385" spans="34:36" x14ac:dyDescent="0.15">
      <c r="AH19385" s="81"/>
      <c r="AI19385" s="82"/>
      <c r="AJ19385" s="78"/>
    </row>
    <row r="19386" spans="34:36" x14ac:dyDescent="0.15">
      <c r="AH19386" s="81"/>
      <c r="AI19386" s="82"/>
      <c r="AJ19386" s="78"/>
    </row>
    <row r="19387" spans="34:36" x14ac:dyDescent="0.15">
      <c r="AH19387" s="81"/>
      <c r="AI19387" s="82"/>
      <c r="AJ19387" s="78"/>
    </row>
    <row r="19388" spans="34:36" x14ac:dyDescent="0.15">
      <c r="AH19388" s="81"/>
      <c r="AI19388" s="82"/>
      <c r="AJ19388" s="78"/>
    </row>
    <row r="19389" spans="34:36" x14ac:dyDescent="0.15">
      <c r="AH19389" s="81"/>
      <c r="AI19389" s="82"/>
      <c r="AJ19389" s="78"/>
    </row>
    <row r="19390" spans="34:36" x14ac:dyDescent="0.15">
      <c r="AH19390" s="81"/>
      <c r="AI19390" s="82"/>
      <c r="AJ19390" s="78"/>
    </row>
    <row r="19391" spans="34:36" x14ac:dyDescent="0.15">
      <c r="AH19391" s="81"/>
      <c r="AI19391" s="82"/>
      <c r="AJ19391" s="78"/>
    </row>
    <row r="19392" spans="34:36" x14ac:dyDescent="0.15">
      <c r="AH19392" s="81"/>
      <c r="AI19392" s="82"/>
      <c r="AJ19392" s="78"/>
    </row>
    <row r="19393" spans="34:36" x14ac:dyDescent="0.15">
      <c r="AH19393" s="81"/>
      <c r="AI19393" s="82"/>
      <c r="AJ19393" s="78"/>
    </row>
    <row r="19394" spans="34:36" x14ac:dyDescent="0.15">
      <c r="AH19394" s="81"/>
      <c r="AI19394" s="82"/>
      <c r="AJ19394" s="78"/>
    </row>
    <row r="19395" spans="34:36" x14ac:dyDescent="0.15">
      <c r="AH19395" s="81"/>
      <c r="AI19395" s="82"/>
      <c r="AJ19395" s="78"/>
    </row>
    <row r="19396" spans="34:36" x14ac:dyDescent="0.15">
      <c r="AH19396" s="81"/>
      <c r="AI19396" s="82"/>
      <c r="AJ19396" s="78"/>
    </row>
    <row r="19397" spans="34:36" x14ac:dyDescent="0.15">
      <c r="AH19397" s="81"/>
      <c r="AI19397" s="82"/>
      <c r="AJ19397" s="78"/>
    </row>
    <row r="19398" spans="34:36" x14ac:dyDescent="0.15">
      <c r="AH19398" s="81"/>
      <c r="AI19398" s="82"/>
      <c r="AJ19398" s="78"/>
    </row>
    <row r="19399" spans="34:36" x14ac:dyDescent="0.15">
      <c r="AH19399" s="81"/>
      <c r="AI19399" s="82"/>
      <c r="AJ19399" s="78"/>
    </row>
    <row r="19400" spans="34:36" x14ac:dyDescent="0.15">
      <c r="AH19400" s="81"/>
      <c r="AI19400" s="82"/>
      <c r="AJ19400" s="78"/>
    </row>
    <row r="19401" spans="34:36" x14ac:dyDescent="0.15">
      <c r="AH19401" s="81"/>
      <c r="AI19401" s="82"/>
      <c r="AJ19401" s="78"/>
    </row>
    <row r="19402" spans="34:36" x14ac:dyDescent="0.15">
      <c r="AH19402" s="81"/>
      <c r="AI19402" s="82"/>
      <c r="AJ19402" s="78"/>
    </row>
    <row r="19403" spans="34:36" x14ac:dyDescent="0.15">
      <c r="AH19403" s="81"/>
      <c r="AI19403" s="82"/>
      <c r="AJ19403" s="78"/>
    </row>
    <row r="19404" spans="34:36" x14ac:dyDescent="0.15">
      <c r="AH19404" s="81"/>
      <c r="AI19404" s="82"/>
      <c r="AJ19404" s="78"/>
    </row>
    <row r="19405" spans="34:36" x14ac:dyDescent="0.15">
      <c r="AH19405" s="81"/>
      <c r="AI19405" s="82"/>
      <c r="AJ19405" s="78"/>
    </row>
    <row r="19406" spans="34:36" x14ac:dyDescent="0.15">
      <c r="AH19406" s="81"/>
      <c r="AI19406" s="82"/>
      <c r="AJ19406" s="78"/>
    </row>
    <row r="19407" spans="34:36" x14ac:dyDescent="0.15">
      <c r="AH19407" s="81"/>
      <c r="AI19407" s="82"/>
      <c r="AJ19407" s="78"/>
    </row>
    <row r="19408" spans="34:36" x14ac:dyDescent="0.15">
      <c r="AH19408" s="81"/>
      <c r="AI19408" s="82"/>
      <c r="AJ19408" s="78"/>
    </row>
    <row r="19409" spans="34:36" x14ac:dyDescent="0.15">
      <c r="AH19409" s="81"/>
      <c r="AI19409" s="82"/>
      <c r="AJ19409" s="78"/>
    </row>
    <row r="19410" spans="34:36" x14ac:dyDescent="0.15">
      <c r="AH19410" s="81"/>
      <c r="AI19410" s="82"/>
      <c r="AJ19410" s="78"/>
    </row>
    <row r="19411" spans="34:36" x14ac:dyDescent="0.15">
      <c r="AH19411" s="81"/>
      <c r="AI19411" s="82"/>
      <c r="AJ19411" s="78"/>
    </row>
    <row r="19412" spans="34:36" x14ac:dyDescent="0.15">
      <c r="AH19412" s="81"/>
      <c r="AI19412" s="82"/>
      <c r="AJ19412" s="78"/>
    </row>
    <row r="19413" spans="34:36" x14ac:dyDescent="0.15">
      <c r="AH19413" s="81"/>
      <c r="AI19413" s="82"/>
      <c r="AJ19413" s="78"/>
    </row>
    <row r="19414" spans="34:36" x14ac:dyDescent="0.15">
      <c r="AH19414" s="81"/>
      <c r="AI19414" s="82"/>
      <c r="AJ19414" s="78"/>
    </row>
    <row r="19415" spans="34:36" x14ac:dyDescent="0.15">
      <c r="AH19415" s="81"/>
      <c r="AI19415" s="82"/>
      <c r="AJ19415" s="78"/>
    </row>
    <row r="19416" spans="34:36" x14ac:dyDescent="0.15">
      <c r="AH19416" s="81"/>
      <c r="AI19416" s="82"/>
      <c r="AJ19416" s="78"/>
    </row>
    <row r="19417" spans="34:36" x14ac:dyDescent="0.15">
      <c r="AH19417" s="81"/>
      <c r="AI19417" s="82"/>
      <c r="AJ19417" s="78"/>
    </row>
    <row r="19418" spans="34:36" x14ac:dyDescent="0.15">
      <c r="AH19418" s="81"/>
      <c r="AI19418" s="82"/>
      <c r="AJ19418" s="78"/>
    </row>
    <row r="19419" spans="34:36" x14ac:dyDescent="0.15">
      <c r="AH19419" s="81"/>
      <c r="AI19419" s="82"/>
      <c r="AJ19419" s="78"/>
    </row>
    <row r="19420" spans="34:36" x14ac:dyDescent="0.15">
      <c r="AH19420" s="81"/>
      <c r="AI19420" s="82"/>
      <c r="AJ19420" s="78"/>
    </row>
    <row r="19421" spans="34:36" x14ac:dyDescent="0.15">
      <c r="AH19421" s="81"/>
      <c r="AI19421" s="82"/>
      <c r="AJ19421" s="78"/>
    </row>
    <row r="19422" spans="34:36" x14ac:dyDescent="0.15">
      <c r="AH19422" s="81"/>
      <c r="AI19422" s="82"/>
      <c r="AJ19422" s="78"/>
    </row>
    <row r="19423" spans="34:36" x14ac:dyDescent="0.15">
      <c r="AH19423" s="81"/>
      <c r="AI19423" s="82"/>
      <c r="AJ19423" s="78"/>
    </row>
    <row r="19424" spans="34:36" x14ac:dyDescent="0.15">
      <c r="AH19424" s="81"/>
      <c r="AI19424" s="82"/>
      <c r="AJ19424" s="78"/>
    </row>
    <row r="19425" spans="34:36" x14ac:dyDescent="0.15">
      <c r="AH19425" s="81"/>
      <c r="AI19425" s="82"/>
      <c r="AJ19425" s="78"/>
    </row>
    <row r="19426" spans="34:36" x14ac:dyDescent="0.15">
      <c r="AH19426" s="81"/>
      <c r="AI19426" s="82"/>
      <c r="AJ19426" s="78"/>
    </row>
    <row r="19427" spans="34:36" x14ac:dyDescent="0.15">
      <c r="AH19427" s="81"/>
      <c r="AI19427" s="82"/>
      <c r="AJ19427" s="78"/>
    </row>
    <row r="19428" spans="34:36" x14ac:dyDescent="0.15">
      <c r="AH19428" s="81"/>
      <c r="AI19428" s="82"/>
      <c r="AJ19428" s="78"/>
    </row>
    <row r="19429" spans="34:36" x14ac:dyDescent="0.15">
      <c r="AH19429" s="81"/>
      <c r="AI19429" s="82"/>
      <c r="AJ19429" s="78"/>
    </row>
    <row r="19430" spans="34:36" x14ac:dyDescent="0.15">
      <c r="AH19430" s="81"/>
      <c r="AI19430" s="82"/>
      <c r="AJ19430" s="78"/>
    </row>
    <row r="19431" spans="34:36" x14ac:dyDescent="0.15">
      <c r="AH19431" s="81"/>
      <c r="AI19431" s="82"/>
      <c r="AJ19431" s="78"/>
    </row>
    <row r="19432" spans="34:36" x14ac:dyDescent="0.15">
      <c r="AH19432" s="81"/>
      <c r="AI19432" s="82"/>
      <c r="AJ19432" s="78"/>
    </row>
    <row r="19433" spans="34:36" x14ac:dyDescent="0.15">
      <c r="AH19433" s="81"/>
      <c r="AI19433" s="82"/>
      <c r="AJ19433" s="78"/>
    </row>
    <row r="19434" spans="34:36" x14ac:dyDescent="0.15">
      <c r="AH19434" s="81"/>
      <c r="AI19434" s="82"/>
      <c r="AJ19434" s="78"/>
    </row>
    <row r="19435" spans="34:36" x14ac:dyDescent="0.15">
      <c r="AH19435" s="81"/>
      <c r="AI19435" s="82"/>
      <c r="AJ19435" s="78"/>
    </row>
    <row r="19436" spans="34:36" x14ac:dyDescent="0.15">
      <c r="AH19436" s="81"/>
      <c r="AI19436" s="82"/>
      <c r="AJ19436" s="78"/>
    </row>
    <row r="19437" spans="34:36" x14ac:dyDescent="0.15">
      <c r="AH19437" s="81"/>
      <c r="AI19437" s="82"/>
      <c r="AJ19437" s="78"/>
    </row>
    <row r="19438" spans="34:36" x14ac:dyDescent="0.15">
      <c r="AH19438" s="81"/>
      <c r="AI19438" s="82"/>
      <c r="AJ19438" s="78"/>
    </row>
    <row r="19439" spans="34:36" x14ac:dyDescent="0.15">
      <c r="AH19439" s="81"/>
      <c r="AI19439" s="82"/>
      <c r="AJ19439" s="78"/>
    </row>
    <row r="19440" spans="34:36" x14ac:dyDescent="0.15">
      <c r="AH19440" s="81"/>
      <c r="AI19440" s="82"/>
      <c r="AJ19440" s="78"/>
    </row>
    <row r="19441" spans="34:36" x14ac:dyDescent="0.15">
      <c r="AH19441" s="81"/>
      <c r="AI19441" s="82"/>
      <c r="AJ19441" s="78"/>
    </row>
    <row r="19442" spans="34:36" x14ac:dyDescent="0.15">
      <c r="AH19442" s="81"/>
      <c r="AI19442" s="82"/>
      <c r="AJ19442" s="78"/>
    </row>
    <row r="19443" spans="34:36" x14ac:dyDescent="0.15">
      <c r="AH19443" s="81"/>
      <c r="AI19443" s="82"/>
      <c r="AJ19443" s="78"/>
    </row>
    <row r="19444" spans="34:36" x14ac:dyDescent="0.15">
      <c r="AH19444" s="81"/>
      <c r="AI19444" s="82"/>
      <c r="AJ19444" s="78"/>
    </row>
    <row r="19445" spans="34:36" x14ac:dyDescent="0.15">
      <c r="AH19445" s="81"/>
      <c r="AI19445" s="82"/>
      <c r="AJ19445" s="78"/>
    </row>
    <row r="19446" spans="34:36" x14ac:dyDescent="0.15">
      <c r="AH19446" s="81"/>
      <c r="AI19446" s="82"/>
      <c r="AJ19446" s="78"/>
    </row>
    <row r="19447" spans="34:36" x14ac:dyDescent="0.15">
      <c r="AH19447" s="81"/>
      <c r="AI19447" s="82"/>
      <c r="AJ19447" s="78"/>
    </row>
    <row r="19448" spans="34:36" x14ac:dyDescent="0.15">
      <c r="AH19448" s="81"/>
      <c r="AI19448" s="82"/>
      <c r="AJ19448" s="78"/>
    </row>
    <row r="19449" spans="34:36" x14ac:dyDescent="0.15">
      <c r="AH19449" s="81"/>
      <c r="AI19449" s="82"/>
      <c r="AJ19449" s="78"/>
    </row>
    <row r="19450" spans="34:36" x14ac:dyDescent="0.15">
      <c r="AH19450" s="81"/>
      <c r="AI19450" s="82"/>
      <c r="AJ19450" s="78"/>
    </row>
    <row r="19451" spans="34:36" x14ac:dyDescent="0.15">
      <c r="AH19451" s="81"/>
      <c r="AI19451" s="82"/>
      <c r="AJ19451" s="78"/>
    </row>
    <row r="19452" spans="34:36" x14ac:dyDescent="0.15">
      <c r="AH19452" s="81"/>
      <c r="AI19452" s="82"/>
      <c r="AJ19452" s="78"/>
    </row>
    <row r="19453" spans="34:36" x14ac:dyDescent="0.15">
      <c r="AH19453" s="81"/>
      <c r="AI19453" s="82"/>
      <c r="AJ19453" s="78"/>
    </row>
    <row r="19454" spans="34:36" x14ac:dyDescent="0.15">
      <c r="AH19454" s="81"/>
      <c r="AI19454" s="82"/>
      <c r="AJ19454" s="78"/>
    </row>
    <row r="19455" spans="34:36" x14ac:dyDescent="0.15">
      <c r="AH19455" s="81"/>
      <c r="AI19455" s="82"/>
      <c r="AJ19455" s="78"/>
    </row>
    <row r="19456" spans="34:36" x14ac:dyDescent="0.15">
      <c r="AH19456" s="81"/>
      <c r="AI19456" s="82"/>
      <c r="AJ19456" s="78"/>
    </row>
    <row r="19457" spans="34:36" x14ac:dyDescent="0.15">
      <c r="AH19457" s="81"/>
      <c r="AI19457" s="82"/>
      <c r="AJ19457" s="78"/>
    </row>
    <row r="19458" spans="34:36" x14ac:dyDescent="0.15">
      <c r="AH19458" s="81"/>
      <c r="AI19458" s="82"/>
      <c r="AJ19458" s="78"/>
    </row>
    <row r="19459" spans="34:36" x14ac:dyDescent="0.15">
      <c r="AH19459" s="81"/>
      <c r="AI19459" s="82"/>
      <c r="AJ19459" s="78"/>
    </row>
    <row r="19460" spans="34:36" x14ac:dyDescent="0.15">
      <c r="AH19460" s="81"/>
      <c r="AI19460" s="82"/>
      <c r="AJ19460" s="78"/>
    </row>
    <row r="19461" spans="34:36" x14ac:dyDescent="0.15">
      <c r="AH19461" s="81"/>
      <c r="AI19461" s="82"/>
      <c r="AJ19461" s="78"/>
    </row>
    <row r="19462" spans="34:36" x14ac:dyDescent="0.15">
      <c r="AH19462" s="81"/>
      <c r="AI19462" s="82"/>
      <c r="AJ19462" s="78"/>
    </row>
    <row r="19463" spans="34:36" x14ac:dyDescent="0.15">
      <c r="AH19463" s="81"/>
      <c r="AI19463" s="82"/>
      <c r="AJ19463" s="78"/>
    </row>
    <row r="19464" spans="34:36" x14ac:dyDescent="0.15">
      <c r="AH19464" s="81"/>
      <c r="AI19464" s="82"/>
      <c r="AJ19464" s="78"/>
    </row>
    <row r="19465" spans="34:36" x14ac:dyDescent="0.15">
      <c r="AH19465" s="81"/>
      <c r="AI19465" s="82"/>
      <c r="AJ19465" s="78"/>
    </row>
    <row r="19466" spans="34:36" x14ac:dyDescent="0.15">
      <c r="AH19466" s="81"/>
      <c r="AI19466" s="82"/>
      <c r="AJ19466" s="78"/>
    </row>
    <row r="19467" spans="34:36" x14ac:dyDescent="0.15">
      <c r="AH19467" s="81"/>
      <c r="AI19467" s="82"/>
      <c r="AJ19467" s="78"/>
    </row>
    <row r="19468" spans="34:36" x14ac:dyDescent="0.15">
      <c r="AH19468" s="81"/>
      <c r="AI19468" s="82"/>
      <c r="AJ19468" s="78"/>
    </row>
    <row r="19469" spans="34:36" x14ac:dyDescent="0.15">
      <c r="AH19469" s="81"/>
      <c r="AI19469" s="82"/>
      <c r="AJ19469" s="78"/>
    </row>
    <row r="19470" spans="34:36" x14ac:dyDescent="0.15">
      <c r="AH19470" s="81"/>
      <c r="AI19470" s="82"/>
      <c r="AJ19470" s="78"/>
    </row>
    <row r="19471" spans="34:36" x14ac:dyDescent="0.15">
      <c r="AH19471" s="81"/>
      <c r="AI19471" s="82"/>
      <c r="AJ19471" s="78"/>
    </row>
    <row r="19472" spans="34:36" x14ac:dyDescent="0.15">
      <c r="AH19472" s="81"/>
      <c r="AI19472" s="82"/>
      <c r="AJ19472" s="78"/>
    </row>
    <row r="19473" spans="34:36" x14ac:dyDescent="0.15">
      <c r="AH19473" s="81"/>
      <c r="AI19473" s="82"/>
      <c r="AJ19473" s="78"/>
    </row>
    <row r="19474" spans="34:36" x14ac:dyDescent="0.15">
      <c r="AH19474" s="81"/>
      <c r="AI19474" s="82"/>
      <c r="AJ19474" s="78"/>
    </row>
    <row r="19475" spans="34:36" x14ac:dyDescent="0.15">
      <c r="AH19475" s="81"/>
      <c r="AI19475" s="82"/>
      <c r="AJ19475" s="78"/>
    </row>
    <row r="19476" spans="34:36" x14ac:dyDescent="0.15">
      <c r="AH19476" s="81"/>
      <c r="AI19476" s="82"/>
      <c r="AJ19476" s="78"/>
    </row>
    <row r="19477" spans="34:36" x14ac:dyDescent="0.15">
      <c r="AH19477" s="81"/>
      <c r="AI19477" s="82"/>
      <c r="AJ19477" s="78"/>
    </row>
    <row r="19478" spans="34:36" x14ac:dyDescent="0.15">
      <c r="AH19478" s="81"/>
      <c r="AI19478" s="82"/>
      <c r="AJ19478" s="78"/>
    </row>
    <row r="19479" spans="34:36" x14ac:dyDescent="0.15">
      <c r="AH19479" s="81"/>
      <c r="AI19479" s="82"/>
      <c r="AJ19479" s="78"/>
    </row>
    <row r="19480" spans="34:36" x14ac:dyDescent="0.15">
      <c r="AH19480" s="81"/>
      <c r="AI19480" s="82"/>
      <c r="AJ19480" s="78"/>
    </row>
    <row r="19481" spans="34:36" x14ac:dyDescent="0.15">
      <c r="AH19481" s="81"/>
      <c r="AI19481" s="82"/>
      <c r="AJ19481" s="78"/>
    </row>
    <row r="19482" spans="34:36" x14ac:dyDescent="0.15">
      <c r="AH19482" s="81"/>
      <c r="AI19482" s="82"/>
      <c r="AJ19482" s="78"/>
    </row>
    <row r="19483" spans="34:36" x14ac:dyDescent="0.15">
      <c r="AH19483" s="81"/>
      <c r="AI19483" s="82"/>
      <c r="AJ19483" s="78"/>
    </row>
    <row r="19484" spans="34:36" x14ac:dyDescent="0.15">
      <c r="AH19484" s="81"/>
      <c r="AI19484" s="82"/>
      <c r="AJ19484" s="78"/>
    </row>
    <row r="19485" spans="34:36" x14ac:dyDescent="0.15">
      <c r="AH19485" s="81"/>
      <c r="AI19485" s="82"/>
      <c r="AJ19485" s="78"/>
    </row>
    <row r="19486" spans="34:36" x14ac:dyDescent="0.15">
      <c r="AH19486" s="81"/>
      <c r="AI19486" s="82"/>
      <c r="AJ19486" s="78"/>
    </row>
    <row r="19487" spans="34:36" x14ac:dyDescent="0.15">
      <c r="AH19487" s="81"/>
      <c r="AI19487" s="82"/>
      <c r="AJ19487" s="78"/>
    </row>
    <row r="19488" spans="34:36" x14ac:dyDescent="0.15">
      <c r="AH19488" s="81"/>
      <c r="AI19488" s="82"/>
      <c r="AJ19488" s="78"/>
    </row>
    <row r="19489" spans="34:36" x14ac:dyDescent="0.15">
      <c r="AH19489" s="81"/>
      <c r="AI19489" s="82"/>
      <c r="AJ19489" s="78"/>
    </row>
    <row r="19490" spans="34:36" x14ac:dyDescent="0.15">
      <c r="AH19490" s="81"/>
      <c r="AI19490" s="82"/>
      <c r="AJ19490" s="78"/>
    </row>
    <row r="19491" spans="34:36" x14ac:dyDescent="0.15">
      <c r="AH19491" s="81"/>
      <c r="AI19491" s="82"/>
      <c r="AJ19491" s="78"/>
    </row>
    <row r="19492" spans="34:36" x14ac:dyDescent="0.15">
      <c r="AH19492" s="81"/>
      <c r="AI19492" s="82"/>
      <c r="AJ19492" s="78"/>
    </row>
    <row r="19493" spans="34:36" x14ac:dyDescent="0.15">
      <c r="AH19493" s="81"/>
      <c r="AI19493" s="82"/>
      <c r="AJ19493" s="78"/>
    </row>
    <row r="19494" spans="34:36" x14ac:dyDescent="0.15">
      <c r="AH19494" s="81"/>
      <c r="AI19494" s="82"/>
      <c r="AJ19494" s="78"/>
    </row>
    <row r="19495" spans="34:36" x14ac:dyDescent="0.15">
      <c r="AH19495" s="81"/>
      <c r="AI19495" s="82"/>
      <c r="AJ19495" s="78"/>
    </row>
    <row r="19496" spans="34:36" x14ac:dyDescent="0.15">
      <c r="AH19496" s="81"/>
      <c r="AI19496" s="82"/>
      <c r="AJ19496" s="78"/>
    </row>
    <row r="19497" spans="34:36" x14ac:dyDescent="0.15">
      <c r="AH19497" s="81"/>
      <c r="AI19497" s="82"/>
      <c r="AJ19497" s="78"/>
    </row>
    <row r="19498" spans="34:36" x14ac:dyDescent="0.15">
      <c r="AH19498" s="81"/>
      <c r="AI19498" s="82"/>
      <c r="AJ19498" s="78"/>
    </row>
    <row r="19499" spans="34:36" x14ac:dyDescent="0.15">
      <c r="AH19499" s="81"/>
      <c r="AI19499" s="82"/>
      <c r="AJ19499" s="78"/>
    </row>
    <row r="19500" spans="34:36" x14ac:dyDescent="0.15">
      <c r="AH19500" s="81"/>
      <c r="AI19500" s="82"/>
      <c r="AJ19500" s="78"/>
    </row>
    <row r="19501" spans="34:36" x14ac:dyDescent="0.15">
      <c r="AH19501" s="81"/>
      <c r="AI19501" s="82"/>
      <c r="AJ19501" s="78"/>
    </row>
    <row r="19502" spans="34:36" x14ac:dyDescent="0.15">
      <c r="AH19502" s="81"/>
      <c r="AI19502" s="82"/>
      <c r="AJ19502" s="78"/>
    </row>
    <row r="19503" spans="34:36" x14ac:dyDescent="0.15">
      <c r="AH19503" s="81"/>
      <c r="AI19503" s="82"/>
      <c r="AJ19503" s="78"/>
    </row>
    <row r="19504" spans="34:36" x14ac:dyDescent="0.15">
      <c r="AH19504" s="81"/>
      <c r="AI19504" s="82"/>
      <c r="AJ19504" s="78"/>
    </row>
    <row r="19505" spans="34:36" x14ac:dyDescent="0.15">
      <c r="AH19505" s="81"/>
      <c r="AI19505" s="82"/>
      <c r="AJ19505" s="78"/>
    </row>
    <row r="19506" spans="34:36" x14ac:dyDescent="0.15">
      <c r="AH19506" s="81"/>
      <c r="AI19506" s="82"/>
      <c r="AJ19506" s="78"/>
    </row>
    <row r="19507" spans="34:36" x14ac:dyDescent="0.15">
      <c r="AH19507" s="81"/>
      <c r="AI19507" s="82"/>
      <c r="AJ19507" s="78"/>
    </row>
    <row r="19508" spans="34:36" x14ac:dyDescent="0.15">
      <c r="AH19508" s="81"/>
      <c r="AI19508" s="82"/>
      <c r="AJ19508" s="78"/>
    </row>
    <row r="19509" spans="34:36" x14ac:dyDescent="0.15">
      <c r="AH19509" s="81"/>
      <c r="AI19509" s="82"/>
      <c r="AJ19509" s="78"/>
    </row>
    <row r="19510" spans="34:36" x14ac:dyDescent="0.15">
      <c r="AH19510" s="81"/>
      <c r="AI19510" s="82"/>
      <c r="AJ19510" s="78"/>
    </row>
    <row r="19511" spans="34:36" x14ac:dyDescent="0.15">
      <c r="AH19511" s="81"/>
      <c r="AI19511" s="82"/>
      <c r="AJ19511" s="78"/>
    </row>
    <row r="19512" spans="34:36" x14ac:dyDescent="0.15">
      <c r="AH19512" s="81"/>
      <c r="AI19512" s="82"/>
      <c r="AJ19512" s="78"/>
    </row>
    <row r="19513" spans="34:36" x14ac:dyDescent="0.15">
      <c r="AH19513" s="81"/>
      <c r="AI19513" s="82"/>
      <c r="AJ19513" s="78"/>
    </row>
    <row r="19514" spans="34:36" x14ac:dyDescent="0.15">
      <c r="AH19514" s="81"/>
      <c r="AI19514" s="82"/>
      <c r="AJ19514" s="78"/>
    </row>
    <row r="19515" spans="34:36" x14ac:dyDescent="0.15">
      <c r="AH19515" s="81"/>
      <c r="AI19515" s="82"/>
      <c r="AJ19515" s="78"/>
    </row>
    <row r="19516" spans="34:36" x14ac:dyDescent="0.15">
      <c r="AH19516" s="81"/>
      <c r="AI19516" s="82"/>
      <c r="AJ19516" s="78"/>
    </row>
    <row r="19517" spans="34:36" x14ac:dyDescent="0.15">
      <c r="AH19517" s="81"/>
      <c r="AI19517" s="82"/>
      <c r="AJ19517" s="78"/>
    </row>
    <row r="19518" spans="34:36" x14ac:dyDescent="0.15">
      <c r="AH19518" s="81"/>
      <c r="AI19518" s="82"/>
      <c r="AJ19518" s="78"/>
    </row>
    <row r="19519" spans="34:36" x14ac:dyDescent="0.15">
      <c r="AH19519" s="81"/>
      <c r="AI19519" s="82"/>
      <c r="AJ19519" s="78"/>
    </row>
    <row r="19520" spans="34:36" x14ac:dyDescent="0.15">
      <c r="AH19520" s="81"/>
      <c r="AI19520" s="82"/>
      <c r="AJ19520" s="78"/>
    </row>
    <row r="19521" spans="34:36" x14ac:dyDescent="0.15">
      <c r="AH19521" s="81"/>
      <c r="AI19521" s="82"/>
      <c r="AJ19521" s="78"/>
    </row>
    <row r="19522" spans="34:36" x14ac:dyDescent="0.15">
      <c r="AH19522" s="81"/>
      <c r="AI19522" s="82"/>
      <c r="AJ19522" s="78"/>
    </row>
    <row r="19523" spans="34:36" x14ac:dyDescent="0.15">
      <c r="AH19523" s="81"/>
      <c r="AI19523" s="82"/>
      <c r="AJ19523" s="78"/>
    </row>
    <row r="19524" spans="34:36" x14ac:dyDescent="0.15">
      <c r="AH19524" s="81"/>
      <c r="AI19524" s="82"/>
      <c r="AJ19524" s="78"/>
    </row>
    <row r="19525" spans="34:36" x14ac:dyDescent="0.15">
      <c r="AH19525" s="81"/>
      <c r="AI19525" s="82"/>
      <c r="AJ19525" s="78"/>
    </row>
    <row r="19526" spans="34:36" x14ac:dyDescent="0.15">
      <c r="AH19526" s="81"/>
      <c r="AI19526" s="82"/>
      <c r="AJ19526" s="78"/>
    </row>
    <row r="19527" spans="34:36" x14ac:dyDescent="0.15">
      <c r="AH19527" s="81"/>
      <c r="AI19527" s="82"/>
      <c r="AJ19527" s="78"/>
    </row>
    <row r="19528" spans="34:36" x14ac:dyDescent="0.15">
      <c r="AH19528" s="81"/>
      <c r="AI19528" s="82"/>
      <c r="AJ19528" s="78"/>
    </row>
    <row r="19529" spans="34:36" x14ac:dyDescent="0.15">
      <c r="AH19529" s="81"/>
      <c r="AI19529" s="82"/>
      <c r="AJ19529" s="78"/>
    </row>
    <row r="19530" spans="34:36" x14ac:dyDescent="0.15">
      <c r="AH19530" s="81"/>
      <c r="AI19530" s="82"/>
      <c r="AJ19530" s="78"/>
    </row>
    <row r="19531" spans="34:36" x14ac:dyDescent="0.15">
      <c r="AH19531" s="81"/>
      <c r="AI19531" s="82"/>
      <c r="AJ19531" s="78"/>
    </row>
    <row r="19532" spans="34:36" x14ac:dyDescent="0.15">
      <c r="AH19532" s="81"/>
      <c r="AI19532" s="82"/>
      <c r="AJ19532" s="78"/>
    </row>
    <row r="19533" spans="34:36" x14ac:dyDescent="0.15">
      <c r="AH19533" s="81"/>
      <c r="AI19533" s="82"/>
      <c r="AJ19533" s="78"/>
    </row>
    <row r="19534" spans="34:36" x14ac:dyDescent="0.15">
      <c r="AH19534" s="81"/>
      <c r="AI19534" s="82"/>
      <c r="AJ19534" s="78"/>
    </row>
    <row r="19535" spans="34:36" x14ac:dyDescent="0.15">
      <c r="AH19535" s="81"/>
      <c r="AI19535" s="82"/>
      <c r="AJ19535" s="78"/>
    </row>
    <row r="19536" spans="34:36" x14ac:dyDescent="0.15">
      <c r="AH19536" s="81"/>
      <c r="AI19536" s="82"/>
      <c r="AJ19536" s="78"/>
    </row>
    <row r="19537" spans="34:36" x14ac:dyDescent="0.15">
      <c r="AH19537" s="81"/>
      <c r="AI19537" s="82"/>
      <c r="AJ19537" s="78"/>
    </row>
    <row r="19538" spans="34:36" x14ac:dyDescent="0.15">
      <c r="AH19538" s="81"/>
      <c r="AI19538" s="82"/>
      <c r="AJ19538" s="78"/>
    </row>
    <row r="19539" spans="34:36" x14ac:dyDescent="0.15">
      <c r="AH19539" s="81"/>
      <c r="AI19539" s="82"/>
      <c r="AJ19539" s="78"/>
    </row>
    <row r="19540" spans="34:36" x14ac:dyDescent="0.15">
      <c r="AH19540" s="81"/>
      <c r="AI19540" s="82"/>
      <c r="AJ19540" s="78"/>
    </row>
    <row r="19541" spans="34:36" x14ac:dyDescent="0.15">
      <c r="AH19541" s="81"/>
      <c r="AI19541" s="82"/>
      <c r="AJ19541" s="78"/>
    </row>
    <row r="19542" spans="34:36" x14ac:dyDescent="0.15">
      <c r="AH19542" s="81"/>
      <c r="AI19542" s="82"/>
      <c r="AJ19542" s="78"/>
    </row>
    <row r="19543" spans="34:36" x14ac:dyDescent="0.15">
      <c r="AH19543" s="81"/>
      <c r="AI19543" s="82"/>
      <c r="AJ19543" s="78"/>
    </row>
    <row r="19544" spans="34:36" x14ac:dyDescent="0.15">
      <c r="AH19544" s="81"/>
      <c r="AI19544" s="82"/>
      <c r="AJ19544" s="78"/>
    </row>
    <row r="19545" spans="34:36" x14ac:dyDescent="0.15">
      <c r="AH19545" s="81"/>
      <c r="AI19545" s="82"/>
      <c r="AJ19545" s="78"/>
    </row>
    <row r="19546" spans="34:36" x14ac:dyDescent="0.15">
      <c r="AH19546" s="81"/>
      <c r="AI19546" s="82"/>
      <c r="AJ19546" s="78"/>
    </row>
    <row r="19547" spans="34:36" x14ac:dyDescent="0.15">
      <c r="AH19547" s="81"/>
      <c r="AI19547" s="82"/>
      <c r="AJ19547" s="78"/>
    </row>
    <row r="19548" spans="34:36" x14ac:dyDescent="0.15">
      <c r="AH19548" s="81"/>
      <c r="AI19548" s="82"/>
      <c r="AJ19548" s="78"/>
    </row>
    <row r="19549" spans="34:36" x14ac:dyDescent="0.15">
      <c r="AH19549" s="81"/>
      <c r="AI19549" s="82"/>
      <c r="AJ19549" s="78"/>
    </row>
    <row r="19550" spans="34:36" x14ac:dyDescent="0.15">
      <c r="AH19550" s="81"/>
      <c r="AI19550" s="82"/>
      <c r="AJ19550" s="78"/>
    </row>
    <row r="19551" spans="34:36" x14ac:dyDescent="0.15">
      <c r="AH19551" s="81"/>
      <c r="AI19551" s="82"/>
      <c r="AJ19551" s="78"/>
    </row>
    <row r="19552" spans="34:36" x14ac:dyDescent="0.15">
      <c r="AH19552" s="81"/>
      <c r="AI19552" s="82"/>
      <c r="AJ19552" s="78"/>
    </row>
    <row r="19553" spans="34:36" x14ac:dyDescent="0.15">
      <c r="AH19553" s="81"/>
      <c r="AI19553" s="82"/>
      <c r="AJ19553" s="78"/>
    </row>
    <row r="19554" spans="34:36" x14ac:dyDescent="0.15">
      <c r="AH19554" s="81"/>
      <c r="AI19554" s="82"/>
      <c r="AJ19554" s="78"/>
    </row>
    <row r="19555" spans="34:36" x14ac:dyDescent="0.15">
      <c r="AH19555" s="81"/>
      <c r="AI19555" s="82"/>
      <c r="AJ19555" s="78"/>
    </row>
    <row r="19556" spans="34:36" x14ac:dyDescent="0.15">
      <c r="AH19556" s="81"/>
      <c r="AI19556" s="82"/>
      <c r="AJ19556" s="78"/>
    </row>
    <row r="19557" spans="34:36" x14ac:dyDescent="0.15">
      <c r="AH19557" s="81"/>
      <c r="AI19557" s="82"/>
      <c r="AJ19557" s="78"/>
    </row>
    <row r="19558" spans="34:36" x14ac:dyDescent="0.15">
      <c r="AH19558" s="81"/>
      <c r="AI19558" s="82"/>
      <c r="AJ19558" s="78"/>
    </row>
    <row r="19559" spans="34:36" x14ac:dyDescent="0.15">
      <c r="AH19559" s="81"/>
      <c r="AI19559" s="82"/>
      <c r="AJ19559" s="78"/>
    </row>
    <row r="19560" spans="34:36" x14ac:dyDescent="0.15">
      <c r="AH19560" s="81"/>
      <c r="AI19560" s="82"/>
      <c r="AJ19560" s="78"/>
    </row>
    <row r="19561" spans="34:36" x14ac:dyDescent="0.15">
      <c r="AH19561" s="81"/>
      <c r="AI19561" s="82"/>
      <c r="AJ19561" s="78"/>
    </row>
    <row r="19562" spans="34:36" x14ac:dyDescent="0.15">
      <c r="AH19562" s="81"/>
      <c r="AI19562" s="82"/>
      <c r="AJ19562" s="78"/>
    </row>
    <row r="19563" spans="34:36" x14ac:dyDescent="0.15">
      <c r="AH19563" s="81"/>
      <c r="AI19563" s="82"/>
      <c r="AJ19563" s="78"/>
    </row>
    <row r="19564" spans="34:36" x14ac:dyDescent="0.15">
      <c r="AH19564" s="81"/>
      <c r="AI19564" s="82"/>
      <c r="AJ19564" s="78"/>
    </row>
    <row r="19565" spans="34:36" x14ac:dyDescent="0.15">
      <c r="AH19565" s="81"/>
      <c r="AI19565" s="82"/>
      <c r="AJ19565" s="78"/>
    </row>
    <row r="19566" spans="34:36" x14ac:dyDescent="0.15">
      <c r="AH19566" s="81"/>
      <c r="AI19566" s="82"/>
      <c r="AJ19566" s="78"/>
    </row>
    <row r="19567" spans="34:36" x14ac:dyDescent="0.15">
      <c r="AH19567" s="81"/>
      <c r="AI19567" s="82"/>
      <c r="AJ19567" s="78"/>
    </row>
    <row r="19568" spans="34:36" x14ac:dyDescent="0.15">
      <c r="AH19568" s="81"/>
      <c r="AI19568" s="82"/>
      <c r="AJ19568" s="78"/>
    </row>
    <row r="19569" spans="34:36" x14ac:dyDescent="0.15">
      <c r="AH19569" s="81"/>
      <c r="AI19569" s="82"/>
      <c r="AJ19569" s="78"/>
    </row>
    <row r="19570" spans="34:36" x14ac:dyDescent="0.15">
      <c r="AH19570" s="81"/>
      <c r="AI19570" s="82"/>
      <c r="AJ19570" s="78"/>
    </row>
    <row r="19571" spans="34:36" x14ac:dyDescent="0.15">
      <c r="AH19571" s="81"/>
      <c r="AI19571" s="82"/>
      <c r="AJ19571" s="78"/>
    </row>
    <row r="19572" spans="34:36" x14ac:dyDescent="0.15">
      <c r="AH19572" s="81"/>
      <c r="AI19572" s="82"/>
      <c r="AJ19572" s="78"/>
    </row>
    <row r="19573" spans="34:36" x14ac:dyDescent="0.15">
      <c r="AH19573" s="81"/>
      <c r="AI19573" s="82"/>
      <c r="AJ19573" s="78"/>
    </row>
    <row r="19574" spans="34:36" x14ac:dyDescent="0.15">
      <c r="AH19574" s="81"/>
      <c r="AI19574" s="82"/>
      <c r="AJ19574" s="78"/>
    </row>
    <row r="19575" spans="34:36" x14ac:dyDescent="0.15">
      <c r="AH19575" s="81"/>
      <c r="AI19575" s="82"/>
      <c r="AJ19575" s="78"/>
    </row>
    <row r="19576" spans="34:36" x14ac:dyDescent="0.15">
      <c r="AH19576" s="81"/>
      <c r="AI19576" s="82"/>
      <c r="AJ19576" s="78"/>
    </row>
    <row r="19577" spans="34:36" x14ac:dyDescent="0.15">
      <c r="AH19577" s="81"/>
      <c r="AI19577" s="82"/>
      <c r="AJ19577" s="78"/>
    </row>
    <row r="19578" spans="34:36" x14ac:dyDescent="0.15">
      <c r="AH19578" s="81"/>
      <c r="AI19578" s="82"/>
      <c r="AJ19578" s="78"/>
    </row>
    <row r="19579" spans="34:36" x14ac:dyDescent="0.15">
      <c r="AH19579" s="81"/>
      <c r="AI19579" s="82"/>
      <c r="AJ19579" s="78"/>
    </row>
    <row r="19580" spans="34:36" x14ac:dyDescent="0.15">
      <c r="AH19580" s="81"/>
      <c r="AI19580" s="82"/>
      <c r="AJ19580" s="78"/>
    </row>
    <row r="19581" spans="34:36" x14ac:dyDescent="0.15">
      <c r="AH19581" s="81"/>
      <c r="AI19581" s="82"/>
      <c r="AJ19581" s="78"/>
    </row>
    <row r="19582" spans="34:36" x14ac:dyDescent="0.15">
      <c r="AH19582" s="81"/>
      <c r="AI19582" s="82"/>
      <c r="AJ19582" s="78"/>
    </row>
    <row r="19583" spans="34:36" x14ac:dyDescent="0.15">
      <c r="AH19583" s="81"/>
      <c r="AI19583" s="82"/>
      <c r="AJ19583" s="78"/>
    </row>
    <row r="19584" spans="34:36" x14ac:dyDescent="0.15">
      <c r="AH19584" s="81"/>
      <c r="AI19584" s="82"/>
      <c r="AJ19584" s="78"/>
    </row>
    <row r="19585" spans="34:36" x14ac:dyDescent="0.15">
      <c r="AH19585" s="81"/>
      <c r="AI19585" s="82"/>
      <c r="AJ19585" s="78"/>
    </row>
    <row r="19586" spans="34:36" x14ac:dyDescent="0.15">
      <c r="AH19586" s="81"/>
      <c r="AI19586" s="82"/>
      <c r="AJ19586" s="78"/>
    </row>
    <row r="19587" spans="34:36" x14ac:dyDescent="0.15">
      <c r="AH19587" s="81"/>
      <c r="AI19587" s="82"/>
      <c r="AJ19587" s="78"/>
    </row>
    <row r="19588" spans="34:36" x14ac:dyDescent="0.15">
      <c r="AH19588" s="81"/>
      <c r="AI19588" s="82"/>
      <c r="AJ19588" s="78"/>
    </row>
    <row r="19589" spans="34:36" x14ac:dyDescent="0.15">
      <c r="AH19589" s="81"/>
      <c r="AI19589" s="82"/>
      <c r="AJ19589" s="78"/>
    </row>
    <row r="19590" spans="34:36" x14ac:dyDescent="0.15">
      <c r="AH19590" s="81"/>
      <c r="AI19590" s="82"/>
      <c r="AJ19590" s="78"/>
    </row>
    <row r="19591" spans="34:36" x14ac:dyDescent="0.15">
      <c r="AH19591" s="81"/>
      <c r="AI19591" s="82"/>
      <c r="AJ19591" s="78"/>
    </row>
    <row r="19592" spans="34:36" x14ac:dyDescent="0.15">
      <c r="AH19592" s="81"/>
      <c r="AI19592" s="82"/>
      <c r="AJ19592" s="78"/>
    </row>
    <row r="19593" spans="34:36" x14ac:dyDescent="0.15">
      <c r="AH19593" s="81"/>
      <c r="AI19593" s="82"/>
      <c r="AJ19593" s="78"/>
    </row>
    <row r="19594" spans="34:36" x14ac:dyDescent="0.15">
      <c r="AH19594" s="81"/>
      <c r="AI19594" s="82"/>
      <c r="AJ19594" s="78"/>
    </row>
    <row r="19595" spans="34:36" x14ac:dyDescent="0.15">
      <c r="AH19595" s="81"/>
      <c r="AI19595" s="82"/>
      <c r="AJ19595" s="78"/>
    </row>
    <row r="19596" spans="34:36" x14ac:dyDescent="0.15">
      <c r="AH19596" s="81"/>
      <c r="AI19596" s="82"/>
      <c r="AJ19596" s="78"/>
    </row>
    <row r="19597" spans="34:36" x14ac:dyDescent="0.15">
      <c r="AH19597" s="81"/>
      <c r="AI19597" s="82"/>
      <c r="AJ19597" s="78"/>
    </row>
    <row r="19598" spans="34:36" x14ac:dyDescent="0.15">
      <c r="AH19598" s="81"/>
      <c r="AI19598" s="82"/>
      <c r="AJ19598" s="78"/>
    </row>
    <row r="19599" spans="34:36" x14ac:dyDescent="0.15">
      <c r="AH19599" s="81"/>
      <c r="AI19599" s="82"/>
      <c r="AJ19599" s="78"/>
    </row>
    <row r="19600" spans="34:36" x14ac:dyDescent="0.15">
      <c r="AH19600" s="81"/>
      <c r="AI19600" s="82"/>
      <c r="AJ19600" s="78"/>
    </row>
    <row r="19601" spans="34:36" x14ac:dyDescent="0.15">
      <c r="AH19601" s="81"/>
      <c r="AI19601" s="82"/>
      <c r="AJ19601" s="78"/>
    </row>
    <row r="19602" spans="34:36" x14ac:dyDescent="0.15">
      <c r="AH19602" s="81"/>
      <c r="AI19602" s="82"/>
      <c r="AJ19602" s="78"/>
    </row>
    <row r="19603" spans="34:36" x14ac:dyDescent="0.15">
      <c r="AH19603" s="81"/>
      <c r="AI19603" s="82"/>
      <c r="AJ19603" s="78"/>
    </row>
    <row r="19604" spans="34:36" x14ac:dyDescent="0.15">
      <c r="AH19604" s="81"/>
      <c r="AI19604" s="82"/>
      <c r="AJ19604" s="78"/>
    </row>
    <row r="19605" spans="34:36" x14ac:dyDescent="0.15">
      <c r="AH19605" s="81"/>
      <c r="AI19605" s="82"/>
      <c r="AJ19605" s="78"/>
    </row>
    <row r="19606" spans="34:36" x14ac:dyDescent="0.15">
      <c r="AH19606" s="81"/>
      <c r="AI19606" s="82"/>
      <c r="AJ19606" s="78"/>
    </row>
    <row r="19607" spans="34:36" x14ac:dyDescent="0.15">
      <c r="AH19607" s="81"/>
      <c r="AI19607" s="82"/>
      <c r="AJ19607" s="78"/>
    </row>
    <row r="19608" spans="34:36" x14ac:dyDescent="0.15">
      <c r="AH19608" s="81"/>
      <c r="AI19608" s="82"/>
      <c r="AJ19608" s="78"/>
    </row>
    <row r="19609" spans="34:36" x14ac:dyDescent="0.15">
      <c r="AH19609" s="81"/>
      <c r="AI19609" s="82"/>
      <c r="AJ19609" s="78"/>
    </row>
    <row r="19610" spans="34:36" x14ac:dyDescent="0.15">
      <c r="AH19610" s="81"/>
      <c r="AI19610" s="82"/>
      <c r="AJ19610" s="78"/>
    </row>
    <row r="19611" spans="34:36" x14ac:dyDescent="0.15">
      <c r="AH19611" s="81"/>
      <c r="AI19611" s="82"/>
      <c r="AJ19611" s="78"/>
    </row>
    <row r="19612" spans="34:36" x14ac:dyDescent="0.15">
      <c r="AH19612" s="81"/>
      <c r="AI19612" s="82"/>
      <c r="AJ19612" s="78"/>
    </row>
    <row r="19613" spans="34:36" x14ac:dyDescent="0.15">
      <c r="AH19613" s="81"/>
      <c r="AI19613" s="82"/>
      <c r="AJ19613" s="78"/>
    </row>
    <row r="19614" spans="34:36" x14ac:dyDescent="0.15">
      <c r="AH19614" s="81"/>
      <c r="AI19614" s="82"/>
      <c r="AJ19614" s="78"/>
    </row>
    <row r="19615" spans="34:36" x14ac:dyDescent="0.15">
      <c r="AH19615" s="81"/>
      <c r="AI19615" s="82"/>
      <c r="AJ19615" s="78"/>
    </row>
    <row r="19616" spans="34:36" x14ac:dyDescent="0.15">
      <c r="AH19616" s="81"/>
      <c r="AI19616" s="82"/>
      <c r="AJ19616" s="78"/>
    </row>
    <row r="19617" spans="34:36" x14ac:dyDescent="0.15">
      <c r="AH19617" s="81"/>
      <c r="AI19617" s="82"/>
      <c r="AJ19617" s="78"/>
    </row>
    <row r="19618" spans="34:36" x14ac:dyDescent="0.15">
      <c r="AH19618" s="81"/>
      <c r="AI19618" s="82"/>
      <c r="AJ19618" s="78"/>
    </row>
    <row r="19619" spans="34:36" x14ac:dyDescent="0.15">
      <c r="AH19619" s="81"/>
      <c r="AI19619" s="82"/>
      <c r="AJ19619" s="78"/>
    </row>
    <row r="19620" spans="34:36" x14ac:dyDescent="0.15">
      <c r="AH19620" s="81"/>
      <c r="AI19620" s="82"/>
      <c r="AJ19620" s="78"/>
    </row>
    <row r="19621" spans="34:36" x14ac:dyDescent="0.15">
      <c r="AH19621" s="81"/>
      <c r="AI19621" s="82"/>
      <c r="AJ19621" s="78"/>
    </row>
    <row r="19622" spans="34:36" x14ac:dyDescent="0.15">
      <c r="AH19622" s="81"/>
      <c r="AI19622" s="82"/>
      <c r="AJ19622" s="78"/>
    </row>
    <row r="19623" spans="34:36" x14ac:dyDescent="0.15">
      <c r="AH19623" s="81"/>
      <c r="AI19623" s="82"/>
      <c r="AJ19623" s="78"/>
    </row>
    <row r="19624" spans="34:36" x14ac:dyDescent="0.15">
      <c r="AH19624" s="81"/>
      <c r="AI19624" s="82"/>
      <c r="AJ19624" s="78"/>
    </row>
    <row r="19625" spans="34:36" x14ac:dyDescent="0.15">
      <c r="AH19625" s="81"/>
      <c r="AI19625" s="82"/>
      <c r="AJ19625" s="78"/>
    </row>
    <row r="19626" spans="34:36" x14ac:dyDescent="0.15">
      <c r="AH19626" s="81"/>
      <c r="AI19626" s="82"/>
      <c r="AJ19626" s="78"/>
    </row>
    <row r="19627" spans="34:36" x14ac:dyDescent="0.15">
      <c r="AH19627" s="81"/>
      <c r="AI19627" s="82"/>
      <c r="AJ19627" s="78"/>
    </row>
    <row r="19628" spans="34:36" x14ac:dyDescent="0.15">
      <c r="AH19628" s="81"/>
      <c r="AI19628" s="82"/>
      <c r="AJ19628" s="78"/>
    </row>
    <row r="19629" spans="34:36" x14ac:dyDescent="0.15">
      <c r="AH19629" s="81"/>
      <c r="AI19629" s="82"/>
      <c r="AJ19629" s="78"/>
    </row>
    <row r="19630" spans="34:36" x14ac:dyDescent="0.15">
      <c r="AH19630" s="81"/>
      <c r="AI19630" s="82"/>
      <c r="AJ19630" s="78"/>
    </row>
    <row r="19631" spans="34:36" x14ac:dyDescent="0.15">
      <c r="AH19631" s="81"/>
      <c r="AI19631" s="82"/>
      <c r="AJ19631" s="78"/>
    </row>
    <row r="19632" spans="34:36" x14ac:dyDescent="0.15">
      <c r="AH19632" s="81"/>
      <c r="AI19632" s="82"/>
      <c r="AJ19632" s="78"/>
    </row>
    <row r="19633" spans="34:36" x14ac:dyDescent="0.15">
      <c r="AH19633" s="81"/>
      <c r="AI19633" s="82"/>
      <c r="AJ19633" s="78"/>
    </row>
    <row r="19634" spans="34:36" x14ac:dyDescent="0.15">
      <c r="AH19634" s="81"/>
      <c r="AI19634" s="82"/>
      <c r="AJ19634" s="78"/>
    </row>
    <row r="19635" spans="34:36" x14ac:dyDescent="0.15">
      <c r="AH19635" s="81"/>
      <c r="AI19635" s="82"/>
      <c r="AJ19635" s="78"/>
    </row>
    <row r="19636" spans="34:36" x14ac:dyDescent="0.15">
      <c r="AH19636" s="81"/>
      <c r="AI19636" s="82"/>
      <c r="AJ19636" s="78"/>
    </row>
    <row r="19637" spans="34:36" x14ac:dyDescent="0.15">
      <c r="AH19637" s="81"/>
      <c r="AI19637" s="82"/>
      <c r="AJ19637" s="78"/>
    </row>
    <row r="19638" spans="34:36" x14ac:dyDescent="0.15">
      <c r="AH19638" s="81"/>
      <c r="AI19638" s="82"/>
      <c r="AJ19638" s="78"/>
    </row>
    <row r="19639" spans="34:36" x14ac:dyDescent="0.15">
      <c r="AH19639" s="81"/>
      <c r="AI19639" s="82"/>
      <c r="AJ19639" s="78"/>
    </row>
    <row r="19640" spans="34:36" x14ac:dyDescent="0.15">
      <c r="AH19640" s="81"/>
      <c r="AI19640" s="82"/>
      <c r="AJ19640" s="78"/>
    </row>
    <row r="19641" spans="34:36" x14ac:dyDescent="0.15">
      <c r="AH19641" s="81"/>
      <c r="AI19641" s="82"/>
      <c r="AJ19641" s="78"/>
    </row>
    <row r="19642" spans="34:36" x14ac:dyDescent="0.15">
      <c r="AH19642" s="81"/>
      <c r="AI19642" s="82"/>
      <c r="AJ19642" s="78"/>
    </row>
    <row r="19643" spans="34:36" x14ac:dyDescent="0.15">
      <c r="AH19643" s="81"/>
      <c r="AI19643" s="82"/>
      <c r="AJ19643" s="78"/>
    </row>
    <row r="19644" spans="34:36" x14ac:dyDescent="0.15">
      <c r="AH19644" s="81"/>
      <c r="AI19644" s="82"/>
      <c r="AJ19644" s="78"/>
    </row>
    <row r="19645" spans="34:36" x14ac:dyDescent="0.15">
      <c r="AH19645" s="81"/>
      <c r="AI19645" s="82"/>
      <c r="AJ19645" s="78"/>
    </row>
    <row r="19646" spans="34:36" x14ac:dyDescent="0.15">
      <c r="AH19646" s="81"/>
      <c r="AI19646" s="82"/>
      <c r="AJ19646" s="78"/>
    </row>
    <row r="19647" spans="34:36" x14ac:dyDescent="0.15">
      <c r="AH19647" s="81"/>
      <c r="AI19647" s="82"/>
      <c r="AJ19647" s="78"/>
    </row>
    <row r="19648" spans="34:36" x14ac:dyDescent="0.15">
      <c r="AH19648" s="81"/>
      <c r="AI19648" s="82"/>
      <c r="AJ19648" s="78"/>
    </row>
    <row r="19649" spans="34:36" x14ac:dyDescent="0.15">
      <c r="AH19649" s="81"/>
      <c r="AI19649" s="82"/>
      <c r="AJ19649" s="78"/>
    </row>
    <row r="19650" spans="34:36" x14ac:dyDescent="0.15">
      <c r="AH19650" s="81"/>
      <c r="AI19650" s="82"/>
      <c r="AJ19650" s="78"/>
    </row>
    <row r="19651" spans="34:36" x14ac:dyDescent="0.15">
      <c r="AH19651" s="81"/>
      <c r="AI19651" s="82"/>
      <c r="AJ19651" s="78"/>
    </row>
    <row r="19652" spans="34:36" x14ac:dyDescent="0.15">
      <c r="AH19652" s="81"/>
      <c r="AI19652" s="82"/>
      <c r="AJ19652" s="78"/>
    </row>
    <row r="19653" spans="34:36" x14ac:dyDescent="0.15">
      <c r="AH19653" s="81"/>
      <c r="AI19653" s="82"/>
      <c r="AJ19653" s="78"/>
    </row>
    <row r="19654" spans="34:36" x14ac:dyDescent="0.15">
      <c r="AH19654" s="81"/>
      <c r="AI19654" s="82"/>
      <c r="AJ19654" s="78"/>
    </row>
    <row r="19655" spans="34:36" x14ac:dyDescent="0.15">
      <c r="AH19655" s="81"/>
      <c r="AI19655" s="82"/>
      <c r="AJ19655" s="78"/>
    </row>
    <row r="19656" spans="34:36" x14ac:dyDescent="0.15">
      <c r="AH19656" s="81"/>
      <c r="AI19656" s="82"/>
      <c r="AJ19656" s="78"/>
    </row>
    <row r="19657" spans="34:36" x14ac:dyDescent="0.15">
      <c r="AH19657" s="81"/>
      <c r="AI19657" s="82"/>
      <c r="AJ19657" s="78"/>
    </row>
    <row r="19658" spans="34:36" x14ac:dyDescent="0.15">
      <c r="AH19658" s="81"/>
      <c r="AI19658" s="82"/>
      <c r="AJ19658" s="78"/>
    </row>
    <row r="19659" spans="34:36" x14ac:dyDescent="0.15">
      <c r="AH19659" s="81"/>
      <c r="AI19659" s="82"/>
      <c r="AJ19659" s="78"/>
    </row>
    <row r="19660" spans="34:36" x14ac:dyDescent="0.15">
      <c r="AH19660" s="81"/>
      <c r="AI19660" s="82"/>
      <c r="AJ19660" s="78"/>
    </row>
    <row r="19661" spans="34:36" x14ac:dyDescent="0.15">
      <c r="AH19661" s="81"/>
      <c r="AI19661" s="82"/>
      <c r="AJ19661" s="78"/>
    </row>
    <row r="19662" spans="34:36" x14ac:dyDescent="0.15">
      <c r="AH19662" s="81"/>
      <c r="AI19662" s="82"/>
      <c r="AJ19662" s="78"/>
    </row>
    <row r="19663" spans="34:36" x14ac:dyDescent="0.15">
      <c r="AH19663" s="81"/>
      <c r="AI19663" s="82"/>
      <c r="AJ19663" s="78"/>
    </row>
    <row r="19664" spans="34:36" x14ac:dyDescent="0.15">
      <c r="AH19664" s="81"/>
      <c r="AI19664" s="82"/>
      <c r="AJ19664" s="78"/>
    </row>
    <row r="19665" spans="34:36" x14ac:dyDescent="0.15">
      <c r="AH19665" s="81"/>
      <c r="AI19665" s="82"/>
      <c r="AJ19665" s="78"/>
    </row>
    <row r="19666" spans="34:36" x14ac:dyDescent="0.15">
      <c r="AH19666" s="81"/>
      <c r="AI19666" s="82"/>
      <c r="AJ19666" s="78"/>
    </row>
    <row r="19667" spans="34:36" x14ac:dyDescent="0.15">
      <c r="AH19667" s="81"/>
      <c r="AI19667" s="82"/>
      <c r="AJ19667" s="78"/>
    </row>
    <row r="19668" spans="34:36" x14ac:dyDescent="0.15">
      <c r="AH19668" s="81"/>
      <c r="AI19668" s="82"/>
      <c r="AJ19668" s="78"/>
    </row>
    <row r="19669" spans="34:36" x14ac:dyDescent="0.15">
      <c r="AH19669" s="81"/>
      <c r="AI19669" s="82"/>
      <c r="AJ19669" s="78"/>
    </row>
    <row r="19670" spans="34:36" x14ac:dyDescent="0.15">
      <c r="AH19670" s="81"/>
      <c r="AI19670" s="82"/>
      <c r="AJ19670" s="78"/>
    </row>
    <row r="19671" spans="34:36" x14ac:dyDescent="0.15">
      <c r="AH19671" s="81"/>
      <c r="AI19671" s="82"/>
      <c r="AJ19671" s="78"/>
    </row>
    <row r="19672" spans="34:36" x14ac:dyDescent="0.15">
      <c r="AH19672" s="81"/>
      <c r="AI19672" s="82"/>
      <c r="AJ19672" s="78"/>
    </row>
    <row r="19673" spans="34:36" x14ac:dyDescent="0.15">
      <c r="AH19673" s="81"/>
      <c r="AI19673" s="82"/>
      <c r="AJ19673" s="78"/>
    </row>
    <row r="19674" spans="34:36" x14ac:dyDescent="0.15">
      <c r="AH19674" s="81"/>
      <c r="AI19674" s="82"/>
      <c r="AJ19674" s="78"/>
    </row>
    <row r="19675" spans="34:36" x14ac:dyDescent="0.15">
      <c r="AH19675" s="81"/>
      <c r="AI19675" s="82"/>
      <c r="AJ19675" s="78"/>
    </row>
    <row r="19676" spans="34:36" x14ac:dyDescent="0.15">
      <c r="AH19676" s="81"/>
      <c r="AI19676" s="82"/>
      <c r="AJ19676" s="78"/>
    </row>
    <row r="19677" spans="34:36" x14ac:dyDescent="0.15">
      <c r="AH19677" s="81"/>
      <c r="AI19677" s="82"/>
      <c r="AJ19677" s="78"/>
    </row>
    <row r="19678" spans="34:36" x14ac:dyDescent="0.15">
      <c r="AH19678" s="81"/>
      <c r="AI19678" s="82"/>
      <c r="AJ19678" s="78"/>
    </row>
    <row r="19679" spans="34:36" x14ac:dyDescent="0.15">
      <c r="AH19679" s="81"/>
      <c r="AI19679" s="82"/>
      <c r="AJ19679" s="78"/>
    </row>
    <row r="19680" spans="34:36" x14ac:dyDescent="0.15">
      <c r="AH19680" s="81"/>
      <c r="AI19680" s="82"/>
      <c r="AJ19680" s="78"/>
    </row>
    <row r="19681" spans="34:36" x14ac:dyDescent="0.15">
      <c r="AH19681" s="81"/>
      <c r="AI19681" s="82"/>
      <c r="AJ19681" s="78"/>
    </row>
    <row r="19682" spans="34:36" x14ac:dyDescent="0.15">
      <c r="AH19682" s="81"/>
      <c r="AI19682" s="82"/>
      <c r="AJ19682" s="78"/>
    </row>
    <row r="19683" spans="34:36" x14ac:dyDescent="0.15">
      <c r="AH19683" s="81"/>
      <c r="AI19683" s="82"/>
      <c r="AJ19683" s="78"/>
    </row>
    <row r="19684" spans="34:36" x14ac:dyDescent="0.15">
      <c r="AH19684" s="81"/>
      <c r="AI19684" s="82"/>
      <c r="AJ19684" s="78"/>
    </row>
    <row r="19685" spans="34:36" x14ac:dyDescent="0.15">
      <c r="AH19685" s="81"/>
      <c r="AI19685" s="82"/>
      <c r="AJ19685" s="78"/>
    </row>
    <row r="19686" spans="34:36" x14ac:dyDescent="0.15">
      <c r="AH19686" s="81"/>
      <c r="AI19686" s="82"/>
      <c r="AJ19686" s="78"/>
    </row>
    <row r="19687" spans="34:36" x14ac:dyDescent="0.15">
      <c r="AH19687" s="81"/>
      <c r="AI19687" s="82"/>
      <c r="AJ19687" s="78"/>
    </row>
    <row r="19688" spans="34:36" x14ac:dyDescent="0.15">
      <c r="AH19688" s="81"/>
      <c r="AI19688" s="82"/>
      <c r="AJ19688" s="78"/>
    </row>
    <row r="19689" spans="34:36" x14ac:dyDescent="0.15">
      <c r="AH19689" s="81"/>
      <c r="AI19689" s="82"/>
      <c r="AJ19689" s="78"/>
    </row>
    <row r="19690" spans="34:36" x14ac:dyDescent="0.15">
      <c r="AH19690" s="81"/>
      <c r="AI19690" s="82"/>
      <c r="AJ19690" s="78"/>
    </row>
    <row r="19691" spans="34:36" x14ac:dyDescent="0.15">
      <c r="AH19691" s="81"/>
      <c r="AI19691" s="82"/>
      <c r="AJ19691" s="78"/>
    </row>
    <row r="19692" spans="34:36" x14ac:dyDescent="0.15">
      <c r="AH19692" s="81"/>
      <c r="AI19692" s="82"/>
      <c r="AJ19692" s="78"/>
    </row>
    <row r="19693" spans="34:36" x14ac:dyDescent="0.15">
      <c r="AH19693" s="81"/>
      <c r="AI19693" s="82"/>
      <c r="AJ19693" s="78"/>
    </row>
    <row r="19694" spans="34:36" x14ac:dyDescent="0.15">
      <c r="AH19694" s="81"/>
      <c r="AI19694" s="82"/>
      <c r="AJ19694" s="78"/>
    </row>
    <row r="19695" spans="34:36" x14ac:dyDescent="0.15">
      <c r="AH19695" s="81"/>
      <c r="AI19695" s="82"/>
      <c r="AJ19695" s="78"/>
    </row>
    <row r="19696" spans="34:36" x14ac:dyDescent="0.15">
      <c r="AH19696" s="81"/>
      <c r="AI19696" s="82"/>
      <c r="AJ19696" s="78"/>
    </row>
    <row r="19697" spans="34:36" x14ac:dyDescent="0.15">
      <c r="AH19697" s="81"/>
      <c r="AI19697" s="82"/>
      <c r="AJ19697" s="78"/>
    </row>
    <row r="19698" spans="34:36" x14ac:dyDescent="0.15">
      <c r="AH19698" s="81"/>
      <c r="AI19698" s="82"/>
      <c r="AJ19698" s="78"/>
    </row>
    <row r="19699" spans="34:36" x14ac:dyDescent="0.15">
      <c r="AH19699" s="81"/>
      <c r="AI19699" s="82"/>
      <c r="AJ19699" s="78"/>
    </row>
    <row r="19700" spans="34:36" x14ac:dyDescent="0.15">
      <c r="AH19700" s="81"/>
      <c r="AI19700" s="82"/>
      <c r="AJ19700" s="78"/>
    </row>
    <row r="19701" spans="34:36" x14ac:dyDescent="0.15">
      <c r="AH19701" s="81"/>
      <c r="AI19701" s="82"/>
      <c r="AJ19701" s="78"/>
    </row>
    <row r="19702" spans="34:36" x14ac:dyDescent="0.15">
      <c r="AH19702" s="81"/>
      <c r="AI19702" s="82"/>
      <c r="AJ19702" s="78"/>
    </row>
    <row r="19703" spans="34:36" x14ac:dyDescent="0.15">
      <c r="AH19703" s="81"/>
      <c r="AI19703" s="82"/>
      <c r="AJ19703" s="78"/>
    </row>
    <row r="19704" spans="34:36" x14ac:dyDescent="0.15">
      <c r="AH19704" s="81"/>
      <c r="AI19704" s="82"/>
      <c r="AJ19704" s="78"/>
    </row>
    <row r="19705" spans="34:36" x14ac:dyDescent="0.15">
      <c r="AH19705" s="81"/>
      <c r="AI19705" s="82"/>
      <c r="AJ19705" s="78"/>
    </row>
    <row r="19706" spans="34:36" x14ac:dyDescent="0.15">
      <c r="AH19706" s="81"/>
      <c r="AI19706" s="82"/>
      <c r="AJ19706" s="78"/>
    </row>
    <row r="19707" spans="34:36" x14ac:dyDescent="0.15">
      <c r="AH19707" s="81"/>
      <c r="AI19707" s="82"/>
      <c r="AJ19707" s="78"/>
    </row>
    <row r="19708" spans="34:36" x14ac:dyDescent="0.15">
      <c r="AH19708" s="81"/>
      <c r="AI19708" s="82"/>
      <c r="AJ19708" s="78"/>
    </row>
    <row r="19709" spans="34:36" x14ac:dyDescent="0.15">
      <c r="AH19709" s="81"/>
      <c r="AI19709" s="82"/>
      <c r="AJ19709" s="78"/>
    </row>
    <row r="19710" spans="34:36" x14ac:dyDescent="0.15">
      <c r="AH19710" s="81"/>
      <c r="AI19710" s="82"/>
      <c r="AJ19710" s="78"/>
    </row>
    <row r="19711" spans="34:36" x14ac:dyDescent="0.15">
      <c r="AH19711" s="81"/>
      <c r="AI19711" s="82"/>
      <c r="AJ19711" s="78"/>
    </row>
    <row r="19712" spans="34:36" x14ac:dyDescent="0.15">
      <c r="AH19712" s="81"/>
      <c r="AI19712" s="82"/>
      <c r="AJ19712" s="78"/>
    </row>
    <row r="19713" spans="34:36" x14ac:dyDescent="0.15">
      <c r="AH19713" s="81"/>
      <c r="AI19713" s="82"/>
      <c r="AJ19713" s="78"/>
    </row>
    <row r="19714" spans="34:36" x14ac:dyDescent="0.15">
      <c r="AH19714" s="81"/>
      <c r="AI19714" s="82"/>
      <c r="AJ19714" s="78"/>
    </row>
    <row r="19715" spans="34:36" x14ac:dyDescent="0.15">
      <c r="AH19715" s="81"/>
      <c r="AI19715" s="82"/>
      <c r="AJ19715" s="78"/>
    </row>
    <row r="19716" spans="34:36" x14ac:dyDescent="0.15">
      <c r="AH19716" s="81"/>
      <c r="AI19716" s="82"/>
      <c r="AJ19716" s="78"/>
    </row>
    <row r="19717" spans="34:36" x14ac:dyDescent="0.15">
      <c r="AH19717" s="81"/>
      <c r="AI19717" s="82"/>
      <c r="AJ19717" s="78"/>
    </row>
    <row r="19718" spans="34:36" x14ac:dyDescent="0.15">
      <c r="AH19718" s="81"/>
      <c r="AI19718" s="82"/>
      <c r="AJ19718" s="78"/>
    </row>
    <row r="19719" spans="34:36" x14ac:dyDescent="0.15">
      <c r="AH19719" s="81"/>
      <c r="AI19719" s="82"/>
      <c r="AJ19719" s="78"/>
    </row>
    <row r="19720" spans="34:36" x14ac:dyDescent="0.15">
      <c r="AH19720" s="81"/>
      <c r="AI19720" s="82"/>
      <c r="AJ19720" s="78"/>
    </row>
    <row r="19721" spans="34:36" x14ac:dyDescent="0.15">
      <c r="AH19721" s="81"/>
      <c r="AI19721" s="82"/>
      <c r="AJ19721" s="78"/>
    </row>
    <row r="19722" spans="34:36" x14ac:dyDescent="0.15">
      <c r="AH19722" s="81"/>
      <c r="AI19722" s="82"/>
      <c r="AJ19722" s="78"/>
    </row>
    <row r="19723" spans="34:36" x14ac:dyDescent="0.15">
      <c r="AH19723" s="81"/>
      <c r="AI19723" s="82"/>
      <c r="AJ19723" s="78"/>
    </row>
    <row r="19724" spans="34:36" x14ac:dyDescent="0.15">
      <c r="AH19724" s="81"/>
      <c r="AI19724" s="82"/>
      <c r="AJ19724" s="78"/>
    </row>
    <row r="19725" spans="34:36" x14ac:dyDescent="0.15">
      <c r="AH19725" s="81"/>
      <c r="AI19725" s="82"/>
      <c r="AJ19725" s="78"/>
    </row>
    <row r="19726" spans="34:36" x14ac:dyDescent="0.15">
      <c r="AH19726" s="81"/>
      <c r="AI19726" s="82"/>
      <c r="AJ19726" s="78"/>
    </row>
    <row r="19727" spans="34:36" x14ac:dyDescent="0.15">
      <c r="AH19727" s="81"/>
      <c r="AI19727" s="82"/>
      <c r="AJ19727" s="78"/>
    </row>
    <row r="19728" spans="34:36" x14ac:dyDescent="0.15">
      <c r="AH19728" s="81"/>
      <c r="AI19728" s="82"/>
      <c r="AJ19728" s="78"/>
    </row>
    <row r="19729" spans="34:36" x14ac:dyDescent="0.15">
      <c r="AH19729" s="81"/>
      <c r="AI19729" s="82"/>
      <c r="AJ19729" s="78"/>
    </row>
    <row r="19730" spans="34:36" x14ac:dyDescent="0.15">
      <c r="AH19730" s="81"/>
      <c r="AI19730" s="82"/>
      <c r="AJ19730" s="78"/>
    </row>
    <row r="19731" spans="34:36" x14ac:dyDescent="0.15">
      <c r="AH19731" s="81"/>
      <c r="AI19731" s="82"/>
      <c r="AJ19731" s="78"/>
    </row>
    <row r="19732" spans="34:36" x14ac:dyDescent="0.15">
      <c r="AH19732" s="81"/>
      <c r="AI19732" s="82"/>
      <c r="AJ19732" s="78"/>
    </row>
    <row r="19733" spans="34:36" x14ac:dyDescent="0.15">
      <c r="AH19733" s="81"/>
      <c r="AI19733" s="82"/>
      <c r="AJ19733" s="78"/>
    </row>
    <row r="19734" spans="34:36" x14ac:dyDescent="0.15">
      <c r="AH19734" s="81"/>
      <c r="AI19734" s="82"/>
      <c r="AJ19734" s="78"/>
    </row>
    <row r="19735" spans="34:36" x14ac:dyDescent="0.15">
      <c r="AH19735" s="81"/>
      <c r="AI19735" s="82"/>
      <c r="AJ19735" s="78"/>
    </row>
    <row r="19736" spans="34:36" x14ac:dyDescent="0.15">
      <c r="AH19736" s="81"/>
      <c r="AI19736" s="82"/>
      <c r="AJ19736" s="78"/>
    </row>
    <row r="19737" spans="34:36" x14ac:dyDescent="0.15">
      <c r="AH19737" s="81"/>
      <c r="AI19737" s="82"/>
      <c r="AJ19737" s="78"/>
    </row>
    <row r="19738" spans="34:36" x14ac:dyDescent="0.15">
      <c r="AH19738" s="81"/>
      <c r="AI19738" s="82"/>
      <c r="AJ19738" s="78"/>
    </row>
    <row r="19739" spans="34:36" x14ac:dyDescent="0.15">
      <c r="AH19739" s="81"/>
      <c r="AI19739" s="82"/>
      <c r="AJ19739" s="78"/>
    </row>
    <row r="19740" spans="34:36" x14ac:dyDescent="0.15">
      <c r="AH19740" s="81"/>
      <c r="AI19740" s="82"/>
      <c r="AJ19740" s="78"/>
    </row>
    <row r="19741" spans="34:36" x14ac:dyDescent="0.15">
      <c r="AH19741" s="81"/>
      <c r="AI19741" s="82"/>
      <c r="AJ19741" s="78"/>
    </row>
    <row r="19742" spans="34:36" x14ac:dyDescent="0.15">
      <c r="AH19742" s="81"/>
      <c r="AI19742" s="82"/>
      <c r="AJ19742" s="78"/>
    </row>
    <row r="19743" spans="34:36" x14ac:dyDescent="0.15">
      <c r="AH19743" s="81"/>
      <c r="AI19743" s="82"/>
      <c r="AJ19743" s="78"/>
    </row>
    <row r="19744" spans="34:36" x14ac:dyDescent="0.15">
      <c r="AH19744" s="81"/>
      <c r="AI19744" s="82"/>
      <c r="AJ19744" s="78"/>
    </row>
    <row r="19745" spans="34:36" x14ac:dyDescent="0.15">
      <c r="AH19745" s="81"/>
      <c r="AI19745" s="82"/>
      <c r="AJ19745" s="78"/>
    </row>
    <row r="19746" spans="34:36" x14ac:dyDescent="0.15">
      <c r="AH19746" s="81"/>
      <c r="AI19746" s="82"/>
      <c r="AJ19746" s="78"/>
    </row>
    <row r="19747" spans="34:36" x14ac:dyDescent="0.15">
      <c r="AH19747" s="81"/>
      <c r="AI19747" s="82"/>
      <c r="AJ19747" s="78"/>
    </row>
    <row r="19748" spans="34:36" x14ac:dyDescent="0.15">
      <c r="AH19748" s="81"/>
      <c r="AI19748" s="82"/>
      <c r="AJ19748" s="78"/>
    </row>
    <row r="19749" spans="34:36" x14ac:dyDescent="0.15">
      <c r="AH19749" s="81"/>
      <c r="AI19749" s="82"/>
      <c r="AJ19749" s="78"/>
    </row>
    <row r="19750" spans="34:36" x14ac:dyDescent="0.15">
      <c r="AH19750" s="81"/>
      <c r="AI19750" s="82"/>
      <c r="AJ19750" s="78"/>
    </row>
    <row r="19751" spans="34:36" x14ac:dyDescent="0.15">
      <c r="AH19751" s="81"/>
      <c r="AI19751" s="82"/>
      <c r="AJ19751" s="78"/>
    </row>
    <row r="19752" spans="34:36" x14ac:dyDescent="0.15">
      <c r="AH19752" s="81"/>
      <c r="AI19752" s="82"/>
      <c r="AJ19752" s="78"/>
    </row>
    <row r="19753" spans="34:36" x14ac:dyDescent="0.15">
      <c r="AH19753" s="81"/>
      <c r="AI19753" s="82"/>
      <c r="AJ19753" s="78"/>
    </row>
    <row r="19754" spans="34:36" x14ac:dyDescent="0.15">
      <c r="AH19754" s="81"/>
      <c r="AI19754" s="82"/>
      <c r="AJ19754" s="78"/>
    </row>
    <row r="19755" spans="34:36" x14ac:dyDescent="0.15">
      <c r="AH19755" s="81"/>
      <c r="AI19755" s="82"/>
      <c r="AJ19755" s="78"/>
    </row>
    <row r="19756" spans="34:36" x14ac:dyDescent="0.15">
      <c r="AH19756" s="81"/>
      <c r="AI19756" s="82"/>
      <c r="AJ19756" s="78"/>
    </row>
    <row r="19757" spans="34:36" x14ac:dyDescent="0.15">
      <c r="AH19757" s="81"/>
      <c r="AI19757" s="82"/>
      <c r="AJ19757" s="78"/>
    </row>
    <row r="19758" spans="34:36" x14ac:dyDescent="0.15">
      <c r="AH19758" s="81"/>
      <c r="AI19758" s="82"/>
      <c r="AJ19758" s="78"/>
    </row>
    <row r="19759" spans="34:36" x14ac:dyDescent="0.15">
      <c r="AH19759" s="81"/>
      <c r="AI19759" s="82"/>
      <c r="AJ19759" s="78"/>
    </row>
    <row r="19760" spans="34:36" x14ac:dyDescent="0.15">
      <c r="AH19760" s="81"/>
      <c r="AI19760" s="82"/>
      <c r="AJ19760" s="78"/>
    </row>
    <row r="19761" spans="34:36" x14ac:dyDescent="0.15">
      <c r="AH19761" s="81"/>
      <c r="AI19761" s="82"/>
      <c r="AJ19761" s="78"/>
    </row>
    <row r="19762" spans="34:36" x14ac:dyDescent="0.15">
      <c r="AH19762" s="81"/>
      <c r="AI19762" s="82"/>
      <c r="AJ19762" s="78"/>
    </row>
    <row r="19763" spans="34:36" x14ac:dyDescent="0.15">
      <c r="AH19763" s="81"/>
      <c r="AI19763" s="82"/>
      <c r="AJ19763" s="78"/>
    </row>
    <row r="19764" spans="34:36" x14ac:dyDescent="0.15">
      <c r="AH19764" s="81"/>
      <c r="AI19764" s="82"/>
      <c r="AJ19764" s="78"/>
    </row>
    <row r="19765" spans="34:36" x14ac:dyDescent="0.15">
      <c r="AH19765" s="81"/>
      <c r="AI19765" s="82"/>
      <c r="AJ19765" s="78"/>
    </row>
    <row r="19766" spans="34:36" x14ac:dyDescent="0.15">
      <c r="AH19766" s="81"/>
      <c r="AI19766" s="82"/>
      <c r="AJ19766" s="78"/>
    </row>
    <row r="19767" spans="34:36" x14ac:dyDescent="0.15">
      <c r="AH19767" s="81"/>
      <c r="AI19767" s="82"/>
      <c r="AJ19767" s="78"/>
    </row>
    <row r="19768" spans="34:36" x14ac:dyDescent="0.15">
      <c r="AH19768" s="81"/>
      <c r="AI19768" s="82"/>
      <c r="AJ19768" s="78"/>
    </row>
    <row r="19769" spans="34:36" x14ac:dyDescent="0.15">
      <c r="AH19769" s="81"/>
      <c r="AI19769" s="82"/>
      <c r="AJ19769" s="78"/>
    </row>
    <row r="19770" spans="34:36" x14ac:dyDescent="0.15">
      <c r="AH19770" s="81"/>
      <c r="AI19770" s="82"/>
      <c r="AJ19770" s="78"/>
    </row>
    <row r="19771" spans="34:36" x14ac:dyDescent="0.15">
      <c r="AH19771" s="81"/>
      <c r="AI19771" s="82"/>
      <c r="AJ19771" s="78"/>
    </row>
    <row r="19772" spans="34:36" x14ac:dyDescent="0.15">
      <c r="AH19772" s="81"/>
      <c r="AI19772" s="82"/>
      <c r="AJ19772" s="78"/>
    </row>
    <row r="19773" spans="34:36" x14ac:dyDescent="0.15">
      <c r="AH19773" s="81"/>
      <c r="AI19773" s="82"/>
      <c r="AJ19773" s="78"/>
    </row>
    <row r="19774" spans="34:36" x14ac:dyDescent="0.15">
      <c r="AH19774" s="81"/>
      <c r="AI19774" s="82"/>
      <c r="AJ19774" s="78"/>
    </row>
    <row r="19775" spans="34:36" x14ac:dyDescent="0.15">
      <c r="AH19775" s="81"/>
      <c r="AI19775" s="82"/>
      <c r="AJ19775" s="78"/>
    </row>
    <row r="19776" spans="34:36" x14ac:dyDescent="0.15">
      <c r="AH19776" s="81"/>
      <c r="AI19776" s="82"/>
      <c r="AJ19776" s="78"/>
    </row>
    <row r="19777" spans="34:36" x14ac:dyDescent="0.15">
      <c r="AH19777" s="81"/>
      <c r="AI19777" s="82"/>
      <c r="AJ19777" s="78"/>
    </row>
    <row r="19778" spans="34:36" x14ac:dyDescent="0.15">
      <c r="AH19778" s="81"/>
      <c r="AI19778" s="82"/>
      <c r="AJ19778" s="78"/>
    </row>
    <row r="19779" spans="34:36" x14ac:dyDescent="0.15">
      <c r="AH19779" s="81"/>
      <c r="AI19779" s="82"/>
      <c r="AJ19779" s="78"/>
    </row>
    <row r="19780" spans="34:36" x14ac:dyDescent="0.15">
      <c r="AH19780" s="81"/>
      <c r="AI19780" s="82"/>
      <c r="AJ19780" s="78"/>
    </row>
    <row r="19781" spans="34:36" x14ac:dyDescent="0.15">
      <c r="AH19781" s="81"/>
      <c r="AI19781" s="82"/>
      <c r="AJ19781" s="78"/>
    </row>
    <row r="19782" spans="34:36" x14ac:dyDescent="0.15">
      <c r="AH19782" s="81"/>
      <c r="AI19782" s="82"/>
      <c r="AJ19782" s="78"/>
    </row>
    <row r="19783" spans="34:36" x14ac:dyDescent="0.15">
      <c r="AH19783" s="81"/>
      <c r="AI19783" s="82"/>
      <c r="AJ19783" s="78"/>
    </row>
    <row r="19784" spans="34:36" x14ac:dyDescent="0.15">
      <c r="AH19784" s="81"/>
      <c r="AI19784" s="82"/>
      <c r="AJ19784" s="78"/>
    </row>
    <row r="19785" spans="34:36" x14ac:dyDescent="0.15">
      <c r="AH19785" s="81"/>
      <c r="AI19785" s="82"/>
      <c r="AJ19785" s="78"/>
    </row>
    <row r="19786" spans="34:36" x14ac:dyDescent="0.15">
      <c r="AH19786" s="81"/>
      <c r="AI19786" s="82"/>
      <c r="AJ19786" s="78"/>
    </row>
    <row r="19787" spans="34:36" x14ac:dyDescent="0.15">
      <c r="AH19787" s="81"/>
      <c r="AI19787" s="82"/>
      <c r="AJ19787" s="78"/>
    </row>
    <row r="19788" spans="34:36" x14ac:dyDescent="0.15">
      <c r="AH19788" s="81"/>
      <c r="AI19788" s="82"/>
      <c r="AJ19788" s="78"/>
    </row>
    <row r="19789" spans="34:36" x14ac:dyDescent="0.15">
      <c r="AH19789" s="81"/>
      <c r="AI19789" s="82"/>
      <c r="AJ19789" s="78"/>
    </row>
    <row r="19790" spans="34:36" x14ac:dyDescent="0.15">
      <c r="AH19790" s="81"/>
      <c r="AI19790" s="82"/>
      <c r="AJ19790" s="78"/>
    </row>
    <row r="19791" spans="34:36" x14ac:dyDescent="0.15">
      <c r="AH19791" s="81"/>
      <c r="AI19791" s="82"/>
      <c r="AJ19791" s="78"/>
    </row>
    <row r="19792" spans="34:36" x14ac:dyDescent="0.15">
      <c r="AH19792" s="81"/>
      <c r="AI19792" s="82"/>
      <c r="AJ19792" s="78"/>
    </row>
    <row r="19793" spans="34:36" x14ac:dyDescent="0.15">
      <c r="AH19793" s="81"/>
      <c r="AI19793" s="82"/>
      <c r="AJ19793" s="78"/>
    </row>
    <row r="19794" spans="34:36" x14ac:dyDescent="0.15">
      <c r="AH19794" s="81"/>
      <c r="AI19794" s="82"/>
      <c r="AJ19794" s="78"/>
    </row>
    <row r="19795" spans="34:36" x14ac:dyDescent="0.15">
      <c r="AH19795" s="81"/>
      <c r="AI19795" s="82"/>
      <c r="AJ19795" s="78"/>
    </row>
    <row r="19796" spans="34:36" x14ac:dyDescent="0.15">
      <c r="AH19796" s="81"/>
      <c r="AI19796" s="82"/>
      <c r="AJ19796" s="78"/>
    </row>
    <row r="19797" spans="34:36" x14ac:dyDescent="0.15">
      <c r="AH19797" s="81"/>
      <c r="AI19797" s="82"/>
      <c r="AJ19797" s="78"/>
    </row>
    <row r="19798" spans="34:36" x14ac:dyDescent="0.15">
      <c r="AH19798" s="81"/>
      <c r="AI19798" s="82"/>
      <c r="AJ19798" s="78"/>
    </row>
    <row r="19799" spans="34:36" x14ac:dyDescent="0.15">
      <c r="AH19799" s="81"/>
      <c r="AI19799" s="82"/>
      <c r="AJ19799" s="78"/>
    </row>
    <row r="19800" spans="34:36" x14ac:dyDescent="0.15">
      <c r="AH19800" s="81"/>
      <c r="AI19800" s="82"/>
      <c r="AJ19800" s="78"/>
    </row>
    <row r="19801" spans="34:36" x14ac:dyDescent="0.15">
      <c r="AH19801" s="81"/>
      <c r="AI19801" s="82"/>
      <c r="AJ19801" s="78"/>
    </row>
    <row r="19802" spans="34:36" x14ac:dyDescent="0.15">
      <c r="AH19802" s="81"/>
      <c r="AI19802" s="82"/>
      <c r="AJ19802" s="78"/>
    </row>
    <row r="19803" spans="34:36" x14ac:dyDescent="0.15">
      <c r="AH19803" s="81"/>
      <c r="AI19803" s="82"/>
      <c r="AJ19803" s="78"/>
    </row>
    <row r="19804" spans="34:36" x14ac:dyDescent="0.15">
      <c r="AH19804" s="81"/>
      <c r="AI19804" s="82"/>
      <c r="AJ19804" s="78"/>
    </row>
    <row r="19805" spans="34:36" x14ac:dyDescent="0.15">
      <c r="AH19805" s="81"/>
      <c r="AI19805" s="82"/>
      <c r="AJ19805" s="78"/>
    </row>
    <row r="19806" spans="34:36" x14ac:dyDescent="0.15">
      <c r="AH19806" s="81"/>
      <c r="AI19806" s="82"/>
      <c r="AJ19806" s="78"/>
    </row>
    <row r="19807" spans="34:36" x14ac:dyDescent="0.15">
      <c r="AH19807" s="81"/>
      <c r="AI19807" s="82"/>
      <c r="AJ19807" s="78"/>
    </row>
    <row r="19808" spans="34:36" x14ac:dyDescent="0.15">
      <c r="AH19808" s="81"/>
      <c r="AI19808" s="82"/>
      <c r="AJ19808" s="78"/>
    </row>
    <row r="19809" spans="34:36" x14ac:dyDescent="0.15">
      <c r="AH19809" s="81"/>
      <c r="AI19809" s="82"/>
      <c r="AJ19809" s="78"/>
    </row>
    <row r="19810" spans="34:36" x14ac:dyDescent="0.15">
      <c r="AH19810" s="81"/>
      <c r="AI19810" s="82"/>
      <c r="AJ19810" s="78"/>
    </row>
    <row r="19811" spans="34:36" x14ac:dyDescent="0.15">
      <c r="AH19811" s="81"/>
      <c r="AI19811" s="82"/>
      <c r="AJ19811" s="78"/>
    </row>
    <row r="19812" spans="34:36" x14ac:dyDescent="0.15">
      <c r="AH19812" s="81"/>
      <c r="AI19812" s="82"/>
      <c r="AJ19812" s="78"/>
    </row>
    <row r="19813" spans="34:36" x14ac:dyDescent="0.15">
      <c r="AH19813" s="81"/>
      <c r="AI19813" s="82"/>
      <c r="AJ19813" s="78"/>
    </row>
    <row r="19814" spans="34:36" x14ac:dyDescent="0.15">
      <c r="AH19814" s="81"/>
      <c r="AI19814" s="82"/>
      <c r="AJ19814" s="78"/>
    </row>
    <row r="19815" spans="34:36" x14ac:dyDescent="0.15">
      <c r="AH19815" s="81"/>
      <c r="AI19815" s="82"/>
      <c r="AJ19815" s="78"/>
    </row>
    <row r="19816" spans="34:36" x14ac:dyDescent="0.15">
      <c r="AH19816" s="81"/>
      <c r="AI19816" s="82"/>
      <c r="AJ19816" s="78"/>
    </row>
    <row r="19817" spans="34:36" x14ac:dyDescent="0.15">
      <c r="AH19817" s="81"/>
      <c r="AI19817" s="82"/>
      <c r="AJ19817" s="78"/>
    </row>
    <row r="19818" spans="34:36" x14ac:dyDescent="0.15">
      <c r="AH19818" s="81"/>
      <c r="AI19818" s="82"/>
      <c r="AJ19818" s="78"/>
    </row>
    <row r="19819" spans="34:36" x14ac:dyDescent="0.15">
      <c r="AH19819" s="81"/>
      <c r="AI19819" s="82"/>
      <c r="AJ19819" s="78"/>
    </row>
    <row r="19820" spans="34:36" x14ac:dyDescent="0.15">
      <c r="AH19820" s="81"/>
      <c r="AI19820" s="82"/>
      <c r="AJ19820" s="78"/>
    </row>
    <row r="19821" spans="34:36" x14ac:dyDescent="0.15">
      <c r="AH19821" s="81"/>
      <c r="AI19821" s="82"/>
      <c r="AJ19821" s="78"/>
    </row>
    <row r="19822" spans="34:36" x14ac:dyDescent="0.15">
      <c r="AH19822" s="81"/>
      <c r="AI19822" s="82"/>
      <c r="AJ19822" s="78"/>
    </row>
    <row r="19823" spans="34:36" x14ac:dyDescent="0.15">
      <c r="AH19823" s="81"/>
      <c r="AI19823" s="82"/>
      <c r="AJ19823" s="78"/>
    </row>
    <row r="19824" spans="34:36" x14ac:dyDescent="0.15">
      <c r="AH19824" s="81"/>
      <c r="AI19824" s="82"/>
      <c r="AJ19824" s="78"/>
    </row>
    <row r="19825" spans="34:36" x14ac:dyDescent="0.15">
      <c r="AH19825" s="81"/>
      <c r="AI19825" s="82"/>
      <c r="AJ19825" s="78"/>
    </row>
    <row r="19826" spans="34:36" x14ac:dyDescent="0.15">
      <c r="AH19826" s="81"/>
      <c r="AI19826" s="82"/>
      <c r="AJ19826" s="78"/>
    </row>
    <row r="19827" spans="34:36" x14ac:dyDescent="0.15">
      <c r="AH19827" s="81"/>
      <c r="AI19827" s="82"/>
      <c r="AJ19827" s="78"/>
    </row>
    <row r="19828" spans="34:36" x14ac:dyDescent="0.15">
      <c r="AH19828" s="81"/>
      <c r="AI19828" s="82"/>
      <c r="AJ19828" s="78"/>
    </row>
    <row r="19829" spans="34:36" x14ac:dyDescent="0.15">
      <c r="AH19829" s="81"/>
      <c r="AI19829" s="82"/>
      <c r="AJ19829" s="78"/>
    </row>
    <row r="19830" spans="34:36" x14ac:dyDescent="0.15">
      <c r="AH19830" s="81"/>
      <c r="AI19830" s="82"/>
      <c r="AJ19830" s="78"/>
    </row>
    <row r="19831" spans="34:36" x14ac:dyDescent="0.15">
      <c r="AH19831" s="81"/>
      <c r="AI19831" s="82"/>
      <c r="AJ19831" s="78"/>
    </row>
    <row r="19832" spans="34:36" x14ac:dyDescent="0.15">
      <c r="AH19832" s="81"/>
      <c r="AI19832" s="82"/>
      <c r="AJ19832" s="78"/>
    </row>
    <row r="19833" spans="34:36" x14ac:dyDescent="0.15">
      <c r="AH19833" s="81"/>
      <c r="AI19833" s="82"/>
      <c r="AJ19833" s="78"/>
    </row>
    <row r="19834" spans="34:36" x14ac:dyDescent="0.15">
      <c r="AH19834" s="81"/>
      <c r="AI19834" s="82"/>
      <c r="AJ19834" s="78"/>
    </row>
    <row r="19835" spans="34:36" x14ac:dyDescent="0.15">
      <c r="AH19835" s="81"/>
      <c r="AI19835" s="82"/>
      <c r="AJ19835" s="78"/>
    </row>
    <row r="19836" spans="34:36" x14ac:dyDescent="0.15">
      <c r="AH19836" s="81"/>
      <c r="AI19836" s="82"/>
      <c r="AJ19836" s="78"/>
    </row>
    <row r="19837" spans="34:36" x14ac:dyDescent="0.15">
      <c r="AH19837" s="81"/>
      <c r="AI19837" s="82"/>
      <c r="AJ19837" s="78"/>
    </row>
    <row r="19838" spans="34:36" x14ac:dyDescent="0.15">
      <c r="AH19838" s="81"/>
      <c r="AI19838" s="82"/>
      <c r="AJ19838" s="78"/>
    </row>
    <row r="19839" spans="34:36" x14ac:dyDescent="0.15">
      <c r="AH19839" s="81"/>
      <c r="AI19839" s="82"/>
      <c r="AJ19839" s="78"/>
    </row>
    <row r="19840" spans="34:36" x14ac:dyDescent="0.15">
      <c r="AH19840" s="81"/>
      <c r="AI19840" s="82"/>
      <c r="AJ19840" s="78"/>
    </row>
    <row r="19841" spans="34:36" x14ac:dyDescent="0.15">
      <c r="AH19841" s="81"/>
      <c r="AI19841" s="82"/>
      <c r="AJ19841" s="78"/>
    </row>
    <row r="19842" spans="34:36" x14ac:dyDescent="0.15">
      <c r="AH19842" s="81"/>
      <c r="AI19842" s="82"/>
      <c r="AJ19842" s="78"/>
    </row>
    <row r="19843" spans="34:36" x14ac:dyDescent="0.15">
      <c r="AH19843" s="81"/>
      <c r="AI19843" s="82"/>
      <c r="AJ19843" s="78"/>
    </row>
    <row r="19844" spans="34:36" x14ac:dyDescent="0.15">
      <c r="AH19844" s="81"/>
      <c r="AI19844" s="82"/>
      <c r="AJ19844" s="78"/>
    </row>
    <row r="19845" spans="34:36" x14ac:dyDescent="0.15">
      <c r="AH19845" s="81"/>
      <c r="AI19845" s="82"/>
      <c r="AJ19845" s="78"/>
    </row>
    <row r="19846" spans="34:36" x14ac:dyDescent="0.15">
      <c r="AH19846" s="81"/>
      <c r="AI19846" s="82"/>
      <c r="AJ19846" s="78"/>
    </row>
    <row r="19847" spans="34:36" x14ac:dyDescent="0.15">
      <c r="AH19847" s="81"/>
      <c r="AI19847" s="82"/>
      <c r="AJ19847" s="78"/>
    </row>
    <row r="19848" spans="34:36" x14ac:dyDescent="0.15">
      <c r="AH19848" s="81"/>
      <c r="AI19848" s="82"/>
      <c r="AJ19848" s="78"/>
    </row>
    <row r="19849" spans="34:36" x14ac:dyDescent="0.15">
      <c r="AH19849" s="81"/>
      <c r="AI19849" s="82"/>
      <c r="AJ19849" s="78"/>
    </row>
    <row r="19850" spans="34:36" x14ac:dyDescent="0.15">
      <c r="AH19850" s="81"/>
      <c r="AI19850" s="82"/>
      <c r="AJ19850" s="78"/>
    </row>
    <row r="19851" spans="34:36" x14ac:dyDescent="0.15">
      <c r="AH19851" s="81"/>
      <c r="AI19851" s="82"/>
      <c r="AJ19851" s="78"/>
    </row>
    <row r="19852" spans="34:36" x14ac:dyDescent="0.15">
      <c r="AH19852" s="81"/>
      <c r="AI19852" s="82"/>
      <c r="AJ19852" s="78"/>
    </row>
    <row r="19853" spans="34:36" x14ac:dyDescent="0.15">
      <c r="AH19853" s="81"/>
      <c r="AI19853" s="82"/>
      <c r="AJ19853" s="78"/>
    </row>
    <row r="19854" spans="34:36" x14ac:dyDescent="0.15">
      <c r="AH19854" s="81"/>
      <c r="AI19854" s="82"/>
      <c r="AJ19854" s="78"/>
    </row>
    <row r="19855" spans="34:36" x14ac:dyDescent="0.15">
      <c r="AH19855" s="81"/>
      <c r="AI19855" s="82"/>
      <c r="AJ19855" s="78"/>
    </row>
    <row r="19856" spans="34:36" x14ac:dyDescent="0.15">
      <c r="AH19856" s="81"/>
      <c r="AI19856" s="82"/>
      <c r="AJ19856" s="78"/>
    </row>
    <row r="19857" spans="34:36" x14ac:dyDescent="0.15">
      <c r="AH19857" s="81"/>
      <c r="AI19857" s="82"/>
      <c r="AJ19857" s="78"/>
    </row>
    <row r="19858" spans="34:36" x14ac:dyDescent="0.15">
      <c r="AH19858" s="81"/>
      <c r="AI19858" s="82"/>
      <c r="AJ19858" s="78"/>
    </row>
    <row r="19859" spans="34:36" x14ac:dyDescent="0.15">
      <c r="AH19859" s="81"/>
      <c r="AI19859" s="82"/>
      <c r="AJ19859" s="78"/>
    </row>
    <row r="19860" spans="34:36" x14ac:dyDescent="0.15">
      <c r="AH19860" s="81"/>
      <c r="AI19860" s="82"/>
      <c r="AJ19860" s="78"/>
    </row>
    <row r="19861" spans="34:36" x14ac:dyDescent="0.15">
      <c r="AH19861" s="81"/>
      <c r="AI19861" s="82"/>
      <c r="AJ19861" s="78"/>
    </row>
    <row r="19862" spans="34:36" x14ac:dyDescent="0.15">
      <c r="AH19862" s="81"/>
      <c r="AI19862" s="82"/>
      <c r="AJ19862" s="78"/>
    </row>
    <row r="19863" spans="34:36" x14ac:dyDescent="0.15">
      <c r="AH19863" s="81"/>
      <c r="AI19863" s="82"/>
      <c r="AJ19863" s="78"/>
    </row>
    <row r="19864" spans="34:36" x14ac:dyDescent="0.15">
      <c r="AH19864" s="81"/>
      <c r="AI19864" s="82"/>
      <c r="AJ19864" s="78"/>
    </row>
    <row r="19865" spans="34:36" x14ac:dyDescent="0.15">
      <c r="AH19865" s="81"/>
      <c r="AI19865" s="82"/>
      <c r="AJ19865" s="78"/>
    </row>
    <row r="19866" spans="34:36" x14ac:dyDescent="0.15">
      <c r="AH19866" s="81"/>
      <c r="AI19866" s="82"/>
      <c r="AJ19866" s="78"/>
    </row>
    <row r="19867" spans="34:36" x14ac:dyDescent="0.15">
      <c r="AH19867" s="81"/>
      <c r="AI19867" s="82"/>
      <c r="AJ19867" s="78"/>
    </row>
    <row r="19868" spans="34:36" x14ac:dyDescent="0.15">
      <c r="AH19868" s="81"/>
      <c r="AI19868" s="82"/>
      <c r="AJ19868" s="78"/>
    </row>
    <row r="19869" spans="34:36" x14ac:dyDescent="0.15">
      <c r="AH19869" s="81"/>
      <c r="AI19869" s="82"/>
      <c r="AJ19869" s="78"/>
    </row>
    <row r="19870" spans="34:36" x14ac:dyDescent="0.15">
      <c r="AH19870" s="81"/>
      <c r="AI19870" s="82"/>
      <c r="AJ19870" s="78"/>
    </row>
    <row r="19871" spans="34:36" x14ac:dyDescent="0.15">
      <c r="AH19871" s="81"/>
      <c r="AI19871" s="82"/>
      <c r="AJ19871" s="78"/>
    </row>
    <row r="19872" spans="34:36" x14ac:dyDescent="0.15">
      <c r="AH19872" s="81"/>
      <c r="AI19872" s="82"/>
      <c r="AJ19872" s="78"/>
    </row>
    <row r="19873" spans="34:36" x14ac:dyDescent="0.15">
      <c r="AH19873" s="81"/>
      <c r="AI19873" s="82"/>
      <c r="AJ19873" s="78"/>
    </row>
    <row r="19874" spans="34:36" x14ac:dyDescent="0.15">
      <c r="AH19874" s="81"/>
      <c r="AI19874" s="82"/>
      <c r="AJ19874" s="78"/>
    </row>
    <row r="19875" spans="34:36" x14ac:dyDescent="0.15">
      <c r="AH19875" s="81"/>
      <c r="AI19875" s="82"/>
      <c r="AJ19875" s="78"/>
    </row>
    <row r="19876" spans="34:36" x14ac:dyDescent="0.15">
      <c r="AH19876" s="81"/>
      <c r="AI19876" s="82"/>
      <c r="AJ19876" s="78"/>
    </row>
    <row r="19877" spans="34:36" x14ac:dyDescent="0.15">
      <c r="AH19877" s="81"/>
      <c r="AI19877" s="82"/>
      <c r="AJ19877" s="78"/>
    </row>
    <row r="19878" spans="34:36" x14ac:dyDescent="0.15">
      <c r="AH19878" s="81"/>
      <c r="AI19878" s="82"/>
      <c r="AJ19878" s="78"/>
    </row>
    <row r="19879" spans="34:36" x14ac:dyDescent="0.15">
      <c r="AH19879" s="81"/>
      <c r="AI19879" s="82"/>
      <c r="AJ19879" s="78"/>
    </row>
    <row r="19880" spans="34:36" x14ac:dyDescent="0.15">
      <c r="AH19880" s="81"/>
      <c r="AI19880" s="82"/>
      <c r="AJ19880" s="78"/>
    </row>
    <row r="19881" spans="34:36" x14ac:dyDescent="0.15">
      <c r="AH19881" s="81"/>
      <c r="AI19881" s="82"/>
      <c r="AJ19881" s="78"/>
    </row>
    <row r="19882" spans="34:36" x14ac:dyDescent="0.15">
      <c r="AH19882" s="81"/>
      <c r="AI19882" s="82"/>
      <c r="AJ19882" s="78"/>
    </row>
    <row r="19883" spans="34:36" x14ac:dyDescent="0.15">
      <c r="AH19883" s="81"/>
      <c r="AI19883" s="82"/>
      <c r="AJ19883" s="78"/>
    </row>
    <row r="19884" spans="34:36" x14ac:dyDescent="0.15">
      <c r="AH19884" s="81"/>
      <c r="AI19884" s="82"/>
      <c r="AJ19884" s="78"/>
    </row>
    <row r="19885" spans="34:36" x14ac:dyDescent="0.15">
      <c r="AH19885" s="81"/>
      <c r="AI19885" s="82"/>
      <c r="AJ19885" s="78"/>
    </row>
    <row r="19886" spans="34:36" x14ac:dyDescent="0.15">
      <c r="AH19886" s="81"/>
      <c r="AI19886" s="82"/>
      <c r="AJ19886" s="78"/>
    </row>
    <row r="19887" spans="34:36" x14ac:dyDescent="0.15">
      <c r="AH19887" s="81"/>
      <c r="AI19887" s="82"/>
      <c r="AJ19887" s="78"/>
    </row>
    <row r="19888" spans="34:36" x14ac:dyDescent="0.15">
      <c r="AH19888" s="81"/>
      <c r="AI19888" s="82"/>
      <c r="AJ19888" s="78"/>
    </row>
    <row r="19889" spans="34:36" x14ac:dyDescent="0.15">
      <c r="AH19889" s="81"/>
      <c r="AI19889" s="82"/>
      <c r="AJ19889" s="78"/>
    </row>
    <row r="19890" spans="34:36" x14ac:dyDescent="0.15">
      <c r="AH19890" s="81"/>
      <c r="AI19890" s="82"/>
      <c r="AJ19890" s="78"/>
    </row>
    <row r="19891" spans="34:36" x14ac:dyDescent="0.15">
      <c r="AH19891" s="81"/>
      <c r="AI19891" s="82"/>
      <c r="AJ19891" s="78"/>
    </row>
    <row r="19892" spans="34:36" x14ac:dyDescent="0.15">
      <c r="AH19892" s="81"/>
      <c r="AI19892" s="82"/>
      <c r="AJ19892" s="78"/>
    </row>
    <row r="19893" spans="34:36" x14ac:dyDescent="0.15">
      <c r="AH19893" s="81"/>
      <c r="AI19893" s="82"/>
      <c r="AJ19893" s="78"/>
    </row>
    <row r="19894" spans="34:36" x14ac:dyDescent="0.15">
      <c r="AH19894" s="81"/>
      <c r="AI19894" s="82"/>
      <c r="AJ19894" s="78"/>
    </row>
    <row r="19895" spans="34:36" x14ac:dyDescent="0.15">
      <c r="AH19895" s="81"/>
      <c r="AI19895" s="82"/>
      <c r="AJ19895" s="78"/>
    </row>
    <row r="19896" spans="34:36" x14ac:dyDescent="0.15">
      <c r="AH19896" s="81"/>
      <c r="AI19896" s="82"/>
      <c r="AJ19896" s="78"/>
    </row>
    <row r="19897" spans="34:36" x14ac:dyDescent="0.15">
      <c r="AH19897" s="81"/>
      <c r="AI19897" s="82"/>
      <c r="AJ19897" s="78"/>
    </row>
    <row r="19898" spans="34:36" x14ac:dyDescent="0.15">
      <c r="AH19898" s="81"/>
      <c r="AI19898" s="82"/>
      <c r="AJ19898" s="78"/>
    </row>
    <row r="19899" spans="34:36" x14ac:dyDescent="0.15">
      <c r="AH19899" s="81"/>
      <c r="AI19899" s="82"/>
      <c r="AJ19899" s="78"/>
    </row>
    <row r="19900" spans="34:36" x14ac:dyDescent="0.15">
      <c r="AH19900" s="81"/>
      <c r="AI19900" s="82"/>
      <c r="AJ19900" s="78"/>
    </row>
    <row r="19901" spans="34:36" x14ac:dyDescent="0.15">
      <c r="AH19901" s="81"/>
      <c r="AI19901" s="82"/>
      <c r="AJ19901" s="78"/>
    </row>
    <row r="19902" spans="34:36" x14ac:dyDescent="0.15">
      <c r="AH19902" s="81"/>
      <c r="AI19902" s="82"/>
      <c r="AJ19902" s="78"/>
    </row>
    <row r="19903" spans="34:36" x14ac:dyDescent="0.15">
      <c r="AH19903" s="81"/>
      <c r="AI19903" s="82"/>
      <c r="AJ19903" s="78"/>
    </row>
    <row r="19904" spans="34:36" x14ac:dyDescent="0.15">
      <c r="AH19904" s="81"/>
      <c r="AI19904" s="82"/>
      <c r="AJ19904" s="78"/>
    </row>
    <row r="19905" spans="34:36" x14ac:dyDescent="0.15">
      <c r="AH19905" s="81"/>
      <c r="AI19905" s="82"/>
      <c r="AJ19905" s="78"/>
    </row>
    <row r="19906" spans="34:36" x14ac:dyDescent="0.15">
      <c r="AH19906" s="81"/>
      <c r="AI19906" s="82"/>
      <c r="AJ19906" s="78"/>
    </row>
    <row r="19907" spans="34:36" x14ac:dyDescent="0.15">
      <c r="AH19907" s="81"/>
      <c r="AI19907" s="82"/>
      <c r="AJ19907" s="78"/>
    </row>
    <row r="19908" spans="34:36" x14ac:dyDescent="0.15">
      <c r="AH19908" s="81"/>
      <c r="AI19908" s="82"/>
      <c r="AJ19908" s="78"/>
    </row>
    <row r="19909" spans="34:36" x14ac:dyDescent="0.15">
      <c r="AH19909" s="81"/>
      <c r="AI19909" s="82"/>
      <c r="AJ19909" s="78"/>
    </row>
    <row r="19910" spans="34:36" x14ac:dyDescent="0.15">
      <c r="AH19910" s="81"/>
      <c r="AI19910" s="82"/>
      <c r="AJ19910" s="78"/>
    </row>
    <row r="19911" spans="34:36" x14ac:dyDescent="0.15">
      <c r="AH19911" s="81"/>
      <c r="AI19911" s="82"/>
      <c r="AJ19911" s="78"/>
    </row>
    <row r="19912" spans="34:36" x14ac:dyDescent="0.15">
      <c r="AH19912" s="81"/>
      <c r="AI19912" s="82"/>
      <c r="AJ19912" s="78"/>
    </row>
    <row r="19913" spans="34:36" x14ac:dyDescent="0.15">
      <c r="AH19913" s="81"/>
      <c r="AI19913" s="82"/>
      <c r="AJ19913" s="78"/>
    </row>
    <row r="19914" spans="34:36" x14ac:dyDescent="0.15">
      <c r="AH19914" s="81"/>
      <c r="AI19914" s="82"/>
      <c r="AJ19914" s="78"/>
    </row>
    <row r="19915" spans="34:36" x14ac:dyDescent="0.15">
      <c r="AH19915" s="81"/>
      <c r="AI19915" s="82"/>
      <c r="AJ19915" s="78"/>
    </row>
    <row r="19916" spans="34:36" x14ac:dyDescent="0.15">
      <c r="AH19916" s="81"/>
      <c r="AI19916" s="82"/>
      <c r="AJ19916" s="78"/>
    </row>
    <row r="19917" spans="34:36" x14ac:dyDescent="0.15">
      <c r="AH19917" s="81"/>
      <c r="AI19917" s="82"/>
      <c r="AJ19917" s="78"/>
    </row>
    <row r="19918" spans="34:36" x14ac:dyDescent="0.15">
      <c r="AH19918" s="81"/>
      <c r="AI19918" s="82"/>
      <c r="AJ19918" s="78"/>
    </row>
    <row r="19919" spans="34:36" x14ac:dyDescent="0.15">
      <c r="AH19919" s="81"/>
      <c r="AI19919" s="82"/>
      <c r="AJ19919" s="78"/>
    </row>
    <row r="19920" spans="34:36" x14ac:dyDescent="0.15">
      <c r="AH19920" s="81"/>
      <c r="AI19920" s="82"/>
      <c r="AJ19920" s="78"/>
    </row>
    <row r="19921" spans="34:36" x14ac:dyDescent="0.15">
      <c r="AH19921" s="81"/>
      <c r="AI19921" s="82"/>
      <c r="AJ19921" s="78"/>
    </row>
    <row r="19922" spans="34:36" x14ac:dyDescent="0.15">
      <c r="AH19922" s="81"/>
      <c r="AI19922" s="82"/>
      <c r="AJ19922" s="78"/>
    </row>
    <row r="19923" spans="34:36" x14ac:dyDescent="0.15">
      <c r="AH19923" s="81"/>
      <c r="AI19923" s="82"/>
      <c r="AJ19923" s="78"/>
    </row>
    <row r="19924" spans="34:36" x14ac:dyDescent="0.15">
      <c r="AH19924" s="81"/>
      <c r="AI19924" s="82"/>
      <c r="AJ19924" s="78"/>
    </row>
    <row r="19925" spans="34:36" x14ac:dyDescent="0.15">
      <c r="AH19925" s="81"/>
      <c r="AI19925" s="82"/>
      <c r="AJ19925" s="78"/>
    </row>
    <row r="19926" spans="34:36" x14ac:dyDescent="0.15">
      <c r="AH19926" s="81"/>
      <c r="AI19926" s="82"/>
      <c r="AJ19926" s="78"/>
    </row>
    <row r="19927" spans="34:36" x14ac:dyDescent="0.15">
      <c r="AH19927" s="81"/>
      <c r="AI19927" s="82"/>
      <c r="AJ19927" s="78"/>
    </row>
    <row r="19928" spans="34:36" x14ac:dyDescent="0.15">
      <c r="AH19928" s="81"/>
      <c r="AI19928" s="82"/>
      <c r="AJ19928" s="78"/>
    </row>
    <row r="19929" spans="34:36" x14ac:dyDescent="0.15">
      <c r="AH19929" s="81"/>
      <c r="AI19929" s="82"/>
      <c r="AJ19929" s="78"/>
    </row>
    <row r="19930" spans="34:36" x14ac:dyDescent="0.15">
      <c r="AH19930" s="81"/>
      <c r="AI19930" s="82"/>
      <c r="AJ19930" s="78"/>
    </row>
    <row r="19931" spans="34:36" x14ac:dyDescent="0.15">
      <c r="AH19931" s="81"/>
      <c r="AI19931" s="82"/>
      <c r="AJ19931" s="78"/>
    </row>
    <row r="19932" spans="34:36" x14ac:dyDescent="0.15">
      <c r="AH19932" s="81"/>
      <c r="AI19932" s="82"/>
      <c r="AJ19932" s="78"/>
    </row>
    <row r="19933" spans="34:36" x14ac:dyDescent="0.15">
      <c r="AH19933" s="81"/>
      <c r="AI19933" s="82"/>
      <c r="AJ19933" s="78"/>
    </row>
    <row r="19934" spans="34:36" x14ac:dyDescent="0.15">
      <c r="AH19934" s="81"/>
      <c r="AI19934" s="82"/>
      <c r="AJ19934" s="78"/>
    </row>
    <row r="19935" spans="34:36" x14ac:dyDescent="0.15">
      <c r="AH19935" s="81"/>
      <c r="AI19935" s="82"/>
      <c r="AJ19935" s="78"/>
    </row>
    <row r="19936" spans="34:36" x14ac:dyDescent="0.15">
      <c r="AH19936" s="81"/>
      <c r="AI19936" s="82"/>
      <c r="AJ19936" s="78"/>
    </row>
    <row r="19937" spans="34:36" x14ac:dyDescent="0.15">
      <c r="AH19937" s="81"/>
      <c r="AI19937" s="82"/>
      <c r="AJ19937" s="78"/>
    </row>
    <row r="19938" spans="34:36" x14ac:dyDescent="0.15">
      <c r="AH19938" s="81"/>
      <c r="AI19938" s="82"/>
      <c r="AJ19938" s="78"/>
    </row>
    <row r="19939" spans="34:36" x14ac:dyDescent="0.15">
      <c r="AH19939" s="81"/>
      <c r="AI19939" s="82"/>
      <c r="AJ19939" s="78"/>
    </row>
    <row r="19940" spans="34:36" x14ac:dyDescent="0.15">
      <c r="AH19940" s="81"/>
      <c r="AI19940" s="82"/>
      <c r="AJ19940" s="78"/>
    </row>
    <row r="19941" spans="34:36" x14ac:dyDescent="0.15">
      <c r="AH19941" s="81"/>
      <c r="AI19941" s="82"/>
      <c r="AJ19941" s="78"/>
    </row>
    <row r="19942" spans="34:36" x14ac:dyDescent="0.15">
      <c r="AH19942" s="81"/>
      <c r="AI19942" s="82"/>
      <c r="AJ19942" s="78"/>
    </row>
    <row r="19943" spans="34:36" x14ac:dyDescent="0.15">
      <c r="AH19943" s="81"/>
      <c r="AI19943" s="82"/>
      <c r="AJ19943" s="78"/>
    </row>
    <row r="19944" spans="34:36" x14ac:dyDescent="0.15">
      <c r="AH19944" s="81"/>
      <c r="AI19944" s="82"/>
      <c r="AJ19944" s="78"/>
    </row>
    <row r="19945" spans="34:36" x14ac:dyDescent="0.15">
      <c r="AH19945" s="81"/>
      <c r="AI19945" s="82"/>
      <c r="AJ19945" s="78"/>
    </row>
    <row r="19946" spans="34:36" x14ac:dyDescent="0.15">
      <c r="AH19946" s="81"/>
      <c r="AI19946" s="82"/>
      <c r="AJ19946" s="78"/>
    </row>
    <row r="19947" spans="34:36" x14ac:dyDescent="0.15">
      <c r="AH19947" s="81"/>
      <c r="AI19947" s="82"/>
      <c r="AJ19947" s="78"/>
    </row>
    <row r="19948" spans="34:36" x14ac:dyDescent="0.15">
      <c r="AH19948" s="81"/>
      <c r="AI19948" s="82"/>
      <c r="AJ19948" s="78"/>
    </row>
    <row r="19949" spans="34:36" x14ac:dyDescent="0.15">
      <c r="AH19949" s="81"/>
      <c r="AI19949" s="82"/>
      <c r="AJ19949" s="78"/>
    </row>
    <row r="19950" spans="34:36" x14ac:dyDescent="0.15">
      <c r="AH19950" s="81"/>
      <c r="AI19950" s="82"/>
      <c r="AJ19950" s="78"/>
    </row>
    <row r="19951" spans="34:36" x14ac:dyDescent="0.15">
      <c r="AH19951" s="81"/>
      <c r="AI19951" s="82"/>
      <c r="AJ19951" s="78"/>
    </row>
    <row r="19952" spans="34:36" x14ac:dyDescent="0.15">
      <c r="AH19952" s="81"/>
      <c r="AI19952" s="82"/>
      <c r="AJ19952" s="78"/>
    </row>
    <row r="19953" spans="34:36" x14ac:dyDescent="0.15">
      <c r="AH19953" s="81"/>
      <c r="AI19953" s="82"/>
      <c r="AJ19953" s="78"/>
    </row>
    <row r="19954" spans="34:36" x14ac:dyDescent="0.15">
      <c r="AH19954" s="81"/>
      <c r="AI19954" s="82"/>
      <c r="AJ19954" s="78"/>
    </row>
    <row r="19955" spans="34:36" x14ac:dyDescent="0.15">
      <c r="AH19955" s="81"/>
      <c r="AI19955" s="82"/>
      <c r="AJ19955" s="78"/>
    </row>
    <row r="19956" spans="34:36" x14ac:dyDescent="0.15">
      <c r="AH19956" s="81"/>
      <c r="AI19956" s="82"/>
      <c r="AJ19956" s="78"/>
    </row>
    <row r="19957" spans="34:36" x14ac:dyDescent="0.15">
      <c r="AH19957" s="81"/>
      <c r="AI19957" s="82"/>
      <c r="AJ19957" s="78"/>
    </row>
    <row r="19958" spans="34:36" x14ac:dyDescent="0.15">
      <c r="AH19958" s="81"/>
      <c r="AI19958" s="82"/>
      <c r="AJ19958" s="78"/>
    </row>
    <row r="19959" spans="34:36" x14ac:dyDescent="0.15">
      <c r="AH19959" s="81"/>
      <c r="AI19959" s="82"/>
      <c r="AJ19959" s="78"/>
    </row>
    <row r="19960" spans="34:36" x14ac:dyDescent="0.15">
      <c r="AH19960" s="81"/>
      <c r="AI19960" s="82"/>
      <c r="AJ19960" s="78"/>
    </row>
    <row r="19961" spans="34:36" x14ac:dyDescent="0.15">
      <c r="AH19961" s="81"/>
      <c r="AI19961" s="82"/>
      <c r="AJ19961" s="78"/>
    </row>
    <row r="19962" spans="34:36" x14ac:dyDescent="0.15">
      <c r="AH19962" s="81"/>
      <c r="AI19962" s="82"/>
      <c r="AJ19962" s="78"/>
    </row>
    <row r="19963" spans="34:36" x14ac:dyDescent="0.15">
      <c r="AH19963" s="81"/>
      <c r="AI19963" s="82"/>
      <c r="AJ19963" s="78"/>
    </row>
    <row r="19964" spans="34:36" x14ac:dyDescent="0.15">
      <c r="AH19964" s="81"/>
      <c r="AI19964" s="82"/>
      <c r="AJ19964" s="78"/>
    </row>
    <row r="19965" spans="34:36" x14ac:dyDescent="0.15">
      <c r="AH19965" s="81"/>
      <c r="AI19965" s="82"/>
      <c r="AJ19965" s="78"/>
    </row>
    <row r="19966" spans="34:36" x14ac:dyDescent="0.15">
      <c r="AH19966" s="81"/>
      <c r="AI19966" s="82"/>
      <c r="AJ19966" s="78"/>
    </row>
    <row r="19967" spans="34:36" x14ac:dyDescent="0.15">
      <c r="AH19967" s="81"/>
      <c r="AI19967" s="82"/>
      <c r="AJ19967" s="78"/>
    </row>
    <row r="19968" spans="34:36" x14ac:dyDescent="0.15">
      <c r="AH19968" s="81"/>
      <c r="AI19968" s="82"/>
      <c r="AJ19968" s="78"/>
    </row>
    <row r="19969" spans="34:36" x14ac:dyDescent="0.15">
      <c r="AH19969" s="81"/>
      <c r="AI19969" s="82"/>
      <c r="AJ19969" s="78"/>
    </row>
    <row r="19970" spans="34:36" x14ac:dyDescent="0.15">
      <c r="AH19970" s="81"/>
      <c r="AI19970" s="82"/>
      <c r="AJ19970" s="78"/>
    </row>
    <row r="19971" spans="34:36" x14ac:dyDescent="0.15">
      <c r="AH19971" s="81"/>
      <c r="AI19971" s="82"/>
      <c r="AJ19971" s="78"/>
    </row>
    <row r="19972" spans="34:36" x14ac:dyDescent="0.15">
      <c r="AH19972" s="81"/>
      <c r="AI19972" s="82"/>
      <c r="AJ19972" s="78"/>
    </row>
    <row r="19973" spans="34:36" x14ac:dyDescent="0.15">
      <c r="AH19973" s="81"/>
      <c r="AI19973" s="82"/>
      <c r="AJ19973" s="78"/>
    </row>
    <row r="19974" spans="34:36" x14ac:dyDescent="0.15">
      <c r="AH19974" s="81"/>
      <c r="AI19974" s="82"/>
      <c r="AJ19974" s="78"/>
    </row>
    <row r="19975" spans="34:36" x14ac:dyDescent="0.15">
      <c r="AH19975" s="81"/>
      <c r="AI19975" s="82"/>
      <c r="AJ19975" s="78"/>
    </row>
    <row r="19976" spans="34:36" x14ac:dyDescent="0.15">
      <c r="AH19976" s="81"/>
      <c r="AI19976" s="82"/>
      <c r="AJ19976" s="78"/>
    </row>
    <row r="19977" spans="34:36" x14ac:dyDescent="0.15">
      <c r="AH19977" s="81"/>
      <c r="AI19977" s="82"/>
      <c r="AJ19977" s="78"/>
    </row>
    <row r="19978" spans="34:36" x14ac:dyDescent="0.15">
      <c r="AH19978" s="81"/>
      <c r="AI19978" s="82"/>
      <c r="AJ19978" s="78"/>
    </row>
    <row r="19979" spans="34:36" x14ac:dyDescent="0.15">
      <c r="AH19979" s="81"/>
      <c r="AI19979" s="82"/>
      <c r="AJ19979" s="78"/>
    </row>
    <row r="19980" spans="34:36" x14ac:dyDescent="0.15">
      <c r="AH19980" s="81"/>
      <c r="AI19980" s="82"/>
      <c r="AJ19980" s="78"/>
    </row>
    <row r="19981" spans="34:36" x14ac:dyDescent="0.15">
      <c r="AH19981" s="81"/>
      <c r="AI19981" s="82"/>
      <c r="AJ19981" s="78"/>
    </row>
    <row r="19982" spans="34:36" x14ac:dyDescent="0.15">
      <c r="AH19982" s="81"/>
      <c r="AI19982" s="82"/>
      <c r="AJ19982" s="78"/>
    </row>
    <row r="19983" spans="34:36" x14ac:dyDescent="0.15">
      <c r="AH19983" s="81"/>
      <c r="AI19983" s="82"/>
      <c r="AJ19983" s="78"/>
    </row>
    <row r="19984" spans="34:36" x14ac:dyDescent="0.15">
      <c r="AH19984" s="81"/>
      <c r="AI19984" s="82"/>
      <c r="AJ19984" s="78"/>
    </row>
    <row r="19985" spans="34:36" x14ac:dyDescent="0.15">
      <c r="AH19985" s="81"/>
      <c r="AI19985" s="82"/>
      <c r="AJ19985" s="78"/>
    </row>
    <row r="19986" spans="34:36" x14ac:dyDescent="0.15">
      <c r="AH19986" s="81"/>
      <c r="AI19986" s="82"/>
      <c r="AJ19986" s="78"/>
    </row>
    <row r="19987" spans="34:36" x14ac:dyDescent="0.15">
      <c r="AH19987" s="81"/>
      <c r="AI19987" s="82"/>
      <c r="AJ19987" s="78"/>
    </row>
    <row r="19988" spans="34:36" x14ac:dyDescent="0.15">
      <c r="AH19988" s="81"/>
      <c r="AI19988" s="82"/>
      <c r="AJ19988" s="78"/>
    </row>
    <row r="19989" spans="34:36" x14ac:dyDescent="0.15">
      <c r="AH19989" s="81"/>
      <c r="AI19989" s="82"/>
      <c r="AJ19989" s="78"/>
    </row>
    <row r="19990" spans="34:36" x14ac:dyDescent="0.15">
      <c r="AH19990" s="81"/>
      <c r="AI19990" s="82"/>
      <c r="AJ19990" s="78"/>
    </row>
    <row r="19991" spans="34:36" x14ac:dyDescent="0.15">
      <c r="AH19991" s="81"/>
      <c r="AI19991" s="82"/>
      <c r="AJ19991" s="78"/>
    </row>
    <row r="19992" spans="34:36" x14ac:dyDescent="0.15">
      <c r="AH19992" s="81"/>
      <c r="AI19992" s="82"/>
      <c r="AJ19992" s="78"/>
    </row>
    <row r="19993" spans="34:36" x14ac:dyDescent="0.15">
      <c r="AH19993" s="81"/>
      <c r="AI19993" s="82"/>
      <c r="AJ19993" s="78"/>
    </row>
    <row r="19994" spans="34:36" x14ac:dyDescent="0.15">
      <c r="AH19994" s="81"/>
      <c r="AI19994" s="82"/>
      <c r="AJ19994" s="78"/>
    </row>
    <row r="19995" spans="34:36" x14ac:dyDescent="0.15">
      <c r="AH19995" s="81"/>
      <c r="AI19995" s="82"/>
      <c r="AJ19995" s="78"/>
    </row>
    <row r="19996" spans="34:36" x14ac:dyDescent="0.15">
      <c r="AH19996" s="81"/>
      <c r="AI19996" s="82"/>
      <c r="AJ19996" s="78"/>
    </row>
    <row r="19997" spans="34:36" x14ac:dyDescent="0.15">
      <c r="AH19997" s="81"/>
      <c r="AI19997" s="82"/>
      <c r="AJ19997" s="78"/>
    </row>
    <row r="19998" spans="34:36" x14ac:dyDescent="0.15">
      <c r="AH19998" s="81"/>
      <c r="AI19998" s="82"/>
      <c r="AJ19998" s="78"/>
    </row>
    <row r="19999" spans="34:36" x14ac:dyDescent="0.15">
      <c r="AH19999" s="81"/>
      <c r="AI19999" s="82"/>
      <c r="AJ19999" s="78"/>
    </row>
    <row r="20000" spans="34:36" x14ac:dyDescent="0.15">
      <c r="AH20000" s="81"/>
      <c r="AI20000" s="82"/>
      <c r="AJ20000" s="78"/>
    </row>
    <row r="20001" spans="34:36" x14ac:dyDescent="0.15">
      <c r="AH20001" s="81"/>
      <c r="AI20001" s="82"/>
      <c r="AJ20001" s="78"/>
    </row>
    <row r="20002" spans="34:36" x14ac:dyDescent="0.15">
      <c r="AH20002" s="81"/>
      <c r="AI20002" s="82"/>
      <c r="AJ20002" s="78"/>
    </row>
    <row r="20003" spans="34:36" x14ac:dyDescent="0.15">
      <c r="AH20003" s="81"/>
      <c r="AI20003" s="82"/>
      <c r="AJ20003" s="78"/>
    </row>
    <row r="20004" spans="34:36" x14ac:dyDescent="0.15">
      <c r="AH20004" s="81"/>
      <c r="AI20004" s="82"/>
      <c r="AJ20004" s="78"/>
    </row>
    <row r="20005" spans="34:36" x14ac:dyDescent="0.15">
      <c r="AH20005" s="81"/>
      <c r="AI20005" s="82"/>
      <c r="AJ20005" s="78"/>
    </row>
    <row r="20006" spans="34:36" x14ac:dyDescent="0.15">
      <c r="AH20006" s="81"/>
      <c r="AI20006" s="82"/>
      <c r="AJ20006" s="78"/>
    </row>
    <row r="20007" spans="34:36" x14ac:dyDescent="0.15">
      <c r="AH20007" s="81"/>
      <c r="AI20007" s="82"/>
      <c r="AJ20007" s="78"/>
    </row>
    <row r="20008" spans="34:36" x14ac:dyDescent="0.15">
      <c r="AH20008" s="81"/>
      <c r="AI20008" s="82"/>
      <c r="AJ20008" s="78"/>
    </row>
    <row r="20009" spans="34:36" x14ac:dyDescent="0.15">
      <c r="AH20009" s="81"/>
      <c r="AI20009" s="82"/>
      <c r="AJ20009" s="78"/>
    </row>
    <row r="20010" spans="34:36" x14ac:dyDescent="0.15">
      <c r="AH20010" s="81"/>
      <c r="AI20010" s="82"/>
      <c r="AJ20010" s="78"/>
    </row>
    <row r="20011" spans="34:36" x14ac:dyDescent="0.15">
      <c r="AH20011" s="81"/>
      <c r="AI20011" s="82"/>
      <c r="AJ20011" s="78"/>
    </row>
    <row r="20012" spans="34:36" x14ac:dyDescent="0.15">
      <c r="AH20012" s="81"/>
      <c r="AI20012" s="82"/>
      <c r="AJ20012" s="78"/>
    </row>
    <row r="20013" spans="34:36" x14ac:dyDescent="0.15">
      <c r="AH20013" s="81"/>
      <c r="AI20013" s="82"/>
      <c r="AJ20013" s="78"/>
    </row>
    <row r="20014" spans="34:36" x14ac:dyDescent="0.15">
      <c r="AH20014" s="81"/>
      <c r="AI20014" s="82"/>
      <c r="AJ20014" s="78"/>
    </row>
    <row r="20015" spans="34:36" x14ac:dyDescent="0.15">
      <c r="AH20015" s="81"/>
      <c r="AI20015" s="82"/>
      <c r="AJ20015" s="78"/>
    </row>
    <row r="20016" spans="34:36" x14ac:dyDescent="0.15">
      <c r="AH20016" s="81"/>
      <c r="AI20016" s="82"/>
      <c r="AJ20016" s="78"/>
    </row>
    <row r="20017" spans="34:36" x14ac:dyDescent="0.15">
      <c r="AH20017" s="81"/>
      <c r="AI20017" s="82"/>
      <c r="AJ20017" s="78"/>
    </row>
    <row r="20018" spans="34:36" x14ac:dyDescent="0.15">
      <c r="AH20018" s="81"/>
      <c r="AI20018" s="82"/>
      <c r="AJ20018" s="78"/>
    </row>
    <row r="20019" spans="34:36" x14ac:dyDescent="0.15">
      <c r="AH20019" s="81"/>
      <c r="AI20019" s="82"/>
      <c r="AJ20019" s="78"/>
    </row>
    <row r="20020" spans="34:36" x14ac:dyDescent="0.15">
      <c r="AH20020" s="81"/>
      <c r="AI20020" s="82"/>
      <c r="AJ20020" s="78"/>
    </row>
    <row r="20021" spans="34:36" x14ac:dyDescent="0.15">
      <c r="AH20021" s="81"/>
      <c r="AI20021" s="82"/>
      <c r="AJ20021" s="78"/>
    </row>
    <row r="20022" spans="34:36" x14ac:dyDescent="0.15">
      <c r="AH20022" s="81"/>
      <c r="AI20022" s="82"/>
      <c r="AJ20022" s="78"/>
    </row>
    <row r="20023" spans="34:36" x14ac:dyDescent="0.15">
      <c r="AH20023" s="81"/>
      <c r="AI20023" s="82"/>
      <c r="AJ20023" s="78"/>
    </row>
    <row r="20024" spans="34:36" x14ac:dyDescent="0.15">
      <c r="AH20024" s="81"/>
      <c r="AI20024" s="82"/>
      <c r="AJ20024" s="78"/>
    </row>
    <row r="20025" spans="34:36" x14ac:dyDescent="0.15">
      <c r="AH20025" s="81"/>
      <c r="AI20025" s="82"/>
      <c r="AJ20025" s="78"/>
    </row>
    <row r="20026" spans="34:36" x14ac:dyDescent="0.15">
      <c r="AH20026" s="81"/>
      <c r="AI20026" s="82"/>
      <c r="AJ20026" s="78"/>
    </row>
    <row r="20027" spans="34:36" x14ac:dyDescent="0.15">
      <c r="AH20027" s="81"/>
      <c r="AI20027" s="82"/>
      <c r="AJ20027" s="78"/>
    </row>
    <row r="20028" spans="34:36" x14ac:dyDescent="0.15">
      <c r="AH20028" s="81"/>
      <c r="AI20028" s="82"/>
      <c r="AJ20028" s="78"/>
    </row>
    <row r="20029" spans="34:36" x14ac:dyDescent="0.15">
      <c r="AH20029" s="81"/>
      <c r="AI20029" s="82"/>
      <c r="AJ20029" s="78"/>
    </row>
    <row r="20030" spans="34:36" x14ac:dyDescent="0.15">
      <c r="AH20030" s="81"/>
      <c r="AI20030" s="82"/>
      <c r="AJ20030" s="78"/>
    </row>
    <row r="20031" spans="34:36" x14ac:dyDescent="0.15">
      <c r="AH20031" s="81"/>
      <c r="AI20031" s="82"/>
      <c r="AJ20031" s="78"/>
    </row>
    <row r="20032" spans="34:36" x14ac:dyDescent="0.15">
      <c r="AH20032" s="81"/>
      <c r="AI20032" s="82"/>
      <c r="AJ20032" s="78"/>
    </row>
    <row r="20033" spans="34:36" x14ac:dyDescent="0.15">
      <c r="AH20033" s="81"/>
      <c r="AI20033" s="82"/>
      <c r="AJ20033" s="78"/>
    </row>
    <row r="20034" spans="34:36" x14ac:dyDescent="0.15">
      <c r="AH20034" s="81"/>
      <c r="AI20034" s="82"/>
      <c r="AJ20034" s="78"/>
    </row>
    <row r="20035" spans="34:36" x14ac:dyDescent="0.15">
      <c r="AH20035" s="81"/>
      <c r="AI20035" s="82"/>
      <c r="AJ20035" s="78"/>
    </row>
    <row r="20036" spans="34:36" x14ac:dyDescent="0.15">
      <c r="AH20036" s="81"/>
      <c r="AI20036" s="82"/>
      <c r="AJ20036" s="78"/>
    </row>
    <row r="20037" spans="34:36" x14ac:dyDescent="0.15">
      <c r="AH20037" s="81"/>
      <c r="AI20037" s="82"/>
      <c r="AJ20037" s="78"/>
    </row>
    <row r="20038" spans="34:36" x14ac:dyDescent="0.15">
      <c r="AH20038" s="81"/>
      <c r="AI20038" s="82"/>
      <c r="AJ20038" s="78"/>
    </row>
    <row r="20039" spans="34:36" x14ac:dyDescent="0.15">
      <c r="AH20039" s="81"/>
      <c r="AI20039" s="82"/>
      <c r="AJ20039" s="78"/>
    </row>
    <row r="20040" spans="34:36" x14ac:dyDescent="0.15">
      <c r="AH20040" s="81"/>
      <c r="AI20040" s="82"/>
      <c r="AJ20040" s="78"/>
    </row>
    <row r="20041" spans="34:36" x14ac:dyDescent="0.15">
      <c r="AH20041" s="81"/>
      <c r="AI20041" s="82"/>
      <c r="AJ20041" s="78"/>
    </row>
    <row r="20042" spans="34:36" x14ac:dyDescent="0.15">
      <c r="AH20042" s="81"/>
      <c r="AI20042" s="82"/>
      <c r="AJ20042" s="78"/>
    </row>
    <row r="20043" spans="34:36" x14ac:dyDescent="0.15">
      <c r="AH20043" s="81"/>
      <c r="AI20043" s="82"/>
      <c r="AJ20043" s="78"/>
    </row>
    <row r="20044" spans="34:36" x14ac:dyDescent="0.15">
      <c r="AH20044" s="81"/>
      <c r="AI20044" s="82"/>
      <c r="AJ20044" s="78"/>
    </row>
    <row r="20045" spans="34:36" x14ac:dyDescent="0.15">
      <c r="AH20045" s="81"/>
      <c r="AI20045" s="82"/>
      <c r="AJ20045" s="78"/>
    </row>
    <row r="20046" spans="34:36" x14ac:dyDescent="0.15">
      <c r="AH20046" s="81"/>
      <c r="AI20046" s="82"/>
      <c r="AJ20046" s="78"/>
    </row>
    <row r="20047" spans="34:36" x14ac:dyDescent="0.15">
      <c r="AH20047" s="81"/>
      <c r="AI20047" s="82"/>
      <c r="AJ20047" s="78"/>
    </row>
    <row r="20048" spans="34:36" x14ac:dyDescent="0.15">
      <c r="AH20048" s="81"/>
      <c r="AI20048" s="82"/>
      <c r="AJ20048" s="78"/>
    </row>
    <row r="20049" spans="34:36" x14ac:dyDescent="0.15">
      <c r="AH20049" s="81"/>
      <c r="AI20049" s="82"/>
      <c r="AJ20049" s="78"/>
    </row>
    <row r="20050" spans="34:36" x14ac:dyDescent="0.15">
      <c r="AH20050" s="81"/>
      <c r="AI20050" s="82"/>
      <c r="AJ20050" s="78"/>
    </row>
    <row r="20051" spans="34:36" x14ac:dyDescent="0.15">
      <c r="AH20051" s="81"/>
      <c r="AI20051" s="82"/>
      <c r="AJ20051" s="78"/>
    </row>
    <row r="20052" spans="34:36" x14ac:dyDescent="0.15">
      <c r="AH20052" s="81"/>
      <c r="AI20052" s="82"/>
      <c r="AJ20052" s="78"/>
    </row>
    <row r="20053" spans="34:36" x14ac:dyDescent="0.15">
      <c r="AH20053" s="81"/>
      <c r="AI20053" s="82"/>
      <c r="AJ20053" s="78"/>
    </row>
    <row r="20054" spans="34:36" x14ac:dyDescent="0.15">
      <c r="AH20054" s="81"/>
      <c r="AI20054" s="82"/>
      <c r="AJ20054" s="78"/>
    </row>
    <row r="20055" spans="34:36" x14ac:dyDescent="0.15">
      <c r="AH20055" s="81"/>
      <c r="AI20055" s="82"/>
      <c r="AJ20055" s="78"/>
    </row>
    <row r="20056" spans="34:36" x14ac:dyDescent="0.15">
      <c r="AH20056" s="81"/>
      <c r="AI20056" s="82"/>
      <c r="AJ20056" s="78"/>
    </row>
    <row r="20057" spans="34:36" x14ac:dyDescent="0.15">
      <c r="AH20057" s="81"/>
      <c r="AI20057" s="82"/>
      <c r="AJ20057" s="78"/>
    </row>
    <row r="20058" spans="34:36" x14ac:dyDescent="0.15">
      <c r="AH20058" s="81"/>
      <c r="AI20058" s="82"/>
      <c r="AJ20058" s="78"/>
    </row>
    <row r="20059" spans="34:36" x14ac:dyDescent="0.15">
      <c r="AH20059" s="81"/>
      <c r="AI20059" s="82"/>
      <c r="AJ20059" s="78"/>
    </row>
    <row r="20060" spans="34:36" x14ac:dyDescent="0.15">
      <c r="AH20060" s="81"/>
      <c r="AI20060" s="82"/>
      <c r="AJ20060" s="78"/>
    </row>
    <row r="20061" spans="34:36" x14ac:dyDescent="0.15">
      <c r="AH20061" s="81"/>
      <c r="AI20061" s="82"/>
      <c r="AJ20061" s="78"/>
    </row>
    <row r="20062" spans="34:36" x14ac:dyDescent="0.15">
      <c r="AH20062" s="81"/>
      <c r="AI20062" s="82"/>
      <c r="AJ20062" s="78"/>
    </row>
    <row r="20063" spans="34:36" x14ac:dyDescent="0.15">
      <c r="AH20063" s="81"/>
      <c r="AI20063" s="82"/>
      <c r="AJ20063" s="78"/>
    </row>
    <row r="20064" spans="34:36" x14ac:dyDescent="0.15">
      <c r="AH20064" s="81"/>
      <c r="AI20064" s="82"/>
      <c r="AJ20064" s="78"/>
    </row>
    <row r="20065" spans="34:36" x14ac:dyDescent="0.15">
      <c r="AH20065" s="81"/>
      <c r="AI20065" s="82"/>
      <c r="AJ20065" s="78"/>
    </row>
    <row r="20066" spans="34:36" x14ac:dyDescent="0.15">
      <c r="AH20066" s="81"/>
      <c r="AI20066" s="82"/>
      <c r="AJ20066" s="78"/>
    </row>
    <row r="20067" spans="34:36" x14ac:dyDescent="0.15">
      <c r="AH20067" s="81"/>
      <c r="AI20067" s="82"/>
      <c r="AJ20067" s="78"/>
    </row>
    <row r="20068" spans="34:36" x14ac:dyDescent="0.15">
      <c r="AH20068" s="81"/>
      <c r="AI20068" s="82"/>
      <c r="AJ20068" s="78"/>
    </row>
    <row r="20069" spans="34:36" x14ac:dyDescent="0.15">
      <c r="AH20069" s="81"/>
      <c r="AI20069" s="82"/>
      <c r="AJ20069" s="78"/>
    </row>
    <row r="20070" spans="34:36" x14ac:dyDescent="0.15">
      <c r="AH20070" s="81"/>
      <c r="AI20070" s="82"/>
      <c r="AJ20070" s="78"/>
    </row>
    <row r="20071" spans="34:36" x14ac:dyDescent="0.15">
      <c r="AH20071" s="81"/>
      <c r="AI20071" s="82"/>
      <c r="AJ20071" s="78"/>
    </row>
    <row r="20072" spans="34:36" x14ac:dyDescent="0.15">
      <c r="AH20072" s="81"/>
      <c r="AI20072" s="82"/>
      <c r="AJ20072" s="78"/>
    </row>
    <row r="20073" spans="34:36" x14ac:dyDescent="0.15">
      <c r="AH20073" s="81"/>
      <c r="AI20073" s="82"/>
      <c r="AJ20073" s="78"/>
    </row>
    <row r="20074" spans="34:36" x14ac:dyDescent="0.15">
      <c r="AH20074" s="81"/>
      <c r="AI20074" s="82"/>
      <c r="AJ20074" s="78"/>
    </row>
    <row r="20075" spans="34:36" x14ac:dyDescent="0.15">
      <c r="AH20075" s="81"/>
      <c r="AI20075" s="82"/>
      <c r="AJ20075" s="78"/>
    </row>
    <row r="20076" spans="34:36" x14ac:dyDescent="0.15">
      <c r="AH20076" s="81"/>
      <c r="AI20076" s="82"/>
      <c r="AJ20076" s="78"/>
    </row>
    <row r="20077" spans="34:36" x14ac:dyDescent="0.15">
      <c r="AH20077" s="81"/>
      <c r="AI20077" s="82"/>
      <c r="AJ20077" s="78"/>
    </row>
    <row r="20078" spans="34:36" x14ac:dyDescent="0.15">
      <c r="AH20078" s="81"/>
      <c r="AI20078" s="82"/>
      <c r="AJ20078" s="78"/>
    </row>
    <row r="20079" spans="34:36" x14ac:dyDescent="0.15">
      <c r="AH20079" s="81"/>
      <c r="AI20079" s="82"/>
      <c r="AJ20079" s="78"/>
    </row>
    <row r="20080" spans="34:36" x14ac:dyDescent="0.15">
      <c r="AH20080" s="81"/>
      <c r="AI20080" s="82"/>
      <c r="AJ20080" s="78"/>
    </row>
    <row r="20081" spans="34:36" x14ac:dyDescent="0.15">
      <c r="AH20081" s="81"/>
      <c r="AI20081" s="82"/>
      <c r="AJ20081" s="78"/>
    </row>
    <row r="20082" spans="34:36" x14ac:dyDescent="0.15">
      <c r="AH20082" s="81"/>
      <c r="AI20082" s="82"/>
      <c r="AJ20082" s="78"/>
    </row>
    <row r="20083" spans="34:36" x14ac:dyDescent="0.15">
      <c r="AH20083" s="81"/>
      <c r="AI20083" s="82"/>
      <c r="AJ20083" s="78"/>
    </row>
    <row r="20084" spans="34:36" x14ac:dyDescent="0.15">
      <c r="AH20084" s="81"/>
      <c r="AI20084" s="82"/>
      <c r="AJ20084" s="78"/>
    </row>
    <row r="20085" spans="34:36" x14ac:dyDescent="0.15">
      <c r="AH20085" s="81"/>
      <c r="AI20085" s="82"/>
      <c r="AJ20085" s="78"/>
    </row>
    <row r="20086" spans="34:36" x14ac:dyDescent="0.15">
      <c r="AH20086" s="81"/>
      <c r="AI20086" s="82"/>
      <c r="AJ20086" s="78"/>
    </row>
    <row r="20087" spans="34:36" x14ac:dyDescent="0.15">
      <c r="AH20087" s="81"/>
      <c r="AI20087" s="82"/>
      <c r="AJ20087" s="78"/>
    </row>
    <row r="20088" spans="34:36" x14ac:dyDescent="0.15">
      <c r="AH20088" s="81"/>
      <c r="AI20088" s="82"/>
      <c r="AJ20088" s="78"/>
    </row>
    <row r="20089" spans="34:36" x14ac:dyDescent="0.15">
      <c r="AH20089" s="81"/>
      <c r="AI20089" s="82"/>
      <c r="AJ20089" s="78"/>
    </row>
    <row r="20090" spans="34:36" x14ac:dyDescent="0.15">
      <c r="AH20090" s="81"/>
      <c r="AI20090" s="82"/>
      <c r="AJ20090" s="78"/>
    </row>
    <row r="20091" spans="34:36" x14ac:dyDescent="0.15">
      <c r="AH20091" s="81"/>
      <c r="AI20091" s="82"/>
      <c r="AJ20091" s="78"/>
    </row>
    <row r="20092" spans="34:36" x14ac:dyDescent="0.15">
      <c r="AH20092" s="81"/>
      <c r="AI20092" s="82"/>
      <c r="AJ20092" s="78"/>
    </row>
    <row r="20093" spans="34:36" x14ac:dyDescent="0.15">
      <c r="AH20093" s="81"/>
      <c r="AI20093" s="82"/>
      <c r="AJ20093" s="78"/>
    </row>
    <row r="20094" spans="34:36" x14ac:dyDescent="0.15">
      <c r="AH20094" s="81"/>
      <c r="AI20094" s="82"/>
      <c r="AJ20094" s="78"/>
    </row>
    <row r="20095" spans="34:36" x14ac:dyDescent="0.15">
      <c r="AH20095" s="81"/>
      <c r="AI20095" s="82"/>
      <c r="AJ20095" s="78"/>
    </row>
    <row r="20096" spans="34:36" x14ac:dyDescent="0.15">
      <c r="AH20096" s="81"/>
      <c r="AI20096" s="82"/>
      <c r="AJ20096" s="78"/>
    </row>
    <row r="20097" spans="34:36" x14ac:dyDescent="0.15">
      <c r="AH20097" s="81"/>
      <c r="AI20097" s="82"/>
      <c r="AJ20097" s="78"/>
    </row>
    <row r="20098" spans="34:36" x14ac:dyDescent="0.15">
      <c r="AH20098" s="81"/>
      <c r="AI20098" s="82"/>
      <c r="AJ20098" s="78"/>
    </row>
    <row r="20099" spans="34:36" x14ac:dyDescent="0.15">
      <c r="AH20099" s="81"/>
      <c r="AI20099" s="82"/>
      <c r="AJ20099" s="78"/>
    </row>
    <row r="20100" spans="34:36" x14ac:dyDescent="0.15">
      <c r="AH20100" s="81"/>
      <c r="AI20100" s="82"/>
      <c r="AJ20100" s="78"/>
    </row>
    <row r="20101" spans="34:36" x14ac:dyDescent="0.15">
      <c r="AH20101" s="81"/>
      <c r="AI20101" s="82"/>
      <c r="AJ20101" s="78"/>
    </row>
    <row r="20102" spans="34:36" x14ac:dyDescent="0.15">
      <c r="AH20102" s="81"/>
      <c r="AI20102" s="82"/>
      <c r="AJ20102" s="78"/>
    </row>
    <row r="20103" spans="34:36" x14ac:dyDescent="0.15">
      <c r="AH20103" s="81"/>
      <c r="AI20103" s="82"/>
      <c r="AJ20103" s="78"/>
    </row>
    <row r="20104" spans="34:36" x14ac:dyDescent="0.15">
      <c r="AH20104" s="81"/>
      <c r="AI20104" s="82"/>
      <c r="AJ20104" s="78"/>
    </row>
    <row r="20105" spans="34:36" x14ac:dyDescent="0.15">
      <c r="AH20105" s="81"/>
      <c r="AI20105" s="82"/>
      <c r="AJ20105" s="78"/>
    </row>
    <row r="20106" spans="34:36" x14ac:dyDescent="0.15">
      <c r="AH20106" s="81"/>
      <c r="AI20106" s="82"/>
      <c r="AJ20106" s="78"/>
    </row>
    <row r="20107" spans="34:36" x14ac:dyDescent="0.15">
      <c r="AH20107" s="81"/>
      <c r="AI20107" s="82"/>
      <c r="AJ20107" s="78"/>
    </row>
    <row r="20108" spans="34:36" x14ac:dyDescent="0.15">
      <c r="AH20108" s="81"/>
      <c r="AI20108" s="82"/>
      <c r="AJ20108" s="78"/>
    </row>
    <row r="20109" spans="34:36" x14ac:dyDescent="0.15">
      <c r="AH20109" s="81"/>
      <c r="AI20109" s="82"/>
      <c r="AJ20109" s="78"/>
    </row>
    <row r="20110" spans="34:36" x14ac:dyDescent="0.15">
      <c r="AH20110" s="81"/>
      <c r="AI20110" s="82"/>
      <c r="AJ20110" s="78"/>
    </row>
    <row r="20111" spans="34:36" x14ac:dyDescent="0.15">
      <c r="AH20111" s="81"/>
      <c r="AI20111" s="82"/>
      <c r="AJ20111" s="78"/>
    </row>
    <row r="20112" spans="34:36" x14ac:dyDescent="0.15">
      <c r="AH20112" s="81"/>
      <c r="AI20112" s="82"/>
      <c r="AJ20112" s="78"/>
    </row>
    <row r="20113" spans="34:36" x14ac:dyDescent="0.15">
      <c r="AH20113" s="81"/>
      <c r="AI20113" s="82"/>
      <c r="AJ20113" s="78"/>
    </row>
    <row r="20114" spans="34:36" x14ac:dyDescent="0.15">
      <c r="AH20114" s="81"/>
      <c r="AI20114" s="82"/>
      <c r="AJ20114" s="78"/>
    </row>
    <row r="20115" spans="34:36" x14ac:dyDescent="0.15">
      <c r="AH20115" s="81"/>
      <c r="AI20115" s="82"/>
      <c r="AJ20115" s="78"/>
    </row>
    <row r="20116" spans="34:36" x14ac:dyDescent="0.15">
      <c r="AH20116" s="81"/>
      <c r="AI20116" s="82"/>
      <c r="AJ20116" s="78"/>
    </row>
    <row r="20117" spans="34:36" x14ac:dyDescent="0.15">
      <c r="AH20117" s="81"/>
      <c r="AI20117" s="82"/>
      <c r="AJ20117" s="78"/>
    </row>
    <row r="20118" spans="34:36" x14ac:dyDescent="0.15">
      <c r="AH20118" s="81"/>
      <c r="AI20118" s="82"/>
      <c r="AJ20118" s="78"/>
    </row>
    <row r="20119" spans="34:36" x14ac:dyDescent="0.15">
      <c r="AH20119" s="81"/>
      <c r="AI20119" s="82"/>
      <c r="AJ20119" s="78"/>
    </row>
    <row r="20120" spans="34:36" x14ac:dyDescent="0.15">
      <c r="AH20120" s="81"/>
      <c r="AI20120" s="82"/>
      <c r="AJ20120" s="78"/>
    </row>
    <row r="20121" spans="34:36" x14ac:dyDescent="0.15">
      <c r="AH20121" s="81"/>
      <c r="AI20121" s="82"/>
      <c r="AJ20121" s="78"/>
    </row>
    <row r="20122" spans="34:36" x14ac:dyDescent="0.15">
      <c r="AH20122" s="81"/>
      <c r="AI20122" s="82"/>
      <c r="AJ20122" s="78"/>
    </row>
    <row r="20123" spans="34:36" x14ac:dyDescent="0.15">
      <c r="AH20123" s="81"/>
      <c r="AI20123" s="82"/>
      <c r="AJ20123" s="78"/>
    </row>
    <row r="20124" spans="34:36" x14ac:dyDescent="0.15">
      <c r="AH20124" s="81"/>
      <c r="AI20124" s="82"/>
      <c r="AJ20124" s="78"/>
    </row>
    <row r="20125" spans="34:36" x14ac:dyDescent="0.15">
      <c r="AH20125" s="81"/>
      <c r="AI20125" s="82"/>
      <c r="AJ20125" s="78"/>
    </row>
    <row r="20126" spans="34:36" x14ac:dyDescent="0.15">
      <c r="AH20126" s="81"/>
      <c r="AI20126" s="82"/>
      <c r="AJ20126" s="78"/>
    </row>
    <row r="20127" spans="34:36" x14ac:dyDescent="0.15">
      <c r="AH20127" s="81"/>
      <c r="AI20127" s="82"/>
      <c r="AJ20127" s="78"/>
    </row>
    <row r="20128" spans="34:36" x14ac:dyDescent="0.15">
      <c r="AH20128" s="81"/>
      <c r="AI20128" s="82"/>
      <c r="AJ20128" s="78"/>
    </row>
    <row r="20129" spans="34:36" x14ac:dyDescent="0.15">
      <c r="AH20129" s="81"/>
      <c r="AI20129" s="82"/>
      <c r="AJ20129" s="78"/>
    </row>
    <row r="20130" spans="34:36" x14ac:dyDescent="0.15">
      <c r="AH20130" s="81"/>
      <c r="AI20130" s="82"/>
      <c r="AJ20130" s="78"/>
    </row>
    <row r="20131" spans="34:36" x14ac:dyDescent="0.15">
      <c r="AH20131" s="81"/>
      <c r="AI20131" s="82"/>
      <c r="AJ20131" s="78"/>
    </row>
    <row r="20132" spans="34:36" x14ac:dyDescent="0.15">
      <c r="AH20132" s="81"/>
      <c r="AI20132" s="82"/>
      <c r="AJ20132" s="78"/>
    </row>
    <row r="20133" spans="34:36" x14ac:dyDescent="0.15">
      <c r="AH20133" s="81"/>
      <c r="AI20133" s="82"/>
      <c r="AJ20133" s="78"/>
    </row>
    <row r="20134" spans="34:36" x14ac:dyDescent="0.15">
      <c r="AH20134" s="81"/>
      <c r="AI20134" s="82"/>
      <c r="AJ20134" s="78"/>
    </row>
    <row r="20135" spans="34:36" x14ac:dyDescent="0.15">
      <c r="AH20135" s="81"/>
      <c r="AI20135" s="82"/>
      <c r="AJ20135" s="78"/>
    </row>
    <row r="20136" spans="34:36" x14ac:dyDescent="0.15">
      <c r="AH20136" s="81"/>
      <c r="AI20136" s="82"/>
      <c r="AJ20136" s="78"/>
    </row>
    <row r="20137" spans="34:36" x14ac:dyDescent="0.15">
      <c r="AH20137" s="81"/>
      <c r="AI20137" s="82"/>
      <c r="AJ20137" s="78"/>
    </row>
    <row r="20138" spans="34:36" x14ac:dyDescent="0.15">
      <c r="AH20138" s="81"/>
      <c r="AI20138" s="82"/>
      <c r="AJ20138" s="78"/>
    </row>
    <row r="20139" spans="34:36" x14ac:dyDescent="0.15">
      <c r="AH20139" s="81"/>
      <c r="AI20139" s="82"/>
      <c r="AJ20139" s="78"/>
    </row>
    <row r="20140" spans="34:36" x14ac:dyDescent="0.15">
      <c r="AH20140" s="81"/>
      <c r="AI20140" s="82"/>
      <c r="AJ20140" s="78"/>
    </row>
    <row r="20141" spans="34:36" x14ac:dyDescent="0.15">
      <c r="AH20141" s="81"/>
      <c r="AI20141" s="82"/>
      <c r="AJ20141" s="78"/>
    </row>
    <row r="20142" spans="34:36" x14ac:dyDescent="0.15">
      <c r="AH20142" s="81"/>
      <c r="AI20142" s="82"/>
      <c r="AJ20142" s="78"/>
    </row>
    <row r="20143" spans="34:36" x14ac:dyDescent="0.15">
      <c r="AH20143" s="81"/>
      <c r="AI20143" s="82"/>
      <c r="AJ20143" s="78"/>
    </row>
    <row r="20144" spans="34:36" x14ac:dyDescent="0.15">
      <c r="AH20144" s="81"/>
      <c r="AI20144" s="82"/>
      <c r="AJ20144" s="78"/>
    </row>
    <row r="20145" spans="34:36" x14ac:dyDescent="0.15">
      <c r="AH20145" s="81"/>
      <c r="AI20145" s="82"/>
      <c r="AJ20145" s="78"/>
    </row>
    <row r="20146" spans="34:36" x14ac:dyDescent="0.15">
      <c r="AH20146" s="81"/>
      <c r="AI20146" s="82"/>
      <c r="AJ20146" s="78"/>
    </row>
    <row r="20147" spans="34:36" x14ac:dyDescent="0.15">
      <c r="AH20147" s="81"/>
      <c r="AI20147" s="82"/>
      <c r="AJ20147" s="78"/>
    </row>
    <row r="20148" spans="34:36" x14ac:dyDescent="0.15">
      <c r="AH20148" s="81"/>
      <c r="AI20148" s="82"/>
      <c r="AJ20148" s="78"/>
    </row>
    <row r="20149" spans="34:36" x14ac:dyDescent="0.15">
      <c r="AH20149" s="81"/>
      <c r="AI20149" s="82"/>
      <c r="AJ20149" s="78"/>
    </row>
    <row r="20150" spans="34:36" x14ac:dyDescent="0.15">
      <c r="AH20150" s="81"/>
      <c r="AI20150" s="82"/>
      <c r="AJ20150" s="78"/>
    </row>
    <row r="20151" spans="34:36" x14ac:dyDescent="0.15">
      <c r="AH20151" s="81"/>
      <c r="AI20151" s="82"/>
      <c r="AJ20151" s="78"/>
    </row>
    <row r="20152" spans="34:36" x14ac:dyDescent="0.15">
      <c r="AH20152" s="81"/>
      <c r="AI20152" s="82"/>
      <c r="AJ20152" s="78"/>
    </row>
    <row r="20153" spans="34:36" x14ac:dyDescent="0.15">
      <c r="AH20153" s="81"/>
      <c r="AI20153" s="82"/>
      <c r="AJ20153" s="78"/>
    </row>
    <row r="20154" spans="34:36" x14ac:dyDescent="0.15">
      <c r="AH20154" s="81"/>
      <c r="AI20154" s="82"/>
      <c r="AJ20154" s="78"/>
    </row>
    <row r="20155" spans="34:36" x14ac:dyDescent="0.15">
      <c r="AH20155" s="81"/>
      <c r="AI20155" s="82"/>
      <c r="AJ20155" s="78"/>
    </row>
    <row r="20156" spans="34:36" x14ac:dyDescent="0.15">
      <c r="AH20156" s="81"/>
      <c r="AI20156" s="82"/>
      <c r="AJ20156" s="78"/>
    </row>
    <row r="20157" spans="34:36" x14ac:dyDescent="0.15">
      <c r="AH20157" s="81"/>
      <c r="AI20157" s="82"/>
      <c r="AJ20157" s="78"/>
    </row>
    <row r="20158" spans="34:36" x14ac:dyDescent="0.15">
      <c r="AH20158" s="81"/>
      <c r="AI20158" s="82"/>
      <c r="AJ20158" s="78"/>
    </row>
    <row r="20159" spans="34:36" x14ac:dyDescent="0.15">
      <c r="AH20159" s="81"/>
      <c r="AI20159" s="82"/>
      <c r="AJ20159" s="78"/>
    </row>
    <row r="20160" spans="34:36" x14ac:dyDescent="0.15">
      <c r="AH20160" s="81"/>
      <c r="AI20160" s="82"/>
      <c r="AJ20160" s="78"/>
    </row>
    <row r="20161" spans="34:36" x14ac:dyDescent="0.15">
      <c r="AH20161" s="81"/>
      <c r="AI20161" s="82"/>
      <c r="AJ20161" s="78"/>
    </row>
    <row r="20162" spans="34:36" x14ac:dyDescent="0.15">
      <c r="AH20162" s="81"/>
      <c r="AI20162" s="82"/>
      <c r="AJ20162" s="78"/>
    </row>
    <row r="20163" spans="34:36" x14ac:dyDescent="0.15">
      <c r="AH20163" s="81"/>
      <c r="AI20163" s="82"/>
      <c r="AJ20163" s="78"/>
    </row>
    <row r="20164" spans="34:36" x14ac:dyDescent="0.15">
      <c r="AH20164" s="81"/>
      <c r="AI20164" s="82"/>
      <c r="AJ20164" s="78"/>
    </row>
    <row r="20165" spans="34:36" x14ac:dyDescent="0.15">
      <c r="AH20165" s="81"/>
      <c r="AI20165" s="82"/>
      <c r="AJ20165" s="78"/>
    </row>
    <row r="20166" spans="34:36" x14ac:dyDescent="0.15">
      <c r="AH20166" s="81"/>
      <c r="AI20166" s="82"/>
      <c r="AJ20166" s="78"/>
    </row>
    <row r="20167" spans="34:36" x14ac:dyDescent="0.15">
      <c r="AH20167" s="81"/>
      <c r="AI20167" s="82"/>
      <c r="AJ20167" s="78"/>
    </row>
    <row r="20168" spans="34:36" x14ac:dyDescent="0.15">
      <c r="AH20168" s="81"/>
      <c r="AI20168" s="82"/>
      <c r="AJ20168" s="78"/>
    </row>
    <row r="20169" spans="34:36" x14ac:dyDescent="0.15">
      <c r="AH20169" s="81"/>
      <c r="AI20169" s="82"/>
      <c r="AJ20169" s="78"/>
    </row>
    <row r="20170" spans="34:36" x14ac:dyDescent="0.15">
      <c r="AH20170" s="81"/>
      <c r="AI20170" s="82"/>
      <c r="AJ20170" s="78"/>
    </row>
    <row r="20171" spans="34:36" x14ac:dyDescent="0.15">
      <c r="AH20171" s="81"/>
      <c r="AI20171" s="82"/>
      <c r="AJ20171" s="78"/>
    </row>
    <row r="20172" spans="34:36" x14ac:dyDescent="0.15">
      <c r="AH20172" s="81"/>
      <c r="AI20172" s="82"/>
      <c r="AJ20172" s="78"/>
    </row>
    <row r="20173" spans="34:36" x14ac:dyDescent="0.15">
      <c r="AH20173" s="81"/>
      <c r="AI20173" s="82"/>
      <c r="AJ20173" s="78"/>
    </row>
    <row r="20174" spans="34:36" x14ac:dyDescent="0.15">
      <c r="AH20174" s="81"/>
      <c r="AI20174" s="82"/>
      <c r="AJ20174" s="78"/>
    </row>
    <row r="20175" spans="34:36" x14ac:dyDescent="0.15">
      <c r="AH20175" s="81"/>
      <c r="AI20175" s="82"/>
      <c r="AJ20175" s="78"/>
    </row>
    <row r="20176" spans="34:36" x14ac:dyDescent="0.15">
      <c r="AH20176" s="81"/>
      <c r="AI20176" s="82"/>
      <c r="AJ20176" s="78"/>
    </row>
    <row r="20177" spans="34:36" x14ac:dyDescent="0.15">
      <c r="AH20177" s="81"/>
      <c r="AI20177" s="82"/>
      <c r="AJ20177" s="78"/>
    </row>
    <row r="20178" spans="34:36" x14ac:dyDescent="0.15">
      <c r="AH20178" s="81"/>
      <c r="AI20178" s="82"/>
      <c r="AJ20178" s="78"/>
    </row>
    <row r="20179" spans="34:36" x14ac:dyDescent="0.15">
      <c r="AH20179" s="81"/>
      <c r="AI20179" s="82"/>
      <c r="AJ20179" s="78"/>
    </row>
    <row r="20180" spans="34:36" x14ac:dyDescent="0.15">
      <c r="AH20180" s="81"/>
      <c r="AI20180" s="82"/>
      <c r="AJ20180" s="78"/>
    </row>
    <row r="20181" spans="34:36" x14ac:dyDescent="0.15">
      <c r="AH20181" s="81"/>
      <c r="AI20181" s="82"/>
      <c r="AJ20181" s="78"/>
    </row>
    <row r="20182" spans="34:36" x14ac:dyDescent="0.15">
      <c r="AH20182" s="81"/>
      <c r="AI20182" s="82"/>
      <c r="AJ20182" s="78"/>
    </row>
    <row r="20183" spans="34:36" x14ac:dyDescent="0.15">
      <c r="AH20183" s="81"/>
      <c r="AI20183" s="82"/>
      <c r="AJ20183" s="78"/>
    </row>
    <row r="20184" spans="34:36" x14ac:dyDescent="0.15">
      <c r="AH20184" s="81"/>
      <c r="AI20184" s="82"/>
      <c r="AJ20184" s="78"/>
    </row>
    <row r="20185" spans="34:36" x14ac:dyDescent="0.15">
      <c r="AH20185" s="81"/>
      <c r="AI20185" s="82"/>
      <c r="AJ20185" s="78"/>
    </row>
    <row r="20186" spans="34:36" x14ac:dyDescent="0.15">
      <c r="AH20186" s="81"/>
      <c r="AI20186" s="82"/>
      <c r="AJ20186" s="78"/>
    </row>
    <row r="20187" spans="34:36" x14ac:dyDescent="0.15">
      <c r="AH20187" s="81"/>
      <c r="AI20187" s="82"/>
      <c r="AJ20187" s="78"/>
    </row>
    <row r="20188" spans="34:36" x14ac:dyDescent="0.15">
      <c r="AH20188" s="81"/>
      <c r="AI20188" s="82"/>
      <c r="AJ20188" s="78"/>
    </row>
    <row r="20189" spans="34:36" x14ac:dyDescent="0.15">
      <c r="AH20189" s="81"/>
      <c r="AI20189" s="82"/>
      <c r="AJ20189" s="78"/>
    </row>
    <row r="20190" spans="34:36" x14ac:dyDescent="0.15">
      <c r="AH20190" s="81"/>
      <c r="AI20190" s="82"/>
      <c r="AJ20190" s="78"/>
    </row>
    <row r="20191" spans="34:36" x14ac:dyDescent="0.15">
      <c r="AH20191" s="81"/>
      <c r="AI20191" s="82"/>
      <c r="AJ20191" s="78"/>
    </row>
    <row r="20192" spans="34:36" x14ac:dyDescent="0.15">
      <c r="AH20192" s="81"/>
      <c r="AI20192" s="82"/>
      <c r="AJ20192" s="78"/>
    </row>
    <row r="20193" spans="34:36" x14ac:dyDescent="0.15">
      <c r="AH20193" s="81"/>
      <c r="AI20193" s="82"/>
      <c r="AJ20193" s="78"/>
    </row>
    <row r="20194" spans="34:36" x14ac:dyDescent="0.15">
      <c r="AH20194" s="81"/>
      <c r="AI20194" s="82"/>
      <c r="AJ20194" s="78"/>
    </row>
    <row r="20195" spans="34:36" x14ac:dyDescent="0.15">
      <c r="AH20195" s="81"/>
      <c r="AI20195" s="82"/>
      <c r="AJ20195" s="78"/>
    </row>
    <row r="20196" spans="34:36" x14ac:dyDescent="0.15">
      <c r="AH20196" s="81"/>
      <c r="AI20196" s="82"/>
      <c r="AJ20196" s="78"/>
    </row>
    <row r="20197" spans="34:36" x14ac:dyDescent="0.15">
      <c r="AH20197" s="81"/>
      <c r="AI20197" s="82"/>
      <c r="AJ20197" s="78"/>
    </row>
    <row r="20198" spans="34:36" x14ac:dyDescent="0.15">
      <c r="AH20198" s="81"/>
      <c r="AI20198" s="82"/>
      <c r="AJ20198" s="78"/>
    </row>
    <row r="20199" spans="34:36" x14ac:dyDescent="0.15">
      <c r="AH20199" s="81"/>
      <c r="AI20199" s="82"/>
      <c r="AJ20199" s="78"/>
    </row>
    <row r="20200" spans="34:36" x14ac:dyDescent="0.15">
      <c r="AH20200" s="81"/>
      <c r="AI20200" s="82"/>
      <c r="AJ20200" s="78"/>
    </row>
    <row r="20201" spans="34:36" x14ac:dyDescent="0.15">
      <c r="AH20201" s="81"/>
      <c r="AI20201" s="82"/>
      <c r="AJ20201" s="78"/>
    </row>
    <row r="20202" spans="34:36" x14ac:dyDescent="0.15">
      <c r="AH20202" s="81"/>
      <c r="AI20202" s="82"/>
      <c r="AJ20202" s="78"/>
    </row>
    <row r="20203" spans="34:36" x14ac:dyDescent="0.15">
      <c r="AH20203" s="81"/>
      <c r="AI20203" s="82"/>
      <c r="AJ20203" s="78"/>
    </row>
    <row r="20204" spans="34:36" x14ac:dyDescent="0.15">
      <c r="AH20204" s="81"/>
      <c r="AI20204" s="82"/>
      <c r="AJ20204" s="78"/>
    </row>
    <row r="20205" spans="34:36" x14ac:dyDescent="0.15">
      <c r="AH20205" s="81"/>
      <c r="AI20205" s="82"/>
      <c r="AJ20205" s="78"/>
    </row>
    <row r="20206" spans="34:36" x14ac:dyDescent="0.15">
      <c r="AH20206" s="81"/>
      <c r="AI20206" s="82"/>
      <c r="AJ20206" s="78"/>
    </row>
    <row r="20207" spans="34:36" x14ac:dyDescent="0.15">
      <c r="AH20207" s="81"/>
      <c r="AI20207" s="82"/>
      <c r="AJ20207" s="78"/>
    </row>
    <row r="20208" spans="34:36" x14ac:dyDescent="0.15">
      <c r="AH20208" s="81"/>
      <c r="AI20208" s="82"/>
      <c r="AJ20208" s="78"/>
    </row>
    <row r="20209" spans="34:36" x14ac:dyDescent="0.15">
      <c r="AH20209" s="81"/>
      <c r="AI20209" s="82"/>
      <c r="AJ20209" s="78"/>
    </row>
    <row r="20210" spans="34:36" x14ac:dyDescent="0.15">
      <c r="AH20210" s="81"/>
      <c r="AI20210" s="82"/>
      <c r="AJ20210" s="78"/>
    </row>
    <row r="20211" spans="34:36" x14ac:dyDescent="0.15">
      <c r="AH20211" s="81"/>
      <c r="AI20211" s="82"/>
      <c r="AJ20211" s="78"/>
    </row>
    <row r="20212" spans="34:36" x14ac:dyDescent="0.15">
      <c r="AH20212" s="81"/>
      <c r="AI20212" s="82"/>
      <c r="AJ20212" s="78"/>
    </row>
    <row r="20213" spans="34:36" x14ac:dyDescent="0.15">
      <c r="AH20213" s="81"/>
      <c r="AI20213" s="82"/>
      <c r="AJ20213" s="78"/>
    </row>
    <row r="20214" spans="34:36" x14ac:dyDescent="0.15">
      <c r="AH20214" s="81"/>
      <c r="AI20214" s="82"/>
      <c r="AJ20214" s="78"/>
    </row>
    <row r="20215" spans="34:36" x14ac:dyDescent="0.15">
      <c r="AH20215" s="81"/>
      <c r="AI20215" s="82"/>
      <c r="AJ20215" s="78"/>
    </row>
    <row r="20216" spans="34:36" x14ac:dyDescent="0.15">
      <c r="AH20216" s="81"/>
      <c r="AI20216" s="82"/>
      <c r="AJ20216" s="78"/>
    </row>
    <row r="20217" spans="34:36" x14ac:dyDescent="0.15">
      <c r="AH20217" s="81"/>
      <c r="AI20217" s="82"/>
      <c r="AJ20217" s="78"/>
    </row>
    <row r="20218" spans="34:36" x14ac:dyDescent="0.15">
      <c r="AH20218" s="81"/>
      <c r="AI20218" s="82"/>
      <c r="AJ20218" s="78"/>
    </row>
    <row r="20219" spans="34:36" x14ac:dyDescent="0.15">
      <c r="AH20219" s="81"/>
      <c r="AI20219" s="82"/>
      <c r="AJ20219" s="78"/>
    </row>
    <row r="20220" spans="34:36" x14ac:dyDescent="0.15">
      <c r="AH20220" s="81"/>
      <c r="AI20220" s="82"/>
      <c r="AJ20220" s="78"/>
    </row>
    <row r="20221" spans="34:36" x14ac:dyDescent="0.15">
      <c r="AH20221" s="81"/>
      <c r="AI20221" s="82"/>
      <c r="AJ20221" s="78"/>
    </row>
    <row r="20222" spans="34:36" x14ac:dyDescent="0.15">
      <c r="AH20222" s="81"/>
      <c r="AI20222" s="82"/>
      <c r="AJ20222" s="78"/>
    </row>
    <row r="20223" spans="34:36" x14ac:dyDescent="0.15">
      <c r="AH20223" s="81"/>
      <c r="AI20223" s="82"/>
      <c r="AJ20223" s="78"/>
    </row>
    <row r="20224" spans="34:36" x14ac:dyDescent="0.15">
      <c r="AH20224" s="81"/>
      <c r="AI20224" s="82"/>
      <c r="AJ20224" s="78"/>
    </row>
    <row r="20225" spans="34:36" x14ac:dyDescent="0.15">
      <c r="AH20225" s="81"/>
      <c r="AI20225" s="82"/>
      <c r="AJ20225" s="78"/>
    </row>
    <row r="20226" spans="34:36" x14ac:dyDescent="0.15">
      <c r="AH20226" s="81"/>
      <c r="AI20226" s="82"/>
      <c r="AJ20226" s="78"/>
    </row>
    <row r="20227" spans="34:36" x14ac:dyDescent="0.15">
      <c r="AH20227" s="81"/>
      <c r="AI20227" s="82"/>
      <c r="AJ20227" s="78"/>
    </row>
    <row r="20228" spans="34:36" x14ac:dyDescent="0.15">
      <c r="AH20228" s="81"/>
      <c r="AI20228" s="82"/>
      <c r="AJ20228" s="78"/>
    </row>
    <row r="20229" spans="34:36" x14ac:dyDescent="0.15">
      <c r="AH20229" s="81"/>
      <c r="AI20229" s="82"/>
      <c r="AJ20229" s="78"/>
    </row>
    <row r="20230" spans="34:36" x14ac:dyDescent="0.15">
      <c r="AH20230" s="81"/>
      <c r="AI20230" s="82"/>
      <c r="AJ20230" s="78"/>
    </row>
    <row r="20231" spans="34:36" x14ac:dyDescent="0.15">
      <c r="AH20231" s="81"/>
      <c r="AI20231" s="82"/>
      <c r="AJ20231" s="78"/>
    </row>
    <row r="20232" spans="34:36" x14ac:dyDescent="0.15">
      <c r="AH20232" s="81"/>
      <c r="AI20232" s="82"/>
      <c r="AJ20232" s="78"/>
    </row>
    <row r="20233" spans="34:36" x14ac:dyDescent="0.15">
      <c r="AH20233" s="81"/>
      <c r="AI20233" s="82"/>
      <c r="AJ20233" s="78"/>
    </row>
    <row r="20234" spans="34:36" x14ac:dyDescent="0.15">
      <c r="AH20234" s="81"/>
      <c r="AI20234" s="82"/>
      <c r="AJ20234" s="78"/>
    </row>
    <row r="20235" spans="34:36" x14ac:dyDescent="0.15">
      <c r="AH20235" s="81"/>
      <c r="AI20235" s="82"/>
      <c r="AJ20235" s="78"/>
    </row>
    <row r="20236" spans="34:36" x14ac:dyDescent="0.15">
      <c r="AH20236" s="81"/>
      <c r="AI20236" s="82"/>
      <c r="AJ20236" s="78"/>
    </row>
    <row r="20237" spans="34:36" x14ac:dyDescent="0.15">
      <c r="AH20237" s="81"/>
      <c r="AI20237" s="82"/>
      <c r="AJ20237" s="78"/>
    </row>
    <row r="20238" spans="34:36" x14ac:dyDescent="0.15">
      <c r="AH20238" s="81"/>
      <c r="AI20238" s="82"/>
      <c r="AJ20238" s="78"/>
    </row>
    <row r="20239" spans="34:36" x14ac:dyDescent="0.15">
      <c r="AH20239" s="81"/>
      <c r="AI20239" s="82"/>
      <c r="AJ20239" s="78"/>
    </row>
    <row r="20240" spans="34:36" x14ac:dyDescent="0.15">
      <c r="AH20240" s="81"/>
      <c r="AI20240" s="82"/>
      <c r="AJ20240" s="78"/>
    </row>
    <row r="20241" spans="34:36" x14ac:dyDescent="0.15">
      <c r="AH20241" s="81"/>
      <c r="AI20241" s="82"/>
      <c r="AJ20241" s="78"/>
    </row>
    <row r="20242" spans="34:36" x14ac:dyDescent="0.15">
      <c r="AH20242" s="81"/>
      <c r="AI20242" s="82"/>
      <c r="AJ20242" s="78"/>
    </row>
    <row r="20243" spans="34:36" x14ac:dyDescent="0.15">
      <c r="AH20243" s="81"/>
      <c r="AI20243" s="82"/>
      <c r="AJ20243" s="78"/>
    </row>
    <row r="20244" spans="34:36" x14ac:dyDescent="0.15">
      <c r="AH20244" s="81"/>
      <c r="AI20244" s="82"/>
      <c r="AJ20244" s="78"/>
    </row>
    <row r="20245" spans="34:36" x14ac:dyDescent="0.15">
      <c r="AH20245" s="81"/>
      <c r="AI20245" s="82"/>
      <c r="AJ20245" s="78"/>
    </row>
    <row r="20246" spans="34:36" x14ac:dyDescent="0.15">
      <c r="AH20246" s="81"/>
      <c r="AI20246" s="82"/>
      <c r="AJ20246" s="78"/>
    </row>
    <row r="20247" spans="34:36" x14ac:dyDescent="0.15">
      <c r="AH20247" s="81"/>
      <c r="AI20247" s="82"/>
      <c r="AJ20247" s="78"/>
    </row>
    <row r="20248" spans="34:36" x14ac:dyDescent="0.15">
      <c r="AH20248" s="81"/>
      <c r="AI20248" s="82"/>
      <c r="AJ20248" s="78"/>
    </row>
    <row r="20249" spans="34:36" x14ac:dyDescent="0.15">
      <c r="AH20249" s="81"/>
      <c r="AI20249" s="82"/>
      <c r="AJ20249" s="78"/>
    </row>
    <row r="20250" spans="34:36" x14ac:dyDescent="0.15">
      <c r="AH20250" s="81"/>
      <c r="AI20250" s="82"/>
      <c r="AJ20250" s="78"/>
    </row>
    <row r="20251" spans="34:36" x14ac:dyDescent="0.15">
      <c r="AH20251" s="81"/>
      <c r="AI20251" s="82"/>
      <c r="AJ20251" s="78"/>
    </row>
    <row r="20252" spans="34:36" x14ac:dyDescent="0.15">
      <c r="AH20252" s="81"/>
      <c r="AI20252" s="82"/>
      <c r="AJ20252" s="78"/>
    </row>
    <row r="20253" spans="34:36" x14ac:dyDescent="0.15">
      <c r="AH20253" s="81"/>
      <c r="AI20253" s="82"/>
      <c r="AJ20253" s="78"/>
    </row>
    <row r="20254" spans="34:36" x14ac:dyDescent="0.15">
      <c r="AH20254" s="81"/>
      <c r="AI20254" s="82"/>
      <c r="AJ20254" s="78"/>
    </row>
    <row r="20255" spans="34:36" x14ac:dyDescent="0.15">
      <c r="AH20255" s="81"/>
      <c r="AI20255" s="82"/>
      <c r="AJ20255" s="78"/>
    </row>
    <row r="20256" spans="34:36" x14ac:dyDescent="0.15">
      <c r="AH20256" s="81"/>
      <c r="AI20256" s="82"/>
      <c r="AJ20256" s="78"/>
    </row>
    <row r="20257" spans="34:36" x14ac:dyDescent="0.15">
      <c r="AH20257" s="81"/>
      <c r="AI20257" s="82"/>
      <c r="AJ20257" s="78"/>
    </row>
    <row r="20258" spans="34:36" x14ac:dyDescent="0.15">
      <c r="AH20258" s="81"/>
      <c r="AI20258" s="82"/>
      <c r="AJ20258" s="78"/>
    </row>
    <row r="20259" spans="34:36" x14ac:dyDescent="0.15">
      <c r="AH20259" s="81"/>
      <c r="AI20259" s="82"/>
      <c r="AJ20259" s="78"/>
    </row>
    <row r="20260" spans="34:36" x14ac:dyDescent="0.15">
      <c r="AH20260" s="81"/>
      <c r="AI20260" s="82"/>
      <c r="AJ20260" s="78"/>
    </row>
    <row r="20261" spans="34:36" x14ac:dyDescent="0.15">
      <c r="AH20261" s="81"/>
      <c r="AI20261" s="82"/>
      <c r="AJ20261" s="78"/>
    </row>
    <row r="20262" spans="34:36" x14ac:dyDescent="0.15">
      <c r="AH20262" s="81"/>
      <c r="AI20262" s="82"/>
      <c r="AJ20262" s="78"/>
    </row>
    <row r="20263" spans="34:36" x14ac:dyDescent="0.15">
      <c r="AH20263" s="81"/>
      <c r="AI20263" s="82"/>
      <c r="AJ20263" s="78"/>
    </row>
    <row r="20264" spans="34:36" x14ac:dyDescent="0.15">
      <c r="AH20264" s="81"/>
      <c r="AI20264" s="82"/>
      <c r="AJ20264" s="78"/>
    </row>
    <row r="20265" spans="34:36" x14ac:dyDescent="0.15">
      <c r="AH20265" s="81"/>
      <c r="AI20265" s="82"/>
      <c r="AJ20265" s="78"/>
    </row>
    <row r="20266" spans="34:36" x14ac:dyDescent="0.15">
      <c r="AH20266" s="81"/>
      <c r="AI20266" s="82"/>
      <c r="AJ20266" s="78"/>
    </row>
    <row r="20267" spans="34:36" x14ac:dyDescent="0.15">
      <c r="AH20267" s="81"/>
      <c r="AI20267" s="82"/>
      <c r="AJ20267" s="78"/>
    </row>
    <row r="20268" spans="34:36" x14ac:dyDescent="0.15">
      <c r="AH20268" s="81"/>
      <c r="AI20268" s="82"/>
      <c r="AJ20268" s="78"/>
    </row>
    <row r="20269" spans="34:36" x14ac:dyDescent="0.15">
      <c r="AH20269" s="81"/>
      <c r="AI20269" s="82"/>
      <c r="AJ20269" s="78"/>
    </row>
    <row r="20270" spans="34:36" x14ac:dyDescent="0.15">
      <c r="AH20270" s="81"/>
      <c r="AI20270" s="82"/>
      <c r="AJ20270" s="78"/>
    </row>
    <row r="20271" spans="34:36" x14ac:dyDescent="0.15">
      <c r="AH20271" s="81"/>
      <c r="AI20271" s="82"/>
      <c r="AJ20271" s="78"/>
    </row>
    <row r="20272" spans="34:36" x14ac:dyDescent="0.15">
      <c r="AH20272" s="81"/>
      <c r="AI20272" s="82"/>
      <c r="AJ20272" s="78"/>
    </row>
    <row r="20273" spans="34:36" x14ac:dyDescent="0.15">
      <c r="AH20273" s="81"/>
      <c r="AI20273" s="82"/>
      <c r="AJ20273" s="78"/>
    </row>
    <row r="20274" spans="34:36" x14ac:dyDescent="0.15">
      <c r="AH20274" s="81"/>
      <c r="AI20274" s="82"/>
      <c r="AJ20274" s="78"/>
    </row>
    <row r="20275" spans="34:36" x14ac:dyDescent="0.15">
      <c r="AH20275" s="81"/>
      <c r="AI20275" s="82"/>
      <c r="AJ20275" s="78"/>
    </row>
    <row r="20276" spans="34:36" x14ac:dyDescent="0.15">
      <c r="AH20276" s="81"/>
      <c r="AI20276" s="82"/>
      <c r="AJ20276" s="78"/>
    </row>
    <row r="20277" spans="34:36" x14ac:dyDescent="0.15">
      <c r="AH20277" s="81"/>
      <c r="AI20277" s="82"/>
      <c r="AJ20277" s="78"/>
    </row>
    <row r="20278" spans="34:36" x14ac:dyDescent="0.15">
      <c r="AH20278" s="81"/>
      <c r="AI20278" s="82"/>
      <c r="AJ20278" s="78"/>
    </row>
    <row r="20279" spans="34:36" x14ac:dyDescent="0.15">
      <c r="AH20279" s="81"/>
      <c r="AI20279" s="82"/>
      <c r="AJ20279" s="78"/>
    </row>
    <row r="20280" spans="34:36" x14ac:dyDescent="0.15">
      <c r="AH20280" s="81"/>
      <c r="AI20280" s="82"/>
      <c r="AJ20280" s="78"/>
    </row>
    <row r="20281" spans="34:36" x14ac:dyDescent="0.15">
      <c r="AH20281" s="81"/>
      <c r="AI20281" s="82"/>
      <c r="AJ20281" s="78"/>
    </row>
    <row r="20282" spans="34:36" x14ac:dyDescent="0.15">
      <c r="AH20282" s="81"/>
      <c r="AI20282" s="82"/>
      <c r="AJ20282" s="78"/>
    </row>
    <row r="20283" spans="34:36" x14ac:dyDescent="0.15">
      <c r="AH20283" s="81"/>
      <c r="AI20283" s="82"/>
      <c r="AJ20283" s="78"/>
    </row>
    <row r="20284" spans="34:36" x14ac:dyDescent="0.15">
      <c r="AH20284" s="81"/>
      <c r="AI20284" s="82"/>
      <c r="AJ20284" s="78"/>
    </row>
    <row r="20285" spans="34:36" x14ac:dyDescent="0.15">
      <c r="AH20285" s="81"/>
      <c r="AI20285" s="82"/>
      <c r="AJ20285" s="78"/>
    </row>
    <row r="20286" spans="34:36" x14ac:dyDescent="0.15">
      <c r="AH20286" s="81"/>
      <c r="AI20286" s="82"/>
      <c r="AJ20286" s="78"/>
    </row>
    <row r="20287" spans="34:36" x14ac:dyDescent="0.15">
      <c r="AH20287" s="81"/>
      <c r="AI20287" s="82"/>
      <c r="AJ20287" s="78"/>
    </row>
    <row r="20288" spans="34:36" x14ac:dyDescent="0.15">
      <c r="AH20288" s="81"/>
      <c r="AI20288" s="82"/>
      <c r="AJ20288" s="78"/>
    </row>
    <row r="20289" spans="34:36" x14ac:dyDescent="0.15">
      <c r="AH20289" s="81"/>
      <c r="AI20289" s="82"/>
      <c r="AJ20289" s="78"/>
    </row>
    <row r="20290" spans="34:36" x14ac:dyDescent="0.15">
      <c r="AH20290" s="81"/>
      <c r="AI20290" s="82"/>
      <c r="AJ20290" s="78"/>
    </row>
    <row r="20291" spans="34:36" x14ac:dyDescent="0.15">
      <c r="AH20291" s="81"/>
      <c r="AI20291" s="82"/>
      <c r="AJ20291" s="78"/>
    </row>
    <row r="20292" spans="34:36" x14ac:dyDescent="0.15">
      <c r="AH20292" s="81"/>
      <c r="AI20292" s="82"/>
      <c r="AJ20292" s="78"/>
    </row>
    <row r="20293" spans="34:36" x14ac:dyDescent="0.15">
      <c r="AH20293" s="81"/>
      <c r="AI20293" s="82"/>
      <c r="AJ20293" s="78"/>
    </row>
    <row r="20294" spans="34:36" x14ac:dyDescent="0.15">
      <c r="AH20294" s="81"/>
      <c r="AI20294" s="82"/>
      <c r="AJ20294" s="78"/>
    </row>
    <row r="20295" spans="34:36" x14ac:dyDescent="0.15">
      <c r="AH20295" s="81"/>
      <c r="AI20295" s="82"/>
      <c r="AJ20295" s="78"/>
    </row>
    <row r="20296" spans="34:36" x14ac:dyDescent="0.15">
      <c r="AH20296" s="81"/>
      <c r="AI20296" s="82"/>
      <c r="AJ20296" s="78"/>
    </row>
    <row r="20297" spans="34:36" x14ac:dyDescent="0.15">
      <c r="AH20297" s="81"/>
      <c r="AI20297" s="82"/>
      <c r="AJ20297" s="78"/>
    </row>
    <row r="20298" spans="34:36" x14ac:dyDescent="0.15">
      <c r="AH20298" s="81"/>
      <c r="AI20298" s="82"/>
      <c r="AJ20298" s="78"/>
    </row>
    <row r="20299" spans="34:36" x14ac:dyDescent="0.15">
      <c r="AH20299" s="81"/>
      <c r="AI20299" s="82"/>
      <c r="AJ20299" s="78"/>
    </row>
    <row r="20300" spans="34:36" x14ac:dyDescent="0.15">
      <c r="AH20300" s="81"/>
      <c r="AI20300" s="82"/>
      <c r="AJ20300" s="78"/>
    </row>
    <row r="20301" spans="34:36" x14ac:dyDescent="0.15">
      <c r="AH20301" s="81"/>
      <c r="AI20301" s="82"/>
      <c r="AJ20301" s="78"/>
    </row>
    <row r="20302" spans="34:36" x14ac:dyDescent="0.15">
      <c r="AH20302" s="81"/>
      <c r="AI20302" s="82"/>
      <c r="AJ20302" s="78"/>
    </row>
    <row r="20303" spans="34:36" x14ac:dyDescent="0.15">
      <c r="AH20303" s="81"/>
      <c r="AI20303" s="82"/>
      <c r="AJ20303" s="78"/>
    </row>
    <row r="20304" spans="34:36" x14ac:dyDescent="0.15">
      <c r="AH20304" s="81"/>
      <c r="AI20304" s="82"/>
      <c r="AJ20304" s="78"/>
    </row>
    <row r="20305" spans="34:36" x14ac:dyDescent="0.15">
      <c r="AH20305" s="81"/>
      <c r="AI20305" s="82"/>
      <c r="AJ20305" s="78"/>
    </row>
    <row r="20306" spans="34:36" x14ac:dyDescent="0.15">
      <c r="AH20306" s="81"/>
      <c r="AI20306" s="82"/>
      <c r="AJ20306" s="78"/>
    </row>
    <row r="20307" spans="34:36" x14ac:dyDescent="0.15">
      <c r="AH20307" s="81"/>
      <c r="AI20307" s="82"/>
      <c r="AJ20307" s="78"/>
    </row>
    <row r="20308" spans="34:36" x14ac:dyDescent="0.15">
      <c r="AH20308" s="81"/>
      <c r="AI20308" s="82"/>
      <c r="AJ20308" s="78"/>
    </row>
    <row r="20309" spans="34:36" x14ac:dyDescent="0.15">
      <c r="AH20309" s="81"/>
      <c r="AI20309" s="82"/>
      <c r="AJ20309" s="78"/>
    </row>
    <row r="20310" spans="34:36" x14ac:dyDescent="0.15">
      <c r="AH20310" s="81"/>
      <c r="AI20310" s="82"/>
      <c r="AJ20310" s="78"/>
    </row>
    <row r="20311" spans="34:36" x14ac:dyDescent="0.15">
      <c r="AH20311" s="81"/>
      <c r="AI20311" s="82"/>
      <c r="AJ20311" s="78"/>
    </row>
    <row r="20312" spans="34:36" x14ac:dyDescent="0.15">
      <c r="AH20312" s="81"/>
      <c r="AI20312" s="82"/>
      <c r="AJ20312" s="78"/>
    </row>
    <row r="20313" spans="34:36" x14ac:dyDescent="0.15">
      <c r="AH20313" s="81"/>
      <c r="AI20313" s="82"/>
      <c r="AJ20313" s="78"/>
    </row>
    <row r="20314" spans="34:36" x14ac:dyDescent="0.15">
      <c r="AH20314" s="81"/>
      <c r="AI20314" s="82"/>
      <c r="AJ20314" s="78"/>
    </row>
    <row r="20315" spans="34:36" x14ac:dyDescent="0.15">
      <c r="AH20315" s="81"/>
      <c r="AI20315" s="82"/>
      <c r="AJ20315" s="78"/>
    </row>
    <row r="20316" spans="34:36" x14ac:dyDescent="0.15">
      <c r="AH20316" s="81"/>
      <c r="AI20316" s="82"/>
      <c r="AJ20316" s="78"/>
    </row>
    <row r="20317" spans="34:36" x14ac:dyDescent="0.15">
      <c r="AH20317" s="81"/>
      <c r="AI20317" s="82"/>
      <c r="AJ20317" s="78"/>
    </row>
    <row r="20318" spans="34:36" x14ac:dyDescent="0.15">
      <c r="AH20318" s="81"/>
      <c r="AI20318" s="82"/>
      <c r="AJ20318" s="78"/>
    </row>
    <row r="20319" spans="34:36" x14ac:dyDescent="0.15">
      <c r="AH20319" s="81"/>
      <c r="AI20319" s="82"/>
      <c r="AJ20319" s="78"/>
    </row>
    <row r="20320" spans="34:36" x14ac:dyDescent="0.15">
      <c r="AH20320" s="81"/>
      <c r="AI20320" s="82"/>
      <c r="AJ20320" s="78"/>
    </row>
    <row r="20321" spans="34:36" x14ac:dyDescent="0.15">
      <c r="AH20321" s="81"/>
      <c r="AI20321" s="82"/>
      <c r="AJ20321" s="78"/>
    </row>
    <row r="20322" spans="34:36" x14ac:dyDescent="0.15">
      <c r="AH20322" s="81"/>
      <c r="AI20322" s="82"/>
      <c r="AJ20322" s="78"/>
    </row>
    <row r="20323" spans="34:36" x14ac:dyDescent="0.15">
      <c r="AH20323" s="81"/>
      <c r="AI20323" s="82"/>
      <c r="AJ20323" s="78"/>
    </row>
    <row r="20324" spans="34:36" x14ac:dyDescent="0.15">
      <c r="AH20324" s="81"/>
      <c r="AI20324" s="82"/>
      <c r="AJ20324" s="78"/>
    </row>
    <row r="20325" spans="34:36" x14ac:dyDescent="0.15">
      <c r="AH20325" s="81"/>
      <c r="AI20325" s="82"/>
      <c r="AJ20325" s="78"/>
    </row>
    <row r="20326" spans="34:36" x14ac:dyDescent="0.15">
      <c r="AH20326" s="81"/>
      <c r="AI20326" s="82"/>
      <c r="AJ20326" s="78"/>
    </row>
    <row r="20327" spans="34:36" x14ac:dyDescent="0.15">
      <c r="AH20327" s="81"/>
      <c r="AI20327" s="82"/>
      <c r="AJ20327" s="78"/>
    </row>
    <row r="20328" spans="34:36" x14ac:dyDescent="0.15">
      <c r="AH20328" s="81"/>
      <c r="AI20328" s="82"/>
      <c r="AJ20328" s="78"/>
    </row>
    <row r="20329" spans="34:36" x14ac:dyDescent="0.15">
      <c r="AH20329" s="81"/>
      <c r="AI20329" s="82"/>
      <c r="AJ20329" s="78"/>
    </row>
    <row r="20330" spans="34:36" x14ac:dyDescent="0.15">
      <c r="AH20330" s="81"/>
      <c r="AI20330" s="82"/>
      <c r="AJ20330" s="78"/>
    </row>
    <row r="20331" spans="34:36" x14ac:dyDescent="0.15">
      <c r="AH20331" s="81"/>
      <c r="AI20331" s="82"/>
      <c r="AJ20331" s="78"/>
    </row>
    <row r="20332" spans="34:36" x14ac:dyDescent="0.15">
      <c r="AH20332" s="81"/>
      <c r="AI20332" s="82"/>
      <c r="AJ20332" s="78"/>
    </row>
    <row r="20333" spans="34:36" x14ac:dyDescent="0.15">
      <c r="AH20333" s="81"/>
      <c r="AI20333" s="82"/>
      <c r="AJ20333" s="78"/>
    </row>
    <row r="20334" spans="34:36" x14ac:dyDescent="0.15">
      <c r="AH20334" s="81"/>
      <c r="AI20334" s="82"/>
      <c r="AJ20334" s="78"/>
    </row>
    <row r="20335" spans="34:36" x14ac:dyDescent="0.15">
      <c r="AH20335" s="81"/>
      <c r="AI20335" s="82"/>
      <c r="AJ20335" s="78"/>
    </row>
    <row r="20336" spans="34:36" x14ac:dyDescent="0.15">
      <c r="AH20336" s="81"/>
      <c r="AI20336" s="82"/>
      <c r="AJ20336" s="78"/>
    </row>
    <row r="20337" spans="34:36" x14ac:dyDescent="0.15">
      <c r="AH20337" s="81"/>
      <c r="AI20337" s="82"/>
      <c r="AJ20337" s="78"/>
    </row>
    <row r="20338" spans="34:36" x14ac:dyDescent="0.15">
      <c r="AH20338" s="81"/>
      <c r="AI20338" s="82"/>
      <c r="AJ20338" s="78"/>
    </row>
    <row r="20339" spans="34:36" x14ac:dyDescent="0.15">
      <c r="AH20339" s="81"/>
      <c r="AI20339" s="82"/>
      <c r="AJ20339" s="78"/>
    </row>
    <row r="20340" spans="34:36" x14ac:dyDescent="0.15">
      <c r="AH20340" s="81"/>
      <c r="AI20340" s="82"/>
      <c r="AJ20340" s="78"/>
    </row>
    <row r="20341" spans="34:36" x14ac:dyDescent="0.15">
      <c r="AH20341" s="81"/>
      <c r="AI20341" s="82"/>
      <c r="AJ20341" s="78"/>
    </row>
    <row r="20342" spans="34:36" x14ac:dyDescent="0.15">
      <c r="AH20342" s="81"/>
      <c r="AI20342" s="82"/>
      <c r="AJ20342" s="78"/>
    </row>
    <row r="20343" spans="34:36" x14ac:dyDescent="0.15">
      <c r="AH20343" s="81"/>
      <c r="AI20343" s="82"/>
      <c r="AJ20343" s="78"/>
    </row>
    <row r="20344" spans="34:36" x14ac:dyDescent="0.15">
      <c r="AH20344" s="81"/>
      <c r="AI20344" s="82"/>
      <c r="AJ20344" s="78"/>
    </row>
    <row r="20345" spans="34:36" x14ac:dyDescent="0.15">
      <c r="AH20345" s="81"/>
      <c r="AI20345" s="82"/>
      <c r="AJ20345" s="78"/>
    </row>
    <row r="20346" spans="34:36" x14ac:dyDescent="0.15">
      <c r="AH20346" s="81"/>
      <c r="AI20346" s="82"/>
      <c r="AJ20346" s="78"/>
    </row>
    <row r="20347" spans="34:36" x14ac:dyDescent="0.15">
      <c r="AH20347" s="81"/>
      <c r="AI20347" s="82"/>
      <c r="AJ20347" s="78"/>
    </row>
    <row r="20348" spans="34:36" x14ac:dyDescent="0.15">
      <c r="AH20348" s="81"/>
      <c r="AI20348" s="82"/>
      <c r="AJ20348" s="78"/>
    </row>
    <row r="20349" spans="34:36" x14ac:dyDescent="0.15">
      <c r="AH20349" s="81"/>
      <c r="AI20349" s="82"/>
      <c r="AJ20349" s="78"/>
    </row>
    <row r="20350" spans="34:36" x14ac:dyDescent="0.15">
      <c r="AH20350" s="81"/>
      <c r="AI20350" s="82"/>
      <c r="AJ20350" s="78"/>
    </row>
    <row r="20351" spans="34:36" x14ac:dyDescent="0.15">
      <c r="AH20351" s="81"/>
      <c r="AI20351" s="82"/>
      <c r="AJ20351" s="78"/>
    </row>
    <row r="20352" spans="34:36" x14ac:dyDescent="0.15">
      <c r="AH20352" s="81"/>
      <c r="AI20352" s="82"/>
      <c r="AJ20352" s="78"/>
    </row>
    <row r="20353" spans="34:36" x14ac:dyDescent="0.15">
      <c r="AH20353" s="81"/>
      <c r="AI20353" s="82"/>
      <c r="AJ20353" s="78"/>
    </row>
    <row r="20354" spans="34:36" x14ac:dyDescent="0.15">
      <c r="AH20354" s="81"/>
      <c r="AI20354" s="82"/>
      <c r="AJ20354" s="78"/>
    </row>
    <row r="20355" spans="34:36" x14ac:dyDescent="0.15">
      <c r="AH20355" s="81"/>
      <c r="AI20355" s="82"/>
      <c r="AJ20355" s="78"/>
    </row>
    <row r="20356" spans="34:36" x14ac:dyDescent="0.15">
      <c r="AH20356" s="81"/>
      <c r="AI20356" s="82"/>
      <c r="AJ20356" s="78"/>
    </row>
    <row r="20357" spans="34:36" x14ac:dyDescent="0.15">
      <c r="AH20357" s="81"/>
      <c r="AI20357" s="82"/>
      <c r="AJ20357" s="78"/>
    </row>
    <row r="20358" spans="34:36" x14ac:dyDescent="0.15">
      <c r="AH20358" s="81"/>
      <c r="AI20358" s="82"/>
      <c r="AJ20358" s="78"/>
    </row>
    <row r="20359" spans="34:36" x14ac:dyDescent="0.15">
      <c r="AH20359" s="81"/>
      <c r="AI20359" s="82"/>
      <c r="AJ20359" s="78"/>
    </row>
    <row r="20360" spans="34:36" x14ac:dyDescent="0.15">
      <c r="AH20360" s="81"/>
      <c r="AI20360" s="82"/>
      <c r="AJ20360" s="78"/>
    </row>
    <row r="20361" spans="34:36" x14ac:dyDescent="0.15">
      <c r="AH20361" s="81"/>
      <c r="AI20361" s="82"/>
      <c r="AJ20361" s="78"/>
    </row>
    <row r="20362" spans="34:36" x14ac:dyDescent="0.15">
      <c r="AH20362" s="81"/>
      <c r="AI20362" s="82"/>
      <c r="AJ20362" s="78"/>
    </row>
    <row r="20363" spans="34:36" x14ac:dyDescent="0.15">
      <c r="AH20363" s="81"/>
      <c r="AI20363" s="82"/>
      <c r="AJ20363" s="78"/>
    </row>
    <row r="20364" spans="34:36" x14ac:dyDescent="0.15">
      <c r="AH20364" s="81"/>
      <c r="AI20364" s="82"/>
      <c r="AJ20364" s="78"/>
    </row>
    <row r="20365" spans="34:36" x14ac:dyDescent="0.15">
      <c r="AH20365" s="81"/>
      <c r="AI20365" s="82"/>
      <c r="AJ20365" s="78"/>
    </row>
    <row r="20366" spans="34:36" x14ac:dyDescent="0.15">
      <c r="AH20366" s="81"/>
      <c r="AI20366" s="82"/>
      <c r="AJ20366" s="78"/>
    </row>
    <row r="20367" spans="34:36" x14ac:dyDescent="0.15">
      <c r="AH20367" s="81"/>
      <c r="AI20367" s="82"/>
      <c r="AJ20367" s="78"/>
    </row>
    <row r="20368" spans="34:36" x14ac:dyDescent="0.15">
      <c r="AH20368" s="81"/>
      <c r="AI20368" s="82"/>
      <c r="AJ20368" s="78"/>
    </row>
    <row r="20369" spans="34:36" x14ac:dyDescent="0.15">
      <c r="AH20369" s="81"/>
      <c r="AI20369" s="82"/>
      <c r="AJ20369" s="78"/>
    </row>
    <row r="20370" spans="34:36" x14ac:dyDescent="0.15">
      <c r="AH20370" s="81"/>
      <c r="AI20370" s="82"/>
      <c r="AJ20370" s="78"/>
    </row>
    <row r="20371" spans="34:36" x14ac:dyDescent="0.15">
      <c r="AH20371" s="81"/>
      <c r="AI20371" s="82"/>
      <c r="AJ20371" s="78"/>
    </row>
    <row r="20372" spans="34:36" x14ac:dyDescent="0.15">
      <c r="AH20372" s="81"/>
      <c r="AI20372" s="82"/>
      <c r="AJ20372" s="78"/>
    </row>
    <row r="20373" spans="34:36" x14ac:dyDescent="0.15">
      <c r="AH20373" s="81"/>
      <c r="AI20373" s="82"/>
      <c r="AJ20373" s="78"/>
    </row>
    <row r="20374" spans="34:36" x14ac:dyDescent="0.15">
      <c r="AH20374" s="81"/>
      <c r="AI20374" s="82"/>
      <c r="AJ20374" s="78"/>
    </row>
    <row r="20375" spans="34:36" x14ac:dyDescent="0.15">
      <c r="AH20375" s="81"/>
      <c r="AI20375" s="82"/>
      <c r="AJ20375" s="78"/>
    </row>
    <row r="20376" spans="34:36" x14ac:dyDescent="0.15">
      <c r="AH20376" s="81"/>
      <c r="AI20376" s="82"/>
      <c r="AJ20376" s="78"/>
    </row>
    <row r="20377" spans="34:36" x14ac:dyDescent="0.15">
      <c r="AH20377" s="81"/>
      <c r="AI20377" s="82"/>
      <c r="AJ20377" s="78"/>
    </row>
    <row r="20378" spans="34:36" x14ac:dyDescent="0.15">
      <c r="AH20378" s="81"/>
      <c r="AI20378" s="82"/>
      <c r="AJ20378" s="78"/>
    </row>
    <row r="20379" spans="34:36" x14ac:dyDescent="0.15">
      <c r="AH20379" s="81"/>
      <c r="AI20379" s="82"/>
      <c r="AJ20379" s="78"/>
    </row>
    <row r="20380" spans="34:36" x14ac:dyDescent="0.15">
      <c r="AH20380" s="81"/>
      <c r="AI20380" s="82"/>
      <c r="AJ20380" s="78"/>
    </row>
    <row r="20381" spans="34:36" x14ac:dyDescent="0.15">
      <c r="AH20381" s="81"/>
      <c r="AI20381" s="82"/>
      <c r="AJ20381" s="78"/>
    </row>
    <row r="20382" spans="34:36" x14ac:dyDescent="0.15">
      <c r="AH20382" s="81"/>
      <c r="AI20382" s="82"/>
      <c r="AJ20382" s="78"/>
    </row>
    <row r="20383" spans="34:36" x14ac:dyDescent="0.15">
      <c r="AH20383" s="81"/>
      <c r="AI20383" s="82"/>
      <c r="AJ20383" s="78"/>
    </row>
    <row r="20384" spans="34:36" x14ac:dyDescent="0.15">
      <c r="AH20384" s="81"/>
      <c r="AI20384" s="82"/>
      <c r="AJ20384" s="78"/>
    </row>
    <row r="20385" spans="34:36" x14ac:dyDescent="0.15">
      <c r="AH20385" s="81"/>
      <c r="AI20385" s="82"/>
      <c r="AJ20385" s="78"/>
    </row>
    <row r="20386" spans="34:36" x14ac:dyDescent="0.15">
      <c r="AH20386" s="81"/>
      <c r="AI20386" s="82"/>
      <c r="AJ20386" s="78"/>
    </row>
    <row r="20387" spans="34:36" x14ac:dyDescent="0.15">
      <c r="AH20387" s="81"/>
      <c r="AI20387" s="82"/>
      <c r="AJ20387" s="78"/>
    </row>
    <row r="20388" spans="34:36" x14ac:dyDescent="0.15">
      <c r="AH20388" s="81"/>
      <c r="AI20388" s="82"/>
      <c r="AJ20388" s="78"/>
    </row>
    <row r="20389" spans="34:36" x14ac:dyDescent="0.15">
      <c r="AH20389" s="81"/>
      <c r="AI20389" s="82"/>
      <c r="AJ20389" s="78"/>
    </row>
    <row r="20390" spans="34:36" x14ac:dyDescent="0.15">
      <c r="AH20390" s="81"/>
      <c r="AI20390" s="82"/>
      <c r="AJ20390" s="78"/>
    </row>
    <row r="20391" spans="34:36" x14ac:dyDescent="0.15">
      <c r="AH20391" s="81"/>
      <c r="AI20391" s="82"/>
      <c r="AJ20391" s="78"/>
    </row>
    <row r="20392" spans="34:36" x14ac:dyDescent="0.15">
      <c r="AH20392" s="81"/>
      <c r="AI20392" s="82"/>
      <c r="AJ20392" s="78"/>
    </row>
    <row r="20393" spans="34:36" x14ac:dyDescent="0.15">
      <c r="AH20393" s="81"/>
      <c r="AI20393" s="82"/>
      <c r="AJ20393" s="78"/>
    </row>
    <row r="20394" spans="34:36" x14ac:dyDescent="0.15">
      <c r="AH20394" s="81"/>
      <c r="AI20394" s="82"/>
      <c r="AJ20394" s="78"/>
    </row>
    <row r="20395" spans="34:36" x14ac:dyDescent="0.15">
      <c r="AH20395" s="81"/>
      <c r="AI20395" s="82"/>
      <c r="AJ20395" s="78"/>
    </row>
    <row r="20396" spans="34:36" x14ac:dyDescent="0.15">
      <c r="AH20396" s="81"/>
      <c r="AI20396" s="82"/>
      <c r="AJ20396" s="78"/>
    </row>
    <row r="20397" spans="34:36" x14ac:dyDescent="0.15">
      <c r="AH20397" s="81"/>
      <c r="AI20397" s="82"/>
      <c r="AJ20397" s="78"/>
    </row>
    <row r="20398" spans="34:36" x14ac:dyDescent="0.15">
      <c r="AH20398" s="81"/>
      <c r="AI20398" s="82"/>
      <c r="AJ20398" s="78"/>
    </row>
    <row r="20399" spans="34:36" x14ac:dyDescent="0.15">
      <c r="AH20399" s="81"/>
      <c r="AI20399" s="82"/>
      <c r="AJ20399" s="78"/>
    </row>
    <row r="20400" spans="34:36" x14ac:dyDescent="0.15">
      <c r="AH20400" s="81"/>
      <c r="AI20400" s="82"/>
      <c r="AJ20400" s="78"/>
    </row>
    <row r="20401" spans="34:36" x14ac:dyDescent="0.15">
      <c r="AH20401" s="81"/>
      <c r="AI20401" s="82"/>
      <c r="AJ20401" s="78"/>
    </row>
    <row r="20402" spans="34:36" x14ac:dyDescent="0.15">
      <c r="AH20402" s="81"/>
      <c r="AI20402" s="82"/>
      <c r="AJ20402" s="78"/>
    </row>
    <row r="20403" spans="34:36" x14ac:dyDescent="0.15">
      <c r="AH20403" s="81"/>
      <c r="AI20403" s="82"/>
      <c r="AJ20403" s="78"/>
    </row>
    <row r="20404" spans="34:36" x14ac:dyDescent="0.15">
      <c r="AH20404" s="81"/>
      <c r="AI20404" s="82"/>
      <c r="AJ20404" s="78"/>
    </row>
    <row r="20405" spans="34:36" x14ac:dyDescent="0.15">
      <c r="AH20405" s="81"/>
      <c r="AI20405" s="82"/>
      <c r="AJ20405" s="78"/>
    </row>
    <row r="20406" spans="34:36" x14ac:dyDescent="0.15">
      <c r="AH20406" s="81"/>
      <c r="AI20406" s="82"/>
      <c r="AJ20406" s="78"/>
    </row>
    <row r="20407" spans="34:36" x14ac:dyDescent="0.15">
      <c r="AH20407" s="81"/>
      <c r="AI20407" s="82"/>
      <c r="AJ20407" s="78"/>
    </row>
    <row r="20408" spans="34:36" x14ac:dyDescent="0.15">
      <c r="AH20408" s="81"/>
      <c r="AI20408" s="82"/>
      <c r="AJ20408" s="78"/>
    </row>
    <row r="20409" spans="34:36" x14ac:dyDescent="0.15">
      <c r="AH20409" s="81"/>
      <c r="AI20409" s="82"/>
      <c r="AJ20409" s="78"/>
    </row>
    <row r="20410" spans="34:36" x14ac:dyDescent="0.15">
      <c r="AH20410" s="81"/>
      <c r="AI20410" s="82"/>
      <c r="AJ20410" s="78"/>
    </row>
    <row r="20411" spans="34:36" x14ac:dyDescent="0.15">
      <c r="AH20411" s="81"/>
      <c r="AI20411" s="82"/>
      <c r="AJ20411" s="78"/>
    </row>
    <row r="20412" spans="34:36" x14ac:dyDescent="0.15">
      <c r="AH20412" s="81"/>
      <c r="AI20412" s="82"/>
      <c r="AJ20412" s="78"/>
    </row>
    <row r="20413" spans="34:36" x14ac:dyDescent="0.15">
      <c r="AH20413" s="81"/>
      <c r="AI20413" s="82"/>
      <c r="AJ20413" s="78"/>
    </row>
    <row r="20414" spans="34:36" x14ac:dyDescent="0.15">
      <c r="AH20414" s="81"/>
      <c r="AI20414" s="82"/>
      <c r="AJ20414" s="78"/>
    </row>
    <row r="20415" spans="34:36" x14ac:dyDescent="0.15">
      <c r="AH20415" s="81"/>
      <c r="AI20415" s="82"/>
      <c r="AJ20415" s="78"/>
    </row>
    <row r="20416" spans="34:36" x14ac:dyDescent="0.15">
      <c r="AH20416" s="81"/>
      <c r="AI20416" s="82"/>
      <c r="AJ20416" s="78"/>
    </row>
    <row r="20417" spans="34:36" x14ac:dyDescent="0.15">
      <c r="AH20417" s="81"/>
      <c r="AI20417" s="82"/>
      <c r="AJ20417" s="78"/>
    </row>
    <row r="20418" spans="34:36" x14ac:dyDescent="0.15">
      <c r="AH20418" s="81"/>
      <c r="AI20418" s="82"/>
      <c r="AJ20418" s="78"/>
    </row>
    <row r="20419" spans="34:36" x14ac:dyDescent="0.15">
      <c r="AH20419" s="81"/>
      <c r="AI20419" s="82"/>
      <c r="AJ20419" s="78"/>
    </row>
    <row r="20420" spans="34:36" x14ac:dyDescent="0.15">
      <c r="AH20420" s="81"/>
      <c r="AI20420" s="82"/>
      <c r="AJ20420" s="78"/>
    </row>
    <row r="20421" spans="34:36" x14ac:dyDescent="0.15">
      <c r="AH20421" s="81"/>
      <c r="AI20421" s="82"/>
      <c r="AJ20421" s="78"/>
    </row>
    <row r="20422" spans="34:36" x14ac:dyDescent="0.15">
      <c r="AH20422" s="81"/>
      <c r="AI20422" s="82"/>
      <c r="AJ20422" s="78"/>
    </row>
    <row r="20423" spans="34:36" x14ac:dyDescent="0.15">
      <c r="AH20423" s="81"/>
      <c r="AI20423" s="82"/>
      <c r="AJ20423" s="78"/>
    </row>
    <row r="20424" spans="34:36" x14ac:dyDescent="0.15">
      <c r="AH20424" s="81"/>
      <c r="AI20424" s="82"/>
      <c r="AJ20424" s="78"/>
    </row>
    <row r="20425" spans="34:36" x14ac:dyDescent="0.15">
      <c r="AH20425" s="81"/>
      <c r="AI20425" s="82"/>
      <c r="AJ20425" s="78"/>
    </row>
    <row r="20426" spans="34:36" x14ac:dyDescent="0.15">
      <c r="AH20426" s="81"/>
      <c r="AI20426" s="82"/>
      <c r="AJ20426" s="78"/>
    </row>
    <row r="20427" spans="34:36" x14ac:dyDescent="0.15">
      <c r="AH20427" s="81"/>
      <c r="AI20427" s="82"/>
      <c r="AJ20427" s="78"/>
    </row>
    <row r="20428" spans="34:36" x14ac:dyDescent="0.15">
      <c r="AH20428" s="81"/>
      <c r="AI20428" s="82"/>
      <c r="AJ20428" s="78"/>
    </row>
    <row r="20429" spans="34:36" x14ac:dyDescent="0.15">
      <c r="AH20429" s="81"/>
      <c r="AI20429" s="82"/>
      <c r="AJ20429" s="78"/>
    </row>
    <row r="20430" spans="34:36" x14ac:dyDescent="0.15">
      <c r="AH20430" s="81"/>
      <c r="AI20430" s="82"/>
      <c r="AJ20430" s="78"/>
    </row>
    <row r="20431" spans="34:36" x14ac:dyDescent="0.15">
      <c r="AH20431" s="81"/>
      <c r="AI20431" s="82"/>
      <c r="AJ20431" s="78"/>
    </row>
    <row r="20432" spans="34:36" x14ac:dyDescent="0.15">
      <c r="AH20432" s="81"/>
      <c r="AI20432" s="82"/>
      <c r="AJ20432" s="78"/>
    </row>
    <row r="20433" spans="34:36" x14ac:dyDescent="0.15">
      <c r="AH20433" s="81"/>
      <c r="AI20433" s="82"/>
      <c r="AJ20433" s="78"/>
    </row>
    <row r="20434" spans="34:36" x14ac:dyDescent="0.15">
      <c r="AH20434" s="81"/>
      <c r="AI20434" s="82"/>
      <c r="AJ20434" s="78"/>
    </row>
    <row r="20435" spans="34:36" x14ac:dyDescent="0.15">
      <c r="AH20435" s="81"/>
      <c r="AI20435" s="82"/>
      <c r="AJ20435" s="78"/>
    </row>
    <row r="20436" spans="34:36" x14ac:dyDescent="0.15">
      <c r="AH20436" s="81"/>
      <c r="AI20436" s="82"/>
      <c r="AJ20436" s="78"/>
    </row>
    <row r="20437" spans="34:36" x14ac:dyDescent="0.15">
      <c r="AH20437" s="81"/>
      <c r="AI20437" s="82"/>
      <c r="AJ20437" s="78"/>
    </row>
    <row r="20438" spans="34:36" x14ac:dyDescent="0.15">
      <c r="AH20438" s="81"/>
      <c r="AI20438" s="82"/>
      <c r="AJ20438" s="78"/>
    </row>
    <row r="20439" spans="34:36" x14ac:dyDescent="0.15">
      <c r="AH20439" s="81"/>
      <c r="AI20439" s="82"/>
      <c r="AJ20439" s="78"/>
    </row>
    <row r="20440" spans="34:36" x14ac:dyDescent="0.15">
      <c r="AH20440" s="81"/>
      <c r="AI20440" s="82"/>
      <c r="AJ20440" s="78"/>
    </row>
    <row r="20441" spans="34:36" x14ac:dyDescent="0.15">
      <c r="AH20441" s="81"/>
      <c r="AI20441" s="82"/>
      <c r="AJ20441" s="78"/>
    </row>
    <row r="20442" spans="34:36" x14ac:dyDescent="0.15">
      <c r="AH20442" s="81"/>
      <c r="AI20442" s="82"/>
      <c r="AJ20442" s="78"/>
    </row>
    <row r="20443" spans="34:36" x14ac:dyDescent="0.15">
      <c r="AH20443" s="81"/>
      <c r="AI20443" s="82"/>
      <c r="AJ20443" s="78"/>
    </row>
    <row r="20444" spans="34:36" x14ac:dyDescent="0.15">
      <c r="AH20444" s="81"/>
      <c r="AI20444" s="82"/>
      <c r="AJ20444" s="78"/>
    </row>
    <row r="20445" spans="34:36" x14ac:dyDescent="0.15">
      <c r="AH20445" s="81"/>
      <c r="AI20445" s="82"/>
      <c r="AJ20445" s="78"/>
    </row>
    <row r="20446" spans="34:36" x14ac:dyDescent="0.15">
      <c r="AH20446" s="81"/>
      <c r="AI20446" s="82"/>
      <c r="AJ20446" s="78"/>
    </row>
    <row r="20447" spans="34:36" x14ac:dyDescent="0.15">
      <c r="AH20447" s="81"/>
      <c r="AI20447" s="82"/>
      <c r="AJ20447" s="78"/>
    </row>
    <row r="20448" spans="34:36" x14ac:dyDescent="0.15">
      <c r="AH20448" s="81"/>
      <c r="AI20448" s="82"/>
      <c r="AJ20448" s="78"/>
    </row>
    <row r="20449" spans="34:36" x14ac:dyDescent="0.15">
      <c r="AH20449" s="81"/>
      <c r="AI20449" s="82"/>
      <c r="AJ20449" s="78"/>
    </row>
    <row r="20450" spans="34:36" x14ac:dyDescent="0.15">
      <c r="AH20450" s="81"/>
      <c r="AI20450" s="82"/>
      <c r="AJ20450" s="78"/>
    </row>
    <row r="20451" spans="34:36" x14ac:dyDescent="0.15">
      <c r="AH20451" s="81"/>
      <c r="AI20451" s="82"/>
      <c r="AJ20451" s="78"/>
    </row>
    <row r="20452" spans="34:36" x14ac:dyDescent="0.15">
      <c r="AH20452" s="81"/>
      <c r="AI20452" s="82"/>
      <c r="AJ20452" s="78"/>
    </row>
    <row r="20453" spans="34:36" x14ac:dyDescent="0.15">
      <c r="AH20453" s="81"/>
      <c r="AI20453" s="82"/>
      <c r="AJ20453" s="78"/>
    </row>
    <row r="20454" spans="34:36" x14ac:dyDescent="0.15">
      <c r="AH20454" s="81"/>
      <c r="AI20454" s="82"/>
      <c r="AJ20454" s="78"/>
    </row>
    <row r="20455" spans="34:36" x14ac:dyDescent="0.15">
      <c r="AH20455" s="81"/>
      <c r="AI20455" s="82"/>
      <c r="AJ20455" s="78"/>
    </row>
    <row r="20456" spans="34:36" x14ac:dyDescent="0.15">
      <c r="AH20456" s="81"/>
      <c r="AI20456" s="82"/>
      <c r="AJ20456" s="78"/>
    </row>
    <row r="20457" spans="34:36" x14ac:dyDescent="0.15">
      <c r="AH20457" s="81"/>
      <c r="AI20457" s="82"/>
      <c r="AJ20457" s="78"/>
    </row>
    <row r="20458" spans="34:36" x14ac:dyDescent="0.15">
      <c r="AH20458" s="81"/>
      <c r="AI20458" s="82"/>
      <c r="AJ20458" s="78"/>
    </row>
    <row r="20459" spans="34:36" x14ac:dyDescent="0.15">
      <c r="AH20459" s="81"/>
      <c r="AI20459" s="82"/>
      <c r="AJ20459" s="78"/>
    </row>
    <row r="20460" spans="34:36" x14ac:dyDescent="0.15">
      <c r="AH20460" s="81"/>
      <c r="AI20460" s="82"/>
      <c r="AJ20460" s="78"/>
    </row>
    <row r="20461" spans="34:36" x14ac:dyDescent="0.15">
      <c r="AH20461" s="81"/>
      <c r="AI20461" s="82"/>
      <c r="AJ20461" s="78"/>
    </row>
    <row r="20462" spans="34:36" x14ac:dyDescent="0.15">
      <c r="AH20462" s="81"/>
      <c r="AI20462" s="82"/>
      <c r="AJ20462" s="78"/>
    </row>
    <row r="20463" spans="34:36" x14ac:dyDescent="0.15">
      <c r="AH20463" s="81"/>
      <c r="AI20463" s="82"/>
      <c r="AJ20463" s="78"/>
    </row>
    <row r="20464" spans="34:36" x14ac:dyDescent="0.15">
      <c r="AH20464" s="81"/>
      <c r="AI20464" s="82"/>
      <c r="AJ20464" s="78"/>
    </row>
    <row r="20465" spans="34:36" x14ac:dyDescent="0.15">
      <c r="AH20465" s="81"/>
      <c r="AI20465" s="82"/>
      <c r="AJ20465" s="78"/>
    </row>
    <row r="20466" spans="34:36" x14ac:dyDescent="0.15">
      <c r="AH20466" s="81"/>
      <c r="AI20466" s="82"/>
      <c r="AJ20466" s="78"/>
    </row>
    <row r="20467" spans="34:36" x14ac:dyDescent="0.15">
      <c r="AH20467" s="81"/>
      <c r="AI20467" s="82"/>
      <c r="AJ20467" s="78"/>
    </row>
    <row r="20468" spans="34:36" x14ac:dyDescent="0.15">
      <c r="AH20468" s="81"/>
      <c r="AI20468" s="82"/>
      <c r="AJ20468" s="78"/>
    </row>
    <row r="20469" spans="34:36" x14ac:dyDescent="0.15">
      <c r="AH20469" s="81"/>
      <c r="AI20469" s="82"/>
      <c r="AJ20469" s="78"/>
    </row>
    <row r="20470" spans="34:36" x14ac:dyDescent="0.15">
      <c r="AH20470" s="81"/>
      <c r="AI20470" s="82"/>
      <c r="AJ20470" s="78"/>
    </row>
    <row r="20471" spans="34:36" x14ac:dyDescent="0.15">
      <c r="AH20471" s="81"/>
      <c r="AI20471" s="82"/>
      <c r="AJ20471" s="78"/>
    </row>
    <row r="20472" spans="34:36" x14ac:dyDescent="0.15">
      <c r="AH20472" s="81"/>
      <c r="AI20472" s="82"/>
      <c r="AJ20472" s="78"/>
    </row>
    <row r="20473" spans="34:36" x14ac:dyDescent="0.15">
      <c r="AH20473" s="81"/>
      <c r="AI20473" s="82"/>
      <c r="AJ20473" s="78"/>
    </row>
    <row r="20474" spans="34:36" x14ac:dyDescent="0.15">
      <c r="AH20474" s="81"/>
      <c r="AI20474" s="82"/>
      <c r="AJ20474" s="78"/>
    </row>
    <row r="20475" spans="34:36" x14ac:dyDescent="0.15">
      <c r="AH20475" s="81"/>
      <c r="AI20475" s="82"/>
      <c r="AJ20475" s="78"/>
    </row>
    <row r="20476" spans="34:36" x14ac:dyDescent="0.15">
      <c r="AH20476" s="81"/>
      <c r="AI20476" s="82"/>
      <c r="AJ20476" s="78"/>
    </row>
    <row r="20477" spans="34:36" x14ac:dyDescent="0.15">
      <c r="AH20477" s="81"/>
      <c r="AI20477" s="82"/>
      <c r="AJ20477" s="78"/>
    </row>
    <row r="20478" spans="34:36" x14ac:dyDescent="0.15">
      <c r="AH20478" s="81"/>
      <c r="AI20478" s="82"/>
      <c r="AJ20478" s="78"/>
    </row>
    <row r="20479" spans="34:36" x14ac:dyDescent="0.15">
      <c r="AH20479" s="81"/>
      <c r="AI20479" s="82"/>
      <c r="AJ20479" s="78"/>
    </row>
    <row r="20480" spans="34:36" x14ac:dyDescent="0.15">
      <c r="AH20480" s="81"/>
      <c r="AI20480" s="82"/>
      <c r="AJ20480" s="78"/>
    </row>
    <row r="20481" spans="34:36" x14ac:dyDescent="0.15">
      <c r="AH20481" s="81"/>
      <c r="AI20481" s="82"/>
      <c r="AJ20481" s="78"/>
    </row>
    <row r="20482" spans="34:36" x14ac:dyDescent="0.15">
      <c r="AH20482" s="81"/>
      <c r="AI20482" s="82"/>
      <c r="AJ20482" s="78"/>
    </row>
    <row r="20483" spans="34:36" x14ac:dyDescent="0.15">
      <c r="AH20483" s="81"/>
      <c r="AI20483" s="82"/>
      <c r="AJ20483" s="78"/>
    </row>
    <row r="20484" spans="34:36" x14ac:dyDescent="0.15">
      <c r="AH20484" s="81"/>
      <c r="AI20484" s="82"/>
      <c r="AJ20484" s="78"/>
    </row>
    <row r="20485" spans="34:36" x14ac:dyDescent="0.15">
      <c r="AH20485" s="81"/>
      <c r="AI20485" s="82"/>
      <c r="AJ20485" s="78"/>
    </row>
    <row r="20486" spans="34:36" x14ac:dyDescent="0.15">
      <c r="AH20486" s="81"/>
      <c r="AI20486" s="82"/>
      <c r="AJ20486" s="78"/>
    </row>
    <row r="20487" spans="34:36" x14ac:dyDescent="0.15">
      <c r="AH20487" s="81"/>
      <c r="AI20487" s="82"/>
      <c r="AJ20487" s="78"/>
    </row>
    <row r="20488" spans="34:36" x14ac:dyDescent="0.15">
      <c r="AH20488" s="81"/>
      <c r="AI20488" s="82"/>
      <c r="AJ20488" s="78"/>
    </row>
    <row r="20489" spans="34:36" x14ac:dyDescent="0.15">
      <c r="AH20489" s="81"/>
      <c r="AI20489" s="82"/>
      <c r="AJ20489" s="78"/>
    </row>
    <row r="20490" spans="34:36" x14ac:dyDescent="0.15">
      <c r="AH20490" s="81"/>
      <c r="AI20490" s="82"/>
      <c r="AJ20490" s="78"/>
    </row>
    <row r="20491" spans="34:36" x14ac:dyDescent="0.15">
      <c r="AH20491" s="81"/>
      <c r="AI20491" s="82"/>
      <c r="AJ20491" s="78"/>
    </row>
    <row r="20492" spans="34:36" x14ac:dyDescent="0.15">
      <c r="AH20492" s="81"/>
      <c r="AI20492" s="82"/>
      <c r="AJ20492" s="78"/>
    </row>
    <row r="20493" spans="34:36" x14ac:dyDescent="0.15">
      <c r="AH20493" s="81"/>
      <c r="AI20493" s="82"/>
      <c r="AJ20493" s="78"/>
    </row>
    <row r="20494" spans="34:36" x14ac:dyDescent="0.15">
      <c r="AH20494" s="81"/>
      <c r="AI20494" s="82"/>
      <c r="AJ20494" s="78"/>
    </row>
    <row r="20495" spans="34:36" x14ac:dyDescent="0.15">
      <c r="AH20495" s="81"/>
      <c r="AI20495" s="82"/>
      <c r="AJ20495" s="78"/>
    </row>
    <row r="20496" spans="34:36" x14ac:dyDescent="0.15">
      <c r="AH20496" s="81"/>
      <c r="AI20496" s="82"/>
      <c r="AJ20496" s="78"/>
    </row>
    <row r="20497" spans="34:36" x14ac:dyDescent="0.15">
      <c r="AH20497" s="81"/>
      <c r="AI20497" s="82"/>
      <c r="AJ20497" s="78"/>
    </row>
    <row r="20498" spans="34:36" x14ac:dyDescent="0.15">
      <c r="AH20498" s="81"/>
      <c r="AI20498" s="82"/>
      <c r="AJ20498" s="78"/>
    </row>
    <row r="20499" spans="34:36" x14ac:dyDescent="0.15">
      <c r="AH20499" s="81"/>
      <c r="AI20499" s="82"/>
      <c r="AJ20499" s="78"/>
    </row>
    <row r="20500" spans="34:36" x14ac:dyDescent="0.15">
      <c r="AH20500" s="81"/>
      <c r="AI20500" s="82"/>
      <c r="AJ20500" s="78"/>
    </row>
    <row r="20501" spans="34:36" x14ac:dyDescent="0.15">
      <c r="AH20501" s="81"/>
      <c r="AI20501" s="82"/>
      <c r="AJ20501" s="78"/>
    </row>
    <row r="20502" spans="34:36" x14ac:dyDescent="0.15">
      <c r="AH20502" s="81"/>
      <c r="AI20502" s="82"/>
      <c r="AJ20502" s="78"/>
    </row>
    <row r="20503" spans="34:36" x14ac:dyDescent="0.15">
      <c r="AH20503" s="81"/>
      <c r="AI20503" s="82"/>
      <c r="AJ20503" s="78"/>
    </row>
    <row r="20504" spans="34:36" x14ac:dyDescent="0.15">
      <c r="AH20504" s="81"/>
      <c r="AI20504" s="82"/>
      <c r="AJ20504" s="78"/>
    </row>
    <row r="20505" spans="34:36" x14ac:dyDescent="0.15">
      <c r="AH20505" s="81"/>
      <c r="AI20505" s="82"/>
      <c r="AJ20505" s="78"/>
    </row>
    <row r="20506" spans="34:36" x14ac:dyDescent="0.15">
      <c r="AH20506" s="81"/>
      <c r="AI20506" s="82"/>
      <c r="AJ20506" s="78"/>
    </row>
    <row r="20507" spans="34:36" x14ac:dyDescent="0.15">
      <c r="AH20507" s="81"/>
      <c r="AI20507" s="82"/>
      <c r="AJ20507" s="78"/>
    </row>
    <row r="20508" spans="34:36" x14ac:dyDescent="0.15">
      <c r="AH20508" s="81"/>
      <c r="AI20508" s="82"/>
      <c r="AJ20508" s="78"/>
    </row>
    <row r="20509" spans="34:36" x14ac:dyDescent="0.15">
      <c r="AH20509" s="81"/>
      <c r="AI20509" s="82"/>
      <c r="AJ20509" s="78"/>
    </row>
    <row r="20510" spans="34:36" x14ac:dyDescent="0.15">
      <c r="AH20510" s="81"/>
      <c r="AI20510" s="82"/>
      <c r="AJ20510" s="78"/>
    </row>
    <row r="20511" spans="34:36" x14ac:dyDescent="0.15">
      <c r="AH20511" s="81"/>
      <c r="AI20511" s="82"/>
      <c r="AJ20511" s="78"/>
    </row>
    <row r="20512" spans="34:36" x14ac:dyDescent="0.15">
      <c r="AH20512" s="81"/>
      <c r="AI20512" s="82"/>
      <c r="AJ20512" s="78"/>
    </row>
    <row r="20513" spans="34:36" x14ac:dyDescent="0.15">
      <c r="AH20513" s="81"/>
      <c r="AI20513" s="82"/>
      <c r="AJ20513" s="78"/>
    </row>
    <row r="20514" spans="34:36" x14ac:dyDescent="0.15">
      <c r="AH20514" s="81"/>
      <c r="AI20514" s="82"/>
      <c r="AJ20514" s="78"/>
    </row>
    <row r="20515" spans="34:36" x14ac:dyDescent="0.15">
      <c r="AH20515" s="81"/>
      <c r="AI20515" s="82"/>
      <c r="AJ20515" s="78"/>
    </row>
    <row r="20516" spans="34:36" x14ac:dyDescent="0.15">
      <c r="AH20516" s="81"/>
      <c r="AI20516" s="82"/>
      <c r="AJ20516" s="78"/>
    </row>
    <row r="20517" spans="34:36" x14ac:dyDescent="0.15">
      <c r="AH20517" s="81"/>
      <c r="AI20517" s="82"/>
      <c r="AJ20517" s="78"/>
    </row>
    <row r="20518" spans="34:36" x14ac:dyDescent="0.15">
      <c r="AH20518" s="81"/>
      <c r="AI20518" s="82"/>
      <c r="AJ20518" s="78"/>
    </row>
    <row r="20519" spans="34:36" x14ac:dyDescent="0.15">
      <c r="AH20519" s="81"/>
      <c r="AI20519" s="82"/>
      <c r="AJ20519" s="78"/>
    </row>
    <row r="20520" spans="34:36" x14ac:dyDescent="0.15">
      <c r="AH20520" s="81"/>
      <c r="AI20520" s="82"/>
      <c r="AJ20520" s="78"/>
    </row>
    <row r="20521" spans="34:36" x14ac:dyDescent="0.15">
      <c r="AH20521" s="81"/>
      <c r="AI20521" s="82"/>
      <c r="AJ20521" s="78"/>
    </row>
    <row r="20522" spans="34:36" x14ac:dyDescent="0.15">
      <c r="AH20522" s="81"/>
      <c r="AI20522" s="82"/>
      <c r="AJ20522" s="78"/>
    </row>
    <row r="20523" spans="34:36" x14ac:dyDescent="0.15">
      <c r="AH20523" s="81"/>
      <c r="AI20523" s="82"/>
      <c r="AJ20523" s="78"/>
    </row>
    <row r="20524" spans="34:36" x14ac:dyDescent="0.15">
      <c r="AH20524" s="81"/>
      <c r="AI20524" s="82"/>
      <c r="AJ20524" s="78"/>
    </row>
    <row r="20525" spans="34:36" x14ac:dyDescent="0.15">
      <c r="AH20525" s="81"/>
      <c r="AI20525" s="82"/>
      <c r="AJ20525" s="78"/>
    </row>
    <row r="20526" spans="34:36" x14ac:dyDescent="0.15">
      <c r="AH20526" s="81"/>
      <c r="AI20526" s="82"/>
      <c r="AJ20526" s="78"/>
    </row>
    <row r="20527" spans="34:36" x14ac:dyDescent="0.15">
      <c r="AH20527" s="81"/>
      <c r="AI20527" s="82"/>
      <c r="AJ20527" s="78"/>
    </row>
    <row r="20528" spans="34:36" x14ac:dyDescent="0.15">
      <c r="AH20528" s="81"/>
      <c r="AI20528" s="82"/>
      <c r="AJ20528" s="78"/>
    </row>
    <row r="20529" spans="34:36" x14ac:dyDescent="0.15">
      <c r="AH20529" s="81"/>
      <c r="AI20529" s="82"/>
      <c r="AJ20529" s="78"/>
    </row>
    <row r="20530" spans="34:36" x14ac:dyDescent="0.15">
      <c r="AH20530" s="81"/>
      <c r="AI20530" s="82"/>
      <c r="AJ20530" s="78"/>
    </row>
    <row r="20531" spans="34:36" x14ac:dyDescent="0.15">
      <c r="AH20531" s="81"/>
      <c r="AI20531" s="82"/>
      <c r="AJ20531" s="78"/>
    </row>
    <row r="20532" spans="34:36" x14ac:dyDescent="0.15">
      <c r="AH20532" s="81"/>
      <c r="AI20532" s="82"/>
      <c r="AJ20532" s="78"/>
    </row>
    <row r="20533" spans="34:36" x14ac:dyDescent="0.15">
      <c r="AH20533" s="81"/>
      <c r="AI20533" s="82"/>
      <c r="AJ20533" s="78"/>
    </row>
    <row r="20534" spans="34:36" x14ac:dyDescent="0.15">
      <c r="AH20534" s="81"/>
      <c r="AI20534" s="82"/>
      <c r="AJ20534" s="78"/>
    </row>
    <row r="20535" spans="34:36" x14ac:dyDescent="0.15">
      <c r="AH20535" s="81"/>
      <c r="AI20535" s="82"/>
      <c r="AJ20535" s="78"/>
    </row>
    <row r="20536" spans="34:36" x14ac:dyDescent="0.15">
      <c r="AH20536" s="81"/>
      <c r="AI20536" s="82"/>
      <c r="AJ20536" s="78"/>
    </row>
    <row r="20537" spans="34:36" x14ac:dyDescent="0.15">
      <c r="AH20537" s="81"/>
      <c r="AI20537" s="82"/>
      <c r="AJ20537" s="78"/>
    </row>
    <row r="20538" spans="34:36" x14ac:dyDescent="0.15">
      <c r="AH20538" s="81"/>
      <c r="AI20538" s="82"/>
      <c r="AJ20538" s="78"/>
    </row>
    <row r="20539" spans="34:36" x14ac:dyDescent="0.15">
      <c r="AH20539" s="81"/>
      <c r="AI20539" s="82"/>
      <c r="AJ20539" s="78"/>
    </row>
    <row r="20540" spans="34:36" x14ac:dyDescent="0.15">
      <c r="AH20540" s="81"/>
      <c r="AI20540" s="82"/>
      <c r="AJ20540" s="78"/>
    </row>
    <row r="20541" spans="34:36" x14ac:dyDescent="0.15">
      <c r="AH20541" s="81"/>
      <c r="AI20541" s="82"/>
      <c r="AJ20541" s="78"/>
    </row>
    <row r="20542" spans="34:36" x14ac:dyDescent="0.15">
      <c r="AH20542" s="81"/>
      <c r="AI20542" s="82"/>
      <c r="AJ20542" s="78"/>
    </row>
    <row r="20543" spans="34:36" x14ac:dyDescent="0.15">
      <c r="AH20543" s="81"/>
      <c r="AI20543" s="82"/>
      <c r="AJ20543" s="78"/>
    </row>
    <row r="20544" spans="34:36" x14ac:dyDescent="0.15">
      <c r="AH20544" s="81"/>
      <c r="AI20544" s="82"/>
      <c r="AJ20544" s="78"/>
    </row>
    <row r="20545" spans="34:36" x14ac:dyDescent="0.15">
      <c r="AH20545" s="81"/>
      <c r="AI20545" s="82"/>
      <c r="AJ20545" s="78"/>
    </row>
    <row r="20546" spans="34:36" x14ac:dyDescent="0.15">
      <c r="AH20546" s="81"/>
      <c r="AI20546" s="82"/>
      <c r="AJ20546" s="78"/>
    </row>
    <row r="20547" spans="34:36" x14ac:dyDescent="0.15">
      <c r="AH20547" s="81"/>
      <c r="AI20547" s="82"/>
      <c r="AJ20547" s="78"/>
    </row>
    <row r="20548" spans="34:36" x14ac:dyDescent="0.15">
      <c r="AH20548" s="81"/>
      <c r="AI20548" s="82"/>
      <c r="AJ20548" s="78"/>
    </row>
    <row r="20549" spans="34:36" x14ac:dyDescent="0.15">
      <c r="AH20549" s="81"/>
      <c r="AI20549" s="82"/>
      <c r="AJ20549" s="78"/>
    </row>
    <row r="20550" spans="34:36" x14ac:dyDescent="0.15">
      <c r="AH20550" s="81"/>
      <c r="AI20550" s="82"/>
      <c r="AJ20550" s="78"/>
    </row>
    <row r="20551" spans="34:36" x14ac:dyDescent="0.15">
      <c r="AH20551" s="81"/>
      <c r="AI20551" s="82"/>
      <c r="AJ20551" s="78"/>
    </row>
    <row r="20552" spans="34:36" x14ac:dyDescent="0.15">
      <c r="AH20552" s="81"/>
      <c r="AI20552" s="82"/>
      <c r="AJ20552" s="78"/>
    </row>
    <row r="20553" spans="34:36" x14ac:dyDescent="0.15">
      <c r="AH20553" s="81"/>
      <c r="AI20553" s="82"/>
      <c r="AJ20553" s="78"/>
    </row>
    <row r="20554" spans="34:36" x14ac:dyDescent="0.15">
      <c r="AH20554" s="81"/>
      <c r="AI20554" s="82"/>
      <c r="AJ20554" s="78"/>
    </row>
    <row r="20555" spans="34:36" x14ac:dyDescent="0.15">
      <c r="AH20555" s="81"/>
      <c r="AI20555" s="82"/>
      <c r="AJ20555" s="78"/>
    </row>
    <row r="20556" spans="34:36" x14ac:dyDescent="0.15">
      <c r="AH20556" s="81"/>
      <c r="AI20556" s="82"/>
      <c r="AJ20556" s="78"/>
    </row>
    <row r="20557" spans="34:36" x14ac:dyDescent="0.15">
      <c r="AH20557" s="81"/>
      <c r="AI20557" s="82"/>
      <c r="AJ20557" s="78"/>
    </row>
    <row r="20558" spans="34:36" x14ac:dyDescent="0.15">
      <c r="AH20558" s="81"/>
      <c r="AI20558" s="82"/>
      <c r="AJ20558" s="78"/>
    </row>
    <row r="20559" spans="34:36" x14ac:dyDescent="0.15">
      <c r="AH20559" s="81"/>
      <c r="AI20559" s="82"/>
      <c r="AJ20559" s="78"/>
    </row>
    <row r="20560" spans="34:36" x14ac:dyDescent="0.15">
      <c r="AH20560" s="81"/>
      <c r="AI20560" s="82"/>
      <c r="AJ20560" s="78"/>
    </row>
    <row r="20561" spans="34:36" x14ac:dyDescent="0.15">
      <c r="AH20561" s="81"/>
      <c r="AI20561" s="82"/>
      <c r="AJ20561" s="78"/>
    </row>
    <row r="20562" spans="34:36" x14ac:dyDescent="0.15">
      <c r="AH20562" s="81"/>
      <c r="AI20562" s="82"/>
      <c r="AJ20562" s="78"/>
    </row>
    <row r="20563" spans="34:36" x14ac:dyDescent="0.15">
      <c r="AH20563" s="81"/>
      <c r="AI20563" s="82"/>
      <c r="AJ20563" s="78"/>
    </row>
    <row r="20564" spans="34:36" x14ac:dyDescent="0.15">
      <c r="AH20564" s="81"/>
      <c r="AI20564" s="82"/>
      <c r="AJ20564" s="78"/>
    </row>
    <row r="20565" spans="34:36" x14ac:dyDescent="0.15">
      <c r="AH20565" s="81"/>
      <c r="AI20565" s="82"/>
      <c r="AJ20565" s="78"/>
    </row>
    <row r="20566" spans="34:36" x14ac:dyDescent="0.15">
      <c r="AH20566" s="81"/>
      <c r="AI20566" s="82"/>
      <c r="AJ20566" s="78"/>
    </row>
    <row r="20567" spans="34:36" x14ac:dyDescent="0.15">
      <c r="AH20567" s="81"/>
      <c r="AI20567" s="82"/>
      <c r="AJ20567" s="78"/>
    </row>
    <row r="20568" spans="34:36" x14ac:dyDescent="0.15">
      <c r="AH20568" s="81"/>
      <c r="AI20568" s="82"/>
      <c r="AJ20568" s="78"/>
    </row>
    <row r="20569" spans="34:36" x14ac:dyDescent="0.15">
      <c r="AH20569" s="81"/>
      <c r="AI20569" s="82"/>
      <c r="AJ20569" s="78"/>
    </row>
    <row r="20570" spans="34:36" x14ac:dyDescent="0.15">
      <c r="AH20570" s="81"/>
      <c r="AI20570" s="82"/>
      <c r="AJ20570" s="78"/>
    </row>
    <row r="20571" spans="34:36" x14ac:dyDescent="0.15">
      <c r="AH20571" s="81"/>
      <c r="AI20571" s="82"/>
      <c r="AJ20571" s="78"/>
    </row>
    <row r="20572" spans="34:36" x14ac:dyDescent="0.15">
      <c r="AH20572" s="81"/>
      <c r="AI20572" s="82"/>
      <c r="AJ20572" s="78"/>
    </row>
    <row r="20573" spans="34:36" x14ac:dyDescent="0.15">
      <c r="AH20573" s="81"/>
      <c r="AI20573" s="82"/>
      <c r="AJ20573" s="78"/>
    </row>
    <row r="20574" spans="34:36" x14ac:dyDescent="0.15">
      <c r="AH20574" s="81"/>
      <c r="AI20574" s="82"/>
      <c r="AJ20574" s="78"/>
    </row>
    <row r="20575" spans="34:36" x14ac:dyDescent="0.15">
      <c r="AH20575" s="81"/>
      <c r="AI20575" s="82"/>
      <c r="AJ20575" s="78"/>
    </row>
    <row r="20576" spans="34:36" x14ac:dyDescent="0.15">
      <c r="AH20576" s="81"/>
      <c r="AI20576" s="82"/>
      <c r="AJ20576" s="78"/>
    </row>
    <row r="20577" spans="34:36" x14ac:dyDescent="0.15">
      <c r="AH20577" s="81"/>
      <c r="AI20577" s="82"/>
      <c r="AJ20577" s="78"/>
    </row>
    <row r="20578" spans="34:36" x14ac:dyDescent="0.15">
      <c r="AH20578" s="81"/>
      <c r="AI20578" s="82"/>
      <c r="AJ20578" s="78"/>
    </row>
    <row r="20579" spans="34:36" x14ac:dyDescent="0.15">
      <c r="AH20579" s="81"/>
      <c r="AI20579" s="82"/>
      <c r="AJ20579" s="78"/>
    </row>
    <row r="20580" spans="34:36" x14ac:dyDescent="0.15">
      <c r="AH20580" s="81"/>
      <c r="AI20580" s="82"/>
      <c r="AJ20580" s="78"/>
    </row>
    <row r="20581" spans="34:36" x14ac:dyDescent="0.15">
      <c r="AH20581" s="81"/>
      <c r="AI20581" s="82"/>
      <c r="AJ20581" s="78"/>
    </row>
    <row r="20582" spans="34:36" x14ac:dyDescent="0.15">
      <c r="AH20582" s="81"/>
      <c r="AI20582" s="82"/>
      <c r="AJ20582" s="78"/>
    </row>
    <row r="20583" spans="34:36" x14ac:dyDescent="0.15">
      <c r="AH20583" s="81"/>
      <c r="AI20583" s="82"/>
      <c r="AJ20583" s="78"/>
    </row>
    <row r="20584" spans="34:36" x14ac:dyDescent="0.15">
      <c r="AH20584" s="81"/>
      <c r="AI20584" s="82"/>
      <c r="AJ20584" s="78"/>
    </row>
    <row r="20585" spans="34:36" x14ac:dyDescent="0.15">
      <c r="AH20585" s="81"/>
      <c r="AI20585" s="82"/>
      <c r="AJ20585" s="78"/>
    </row>
    <row r="20586" spans="34:36" x14ac:dyDescent="0.15">
      <c r="AH20586" s="81"/>
      <c r="AI20586" s="82"/>
      <c r="AJ20586" s="78"/>
    </row>
    <row r="20587" spans="34:36" x14ac:dyDescent="0.15">
      <c r="AH20587" s="81"/>
      <c r="AI20587" s="82"/>
      <c r="AJ20587" s="78"/>
    </row>
    <row r="20588" spans="34:36" x14ac:dyDescent="0.15">
      <c r="AH20588" s="81"/>
      <c r="AI20588" s="82"/>
      <c r="AJ20588" s="78"/>
    </row>
    <row r="20589" spans="34:36" x14ac:dyDescent="0.15">
      <c r="AH20589" s="81"/>
      <c r="AI20589" s="82"/>
      <c r="AJ20589" s="78"/>
    </row>
    <row r="20590" spans="34:36" x14ac:dyDescent="0.15">
      <c r="AH20590" s="81"/>
      <c r="AI20590" s="82"/>
      <c r="AJ20590" s="78"/>
    </row>
    <row r="20591" spans="34:36" x14ac:dyDescent="0.15">
      <c r="AH20591" s="81"/>
      <c r="AI20591" s="82"/>
      <c r="AJ20591" s="78"/>
    </row>
    <row r="20592" spans="34:36" x14ac:dyDescent="0.15">
      <c r="AH20592" s="81"/>
      <c r="AI20592" s="82"/>
      <c r="AJ20592" s="78"/>
    </row>
    <row r="20593" spans="34:36" x14ac:dyDescent="0.15">
      <c r="AH20593" s="81"/>
      <c r="AI20593" s="82"/>
      <c r="AJ20593" s="78"/>
    </row>
    <row r="20594" spans="34:36" x14ac:dyDescent="0.15">
      <c r="AH20594" s="81"/>
      <c r="AI20594" s="82"/>
      <c r="AJ20594" s="78"/>
    </row>
    <row r="20595" spans="34:36" x14ac:dyDescent="0.15">
      <c r="AH20595" s="81"/>
      <c r="AI20595" s="82"/>
      <c r="AJ20595" s="78"/>
    </row>
    <row r="20596" spans="34:36" x14ac:dyDescent="0.15">
      <c r="AH20596" s="81"/>
      <c r="AI20596" s="82"/>
      <c r="AJ20596" s="78"/>
    </row>
    <row r="20597" spans="34:36" x14ac:dyDescent="0.15">
      <c r="AH20597" s="81"/>
      <c r="AI20597" s="82"/>
      <c r="AJ20597" s="78"/>
    </row>
    <row r="20598" spans="34:36" x14ac:dyDescent="0.15">
      <c r="AH20598" s="81"/>
      <c r="AI20598" s="82"/>
      <c r="AJ20598" s="78"/>
    </row>
    <row r="20599" spans="34:36" x14ac:dyDescent="0.15">
      <c r="AH20599" s="81"/>
      <c r="AI20599" s="82"/>
      <c r="AJ20599" s="78"/>
    </row>
    <row r="20600" spans="34:36" x14ac:dyDescent="0.15">
      <c r="AH20600" s="81"/>
      <c r="AI20600" s="82"/>
      <c r="AJ20600" s="78"/>
    </row>
    <row r="20601" spans="34:36" x14ac:dyDescent="0.15">
      <c r="AH20601" s="81"/>
      <c r="AI20601" s="82"/>
      <c r="AJ20601" s="78"/>
    </row>
    <row r="20602" spans="34:36" x14ac:dyDescent="0.15">
      <c r="AH20602" s="81"/>
      <c r="AI20602" s="82"/>
      <c r="AJ20602" s="78"/>
    </row>
    <row r="20603" spans="34:36" x14ac:dyDescent="0.15">
      <c r="AH20603" s="81"/>
      <c r="AI20603" s="82"/>
      <c r="AJ20603" s="78"/>
    </row>
    <row r="20604" spans="34:36" x14ac:dyDescent="0.15">
      <c r="AH20604" s="81"/>
      <c r="AI20604" s="82"/>
      <c r="AJ20604" s="78"/>
    </row>
    <row r="20605" spans="34:36" x14ac:dyDescent="0.15">
      <c r="AH20605" s="81"/>
      <c r="AI20605" s="82"/>
      <c r="AJ20605" s="78"/>
    </row>
    <row r="20606" spans="34:36" x14ac:dyDescent="0.15">
      <c r="AH20606" s="81"/>
      <c r="AI20606" s="82"/>
      <c r="AJ20606" s="78"/>
    </row>
    <row r="20607" spans="34:36" x14ac:dyDescent="0.15">
      <c r="AH20607" s="81"/>
      <c r="AI20607" s="82"/>
      <c r="AJ20607" s="78"/>
    </row>
    <row r="20608" spans="34:36" x14ac:dyDescent="0.15">
      <c r="AH20608" s="81"/>
      <c r="AI20608" s="82"/>
      <c r="AJ20608" s="78"/>
    </row>
    <row r="20609" spans="34:36" x14ac:dyDescent="0.15">
      <c r="AH20609" s="81"/>
      <c r="AI20609" s="82"/>
      <c r="AJ20609" s="78"/>
    </row>
    <row r="20610" spans="34:36" x14ac:dyDescent="0.15">
      <c r="AH20610" s="81"/>
      <c r="AI20610" s="82"/>
      <c r="AJ20610" s="78"/>
    </row>
    <row r="20611" spans="34:36" x14ac:dyDescent="0.15">
      <c r="AH20611" s="81"/>
      <c r="AI20611" s="82"/>
      <c r="AJ20611" s="78"/>
    </row>
    <row r="20612" spans="34:36" x14ac:dyDescent="0.15">
      <c r="AH20612" s="81"/>
      <c r="AI20612" s="82"/>
      <c r="AJ20612" s="78"/>
    </row>
    <row r="20613" spans="34:36" x14ac:dyDescent="0.15">
      <c r="AH20613" s="81"/>
      <c r="AI20613" s="82"/>
      <c r="AJ20613" s="78"/>
    </row>
    <row r="20614" spans="34:36" x14ac:dyDescent="0.15">
      <c r="AH20614" s="81"/>
      <c r="AI20614" s="82"/>
      <c r="AJ20614" s="78"/>
    </row>
    <row r="20615" spans="34:36" x14ac:dyDescent="0.15">
      <c r="AH20615" s="81"/>
      <c r="AI20615" s="82"/>
      <c r="AJ20615" s="78"/>
    </row>
    <row r="20616" spans="34:36" x14ac:dyDescent="0.15">
      <c r="AH20616" s="81"/>
      <c r="AI20616" s="82"/>
      <c r="AJ20616" s="78"/>
    </row>
    <row r="20617" spans="34:36" x14ac:dyDescent="0.15">
      <c r="AH20617" s="81"/>
      <c r="AI20617" s="82"/>
      <c r="AJ20617" s="78"/>
    </row>
    <row r="20618" spans="34:36" x14ac:dyDescent="0.15">
      <c r="AH20618" s="81"/>
      <c r="AI20618" s="82"/>
      <c r="AJ20618" s="78"/>
    </row>
    <row r="20619" spans="34:36" x14ac:dyDescent="0.15">
      <c r="AH20619" s="81"/>
      <c r="AI20619" s="82"/>
      <c r="AJ20619" s="78"/>
    </row>
    <row r="20620" spans="34:36" x14ac:dyDescent="0.15">
      <c r="AH20620" s="81"/>
      <c r="AI20620" s="82"/>
      <c r="AJ20620" s="78"/>
    </row>
    <row r="20621" spans="34:36" x14ac:dyDescent="0.15">
      <c r="AH20621" s="81"/>
      <c r="AI20621" s="82"/>
      <c r="AJ20621" s="78"/>
    </row>
    <row r="20622" spans="34:36" x14ac:dyDescent="0.15">
      <c r="AH20622" s="81"/>
      <c r="AI20622" s="82"/>
      <c r="AJ20622" s="78"/>
    </row>
    <row r="20623" spans="34:36" x14ac:dyDescent="0.15">
      <c r="AH20623" s="81"/>
      <c r="AI20623" s="82"/>
      <c r="AJ20623" s="78"/>
    </row>
    <row r="20624" spans="34:36" x14ac:dyDescent="0.15">
      <c r="AH20624" s="81"/>
      <c r="AI20624" s="82"/>
      <c r="AJ20624" s="78"/>
    </row>
    <row r="20625" spans="34:36" x14ac:dyDescent="0.15">
      <c r="AH20625" s="81"/>
      <c r="AI20625" s="82"/>
      <c r="AJ20625" s="78"/>
    </row>
    <row r="20626" spans="34:36" x14ac:dyDescent="0.15">
      <c r="AH20626" s="81"/>
      <c r="AI20626" s="82"/>
      <c r="AJ20626" s="78"/>
    </row>
    <row r="20627" spans="34:36" x14ac:dyDescent="0.15">
      <c r="AH20627" s="81"/>
      <c r="AI20627" s="82"/>
      <c r="AJ20627" s="78"/>
    </row>
    <row r="20628" spans="34:36" x14ac:dyDescent="0.15">
      <c r="AH20628" s="81"/>
      <c r="AI20628" s="82"/>
      <c r="AJ20628" s="78"/>
    </row>
    <row r="20629" spans="34:36" x14ac:dyDescent="0.15">
      <c r="AH20629" s="81"/>
      <c r="AI20629" s="82"/>
      <c r="AJ20629" s="78"/>
    </row>
    <row r="20630" spans="34:36" x14ac:dyDescent="0.15">
      <c r="AH20630" s="81"/>
      <c r="AI20630" s="82"/>
      <c r="AJ20630" s="78"/>
    </row>
    <row r="20631" spans="34:36" x14ac:dyDescent="0.15">
      <c r="AH20631" s="81"/>
      <c r="AI20631" s="82"/>
      <c r="AJ20631" s="78"/>
    </row>
    <row r="20632" spans="34:36" x14ac:dyDescent="0.15">
      <c r="AH20632" s="81"/>
      <c r="AI20632" s="82"/>
      <c r="AJ20632" s="78"/>
    </row>
    <row r="20633" spans="34:36" x14ac:dyDescent="0.15">
      <c r="AH20633" s="81"/>
      <c r="AI20633" s="82"/>
      <c r="AJ20633" s="78"/>
    </row>
    <row r="20634" spans="34:36" x14ac:dyDescent="0.15">
      <c r="AH20634" s="81"/>
      <c r="AI20634" s="82"/>
      <c r="AJ20634" s="78"/>
    </row>
    <row r="20635" spans="34:36" x14ac:dyDescent="0.15">
      <c r="AH20635" s="81"/>
      <c r="AI20635" s="82"/>
      <c r="AJ20635" s="78"/>
    </row>
    <row r="20636" spans="34:36" x14ac:dyDescent="0.15">
      <c r="AH20636" s="81"/>
      <c r="AI20636" s="82"/>
      <c r="AJ20636" s="78"/>
    </row>
    <row r="20637" spans="34:36" x14ac:dyDescent="0.15">
      <c r="AH20637" s="81"/>
      <c r="AI20637" s="82"/>
      <c r="AJ20637" s="78"/>
    </row>
    <row r="20638" spans="34:36" x14ac:dyDescent="0.15">
      <c r="AH20638" s="81"/>
      <c r="AI20638" s="82"/>
      <c r="AJ20638" s="78"/>
    </row>
    <row r="20639" spans="34:36" x14ac:dyDescent="0.15">
      <c r="AH20639" s="81"/>
      <c r="AI20639" s="82"/>
      <c r="AJ20639" s="78"/>
    </row>
    <row r="20640" spans="34:36" x14ac:dyDescent="0.15">
      <c r="AH20640" s="81"/>
      <c r="AI20640" s="82"/>
      <c r="AJ20640" s="78"/>
    </row>
    <row r="20641" spans="34:36" x14ac:dyDescent="0.15">
      <c r="AH20641" s="81"/>
      <c r="AI20641" s="82"/>
      <c r="AJ20641" s="78"/>
    </row>
    <row r="20642" spans="34:36" x14ac:dyDescent="0.15">
      <c r="AH20642" s="81"/>
      <c r="AI20642" s="82"/>
      <c r="AJ20642" s="78"/>
    </row>
    <row r="20643" spans="34:36" x14ac:dyDescent="0.15">
      <c r="AH20643" s="81"/>
      <c r="AI20643" s="82"/>
      <c r="AJ20643" s="78"/>
    </row>
    <row r="20644" spans="34:36" x14ac:dyDescent="0.15">
      <c r="AH20644" s="81"/>
      <c r="AI20644" s="82"/>
      <c r="AJ20644" s="78"/>
    </row>
    <row r="20645" spans="34:36" x14ac:dyDescent="0.15">
      <c r="AH20645" s="81"/>
      <c r="AI20645" s="82"/>
      <c r="AJ20645" s="78"/>
    </row>
    <row r="20646" spans="34:36" x14ac:dyDescent="0.15">
      <c r="AH20646" s="81"/>
      <c r="AI20646" s="82"/>
      <c r="AJ20646" s="78"/>
    </row>
    <row r="20647" spans="34:36" x14ac:dyDescent="0.15">
      <c r="AH20647" s="81"/>
      <c r="AI20647" s="82"/>
      <c r="AJ20647" s="78"/>
    </row>
    <row r="20648" spans="34:36" x14ac:dyDescent="0.15">
      <c r="AH20648" s="81"/>
      <c r="AI20648" s="82"/>
      <c r="AJ20648" s="78"/>
    </row>
    <row r="20649" spans="34:36" x14ac:dyDescent="0.15">
      <c r="AH20649" s="81"/>
      <c r="AI20649" s="82"/>
      <c r="AJ20649" s="78"/>
    </row>
    <row r="20650" spans="34:36" x14ac:dyDescent="0.15">
      <c r="AH20650" s="81"/>
      <c r="AI20650" s="82"/>
      <c r="AJ20650" s="78"/>
    </row>
    <row r="20651" spans="34:36" x14ac:dyDescent="0.15">
      <c r="AH20651" s="81"/>
      <c r="AI20651" s="82"/>
      <c r="AJ20651" s="78"/>
    </row>
    <row r="20652" spans="34:36" x14ac:dyDescent="0.15">
      <c r="AH20652" s="81"/>
      <c r="AI20652" s="82"/>
      <c r="AJ20652" s="78"/>
    </row>
    <row r="20653" spans="34:36" x14ac:dyDescent="0.15">
      <c r="AH20653" s="81"/>
      <c r="AI20653" s="82"/>
      <c r="AJ20653" s="78"/>
    </row>
    <row r="20654" spans="34:36" x14ac:dyDescent="0.15">
      <c r="AH20654" s="81"/>
      <c r="AI20654" s="82"/>
      <c r="AJ20654" s="78"/>
    </row>
    <row r="20655" spans="34:36" x14ac:dyDescent="0.15">
      <c r="AH20655" s="81"/>
      <c r="AI20655" s="82"/>
      <c r="AJ20655" s="78"/>
    </row>
    <row r="20656" spans="34:36" x14ac:dyDescent="0.15">
      <c r="AH20656" s="81"/>
      <c r="AI20656" s="82"/>
      <c r="AJ20656" s="78"/>
    </row>
    <row r="20657" spans="34:36" x14ac:dyDescent="0.15">
      <c r="AH20657" s="81"/>
      <c r="AI20657" s="82"/>
      <c r="AJ20657" s="78"/>
    </row>
    <row r="20658" spans="34:36" x14ac:dyDescent="0.15">
      <c r="AH20658" s="81"/>
      <c r="AI20658" s="82"/>
      <c r="AJ20658" s="78"/>
    </row>
    <row r="20659" spans="34:36" x14ac:dyDescent="0.15">
      <c r="AH20659" s="81"/>
      <c r="AI20659" s="82"/>
      <c r="AJ20659" s="78"/>
    </row>
    <row r="20660" spans="34:36" x14ac:dyDescent="0.15">
      <c r="AH20660" s="81"/>
      <c r="AI20660" s="82"/>
      <c r="AJ20660" s="78"/>
    </row>
    <row r="20661" spans="34:36" x14ac:dyDescent="0.15">
      <c r="AH20661" s="81"/>
      <c r="AI20661" s="82"/>
      <c r="AJ20661" s="78"/>
    </row>
    <row r="20662" spans="34:36" x14ac:dyDescent="0.15">
      <c r="AH20662" s="81"/>
      <c r="AI20662" s="82"/>
      <c r="AJ20662" s="78"/>
    </row>
    <row r="20663" spans="34:36" x14ac:dyDescent="0.15">
      <c r="AH20663" s="81"/>
      <c r="AI20663" s="82"/>
      <c r="AJ20663" s="78"/>
    </row>
    <row r="20664" spans="34:36" x14ac:dyDescent="0.15">
      <c r="AH20664" s="81"/>
      <c r="AI20664" s="82"/>
      <c r="AJ20664" s="78"/>
    </row>
    <row r="20665" spans="34:36" x14ac:dyDescent="0.15">
      <c r="AH20665" s="81"/>
      <c r="AI20665" s="82"/>
      <c r="AJ20665" s="78"/>
    </row>
    <row r="20666" spans="34:36" x14ac:dyDescent="0.15">
      <c r="AH20666" s="81"/>
      <c r="AI20666" s="82"/>
      <c r="AJ20666" s="78"/>
    </row>
    <row r="20667" spans="34:36" x14ac:dyDescent="0.15">
      <c r="AH20667" s="81"/>
      <c r="AI20667" s="82"/>
      <c r="AJ20667" s="78"/>
    </row>
    <row r="20668" spans="34:36" x14ac:dyDescent="0.15">
      <c r="AH20668" s="81"/>
      <c r="AI20668" s="82"/>
      <c r="AJ20668" s="78"/>
    </row>
    <row r="20669" spans="34:36" x14ac:dyDescent="0.15">
      <c r="AH20669" s="81"/>
      <c r="AI20669" s="82"/>
      <c r="AJ20669" s="78"/>
    </row>
    <row r="20670" spans="34:36" x14ac:dyDescent="0.15">
      <c r="AH20670" s="81"/>
      <c r="AI20670" s="82"/>
      <c r="AJ20670" s="78"/>
    </row>
    <row r="20671" spans="34:36" x14ac:dyDescent="0.15">
      <c r="AH20671" s="81"/>
      <c r="AI20671" s="82"/>
      <c r="AJ20671" s="78"/>
    </row>
    <row r="20672" spans="34:36" x14ac:dyDescent="0.15">
      <c r="AH20672" s="81"/>
      <c r="AI20672" s="82"/>
      <c r="AJ20672" s="78"/>
    </row>
    <row r="20673" spans="34:36" x14ac:dyDescent="0.15">
      <c r="AH20673" s="81"/>
      <c r="AI20673" s="82"/>
      <c r="AJ20673" s="78"/>
    </row>
    <row r="20674" spans="34:36" x14ac:dyDescent="0.15">
      <c r="AH20674" s="81"/>
      <c r="AI20674" s="82"/>
      <c r="AJ20674" s="78"/>
    </row>
    <row r="20675" spans="34:36" x14ac:dyDescent="0.15">
      <c r="AH20675" s="81"/>
      <c r="AI20675" s="82"/>
      <c r="AJ20675" s="78"/>
    </row>
    <row r="20676" spans="34:36" x14ac:dyDescent="0.15">
      <c r="AH20676" s="81"/>
      <c r="AI20676" s="82"/>
      <c r="AJ20676" s="78"/>
    </row>
    <row r="20677" spans="34:36" x14ac:dyDescent="0.15">
      <c r="AH20677" s="81"/>
      <c r="AI20677" s="82"/>
      <c r="AJ20677" s="78"/>
    </row>
    <row r="20678" spans="34:36" x14ac:dyDescent="0.15">
      <c r="AH20678" s="81"/>
      <c r="AI20678" s="82"/>
      <c r="AJ20678" s="78"/>
    </row>
    <row r="20679" spans="34:36" x14ac:dyDescent="0.15">
      <c r="AH20679" s="81"/>
      <c r="AI20679" s="82"/>
      <c r="AJ20679" s="78"/>
    </row>
    <row r="20680" spans="34:36" x14ac:dyDescent="0.15">
      <c r="AH20680" s="81"/>
      <c r="AI20680" s="82"/>
      <c r="AJ20680" s="78"/>
    </row>
    <row r="20681" spans="34:36" x14ac:dyDescent="0.15">
      <c r="AH20681" s="81"/>
      <c r="AI20681" s="82"/>
      <c r="AJ20681" s="78"/>
    </row>
    <row r="20682" spans="34:36" x14ac:dyDescent="0.15">
      <c r="AH20682" s="81"/>
      <c r="AI20682" s="82"/>
      <c r="AJ20682" s="78"/>
    </row>
    <row r="20683" spans="34:36" x14ac:dyDescent="0.15">
      <c r="AH20683" s="81"/>
      <c r="AI20683" s="82"/>
      <c r="AJ20683" s="78"/>
    </row>
    <row r="20684" spans="34:36" x14ac:dyDescent="0.15">
      <c r="AH20684" s="81"/>
      <c r="AI20684" s="82"/>
      <c r="AJ20684" s="78"/>
    </row>
    <row r="20685" spans="34:36" x14ac:dyDescent="0.15">
      <c r="AH20685" s="81"/>
      <c r="AI20685" s="82"/>
      <c r="AJ20685" s="78"/>
    </row>
    <row r="20686" spans="34:36" x14ac:dyDescent="0.15">
      <c r="AH20686" s="81"/>
      <c r="AI20686" s="82"/>
      <c r="AJ20686" s="78"/>
    </row>
    <row r="20687" spans="34:36" x14ac:dyDescent="0.15">
      <c r="AH20687" s="81"/>
      <c r="AI20687" s="82"/>
      <c r="AJ20687" s="78"/>
    </row>
    <row r="20688" spans="34:36" x14ac:dyDescent="0.15">
      <c r="AH20688" s="81"/>
      <c r="AI20688" s="82"/>
      <c r="AJ20688" s="78"/>
    </row>
    <row r="20689" spans="34:36" x14ac:dyDescent="0.15">
      <c r="AH20689" s="81"/>
      <c r="AI20689" s="82"/>
      <c r="AJ20689" s="78"/>
    </row>
    <row r="20690" spans="34:36" x14ac:dyDescent="0.15">
      <c r="AH20690" s="81"/>
      <c r="AI20690" s="82"/>
      <c r="AJ20690" s="78"/>
    </row>
    <row r="20691" spans="34:36" x14ac:dyDescent="0.15">
      <c r="AH20691" s="81"/>
      <c r="AI20691" s="82"/>
      <c r="AJ20691" s="78"/>
    </row>
    <row r="20692" spans="34:36" x14ac:dyDescent="0.15">
      <c r="AH20692" s="81"/>
      <c r="AI20692" s="82"/>
      <c r="AJ20692" s="78"/>
    </row>
    <row r="20693" spans="34:36" x14ac:dyDescent="0.15">
      <c r="AH20693" s="81"/>
      <c r="AI20693" s="82"/>
      <c r="AJ20693" s="78"/>
    </row>
    <row r="20694" spans="34:36" x14ac:dyDescent="0.15">
      <c r="AH20694" s="81"/>
      <c r="AI20694" s="82"/>
      <c r="AJ20694" s="78"/>
    </row>
    <row r="20695" spans="34:36" x14ac:dyDescent="0.15">
      <c r="AH20695" s="81"/>
      <c r="AI20695" s="82"/>
      <c r="AJ20695" s="78"/>
    </row>
    <row r="20696" spans="34:36" x14ac:dyDescent="0.15">
      <c r="AH20696" s="81"/>
      <c r="AI20696" s="82"/>
      <c r="AJ20696" s="78"/>
    </row>
    <row r="20697" spans="34:36" x14ac:dyDescent="0.15">
      <c r="AH20697" s="81"/>
      <c r="AI20697" s="82"/>
      <c r="AJ20697" s="78"/>
    </row>
    <row r="20698" spans="34:36" x14ac:dyDescent="0.15">
      <c r="AH20698" s="81"/>
      <c r="AI20698" s="82"/>
      <c r="AJ20698" s="78"/>
    </row>
    <row r="20699" spans="34:36" x14ac:dyDescent="0.15">
      <c r="AH20699" s="81"/>
      <c r="AI20699" s="82"/>
      <c r="AJ20699" s="78"/>
    </row>
    <row r="20700" spans="34:36" x14ac:dyDescent="0.15">
      <c r="AH20700" s="81"/>
      <c r="AI20700" s="82"/>
      <c r="AJ20700" s="78"/>
    </row>
    <row r="20701" spans="34:36" x14ac:dyDescent="0.15">
      <c r="AH20701" s="81"/>
      <c r="AI20701" s="82"/>
      <c r="AJ20701" s="78"/>
    </row>
    <row r="20702" spans="34:36" x14ac:dyDescent="0.15">
      <c r="AH20702" s="81"/>
      <c r="AI20702" s="82"/>
      <c r="AJ20702" s="78"/>
    </row>
    <row r="20703" spans="34:36" x14ac:dyDescent="0.15">
      <c r="AH20703" s="81"/>
      <c r="AI20703" s="82"/>
      <c r="AJ20703" s="78"/>
    </row>
    <row r="20704" spans="34:36" x14ac:dyDescent="0.15">
      <c r="AH20704" s="81"/>
      <c r="AI20704" s="82"/>
      <c r="AJ20704" s="78"/>
    </row>
    <row r="20705" spans="34:36" x14ac:dyDescent="0.15">
      <c r="AH20705" s="81"/>
      <c r="AI20705" s="82"/>
      <c r="AJ20705" s="78"/>
    </row>
    <row r="20706" spans="34:36" x14ac:dyDescent="0.15">
      <c r="AH20706" s="81"/>
      <c r="AI20706" s="82"/>
      <c r="AJ20706" s="78"/>
    </row>
    <row r="20707" spans="34:36" x14ac:dyDescent="0.15">
      <c r="AH20707" s="81"/>
      <c r="AI20707" s="82"/>
      <c r="AJ20707" s="78"/>
    </row>
    <row r="20708" spans="34:36" x14ac:dyDescent="0.15">
      <c r="AH20708" s="81"/>
      <c r="AI20708" s="82"/>
      <c r="AJ20708" s="78"/>
    </row>
    <row r="20709" spans="34:36" x14ac:dyDescent="0.15">
      <c r="AH20709" s="81"/>
      <c r="AI20709" s="82"/>
      <c r="AJ20709" s="78"/>
    </row>
    <row r="20710" spans="34:36" x14ac:dyDescent="0.15">
      <c r="AH20710" s="81"/>
      <c r="AI20710" s="82"/>
      <c r="AJ20710" s="78"/>
    </row>
    <row r="20711" spans="34:36" x14ac:dyDescent="0.15">
      <c r="AH20711" s="81"/>
      <c r="AI20711" s="82"/>
      <c r="AJ20711" s="78"/>
    </row>
    <row r="20712" spans="34:36" x14ac:dyDescent="0.15">
      <c r="AH20712" s="81"/>
      <c r="AI20712" s="82"/>
      <c r="AJ20712" s="78"/>
    </row>
    <row r="20713" spans="34:36" x14ac:dyDescent="0.15">
      <c r="AH20713" s="81"/>
      <c r="AI20713" s="82"/>
      <c r="AJ20713" s="78"/>
    </row>
    <row r="20714" spans="34:36" x14ac:dyDescent="0.15">
      <c r="AH20714" s="81"/>
      <c r="AI20714" s="82"/>
      <c r="AJ20714" s="78"/>
    </row>
    <row r="20715" spans="34:36" x14ac:dyDescent="0.15">
      <c r="AH20715" s="81"/>
      <c r="AI20715" s="82"/>
      <c r="AJ20715" s="78"/>
    </row>
    <row r="20716" spans="34:36" x14ac:dyDescent="0.15">
      <c r="AH20716" s="81"/>
      <c r="AI20716" s="82"/>
      <c r="AJ20716" s="78"/>
    </row>
    <row r="20717" spans="34:36" x14ac:dyDescent="0.15">
      <c r="AH20717" s="81"/>
      <c r="AI20717" s="82"/>
      <c r="AJ20717" s="78"/>
    </row>
    <row r="20718" spans="34:36" x14ac:dyDescent="0.15">
      <c r="AH20718" s="81"/>
      <c r="AI20718" s="82"/>
      <c r="AJ20718" s="78"/>
    </row>
    <row r="20719" spans="34:36" x14ac:dyDescent="0.15">
      <c r="AH20719" s="81"/>
      <c r="AI20719" s="82"/>
      <c r="AJ20719" s="78"/>
    </row>
    <row r="20720" spans="34:36" x14ac:dyDescent="0.15">
      <c r="AH20720" s="81"/>
      <c r="AI20720" s="82"/>
      <c r="AJ20720" s="78"/>
    </row>
    <row r="20721" spans="34:36" x14ac:dyDescent="0.15">
      <c r="AH20721" s="81"/>
      <c r="AI20721" s="82"/>
      <c r="AJ20721" s="78"/>
    </row>
    <row r="20722" spans="34:36" x14ac:dyDescent="0.15">
      <c r="AH20722" s="81"/>
      <c r="AI20722" s="82"/>
      <c r="AJ20722" s="78"/>
    </row>
    <row r="20723" spans="34:36" x14ac:dyDescent="0.15">
      <c r="AH20723" s="81"/>
      <c r="AI20723" s="82"/>
      <c r="AJ20723" s="78"/>
    </row>
    <row r="20724" spans="34:36" x14ac:dyDescent="0.15">
      <c r="AH20724" s="81"/>
      <c r="AI20724" s="82"/>
      <c r="AJ20724" s="78"/>
    </row>
    <row r="20725" spans="34:36" x14ac:dyDescent="0.15">
      <c r="AH20725" s="81"/>
      <c r="AI20725" s="82"/>
      <c r="AJ20725" s="78"/>
    </row>
    <row r="20726" spans="34:36" x14ac:dyDescent="0.15">
      <c r="AH20726" s="81"/>
      <c r="AI20726" s="82"/>
      <c r="AJ20726" s="78"/>
    </row>
    <row r="20727" spans="34:36" x14ac:dyDescent="0.15">
      <c r="AH20727" s="81"/>
      <c r="AI20727" s="82"/>
      <c r="AJ20727" s="78"/>
    </row>
    <row r="20728" spans="34:36" x14ac:dyDescent="0.15">
      <c r="AH20728" s="81"/>
      <c r="AI20728" s="82"/>
      <c r="AJ20728" s="78"/>
    </row>
    <row r="20729" spans="34:36" x14ac:dyDescent="0.15">
      <c r="AH20729" s="81"/>
      <c r="AI20729" s="82"/>
      <c r="AJ20729" s="78"/>
    </row>
    <row r="20730" spans="34:36" x14ac:dyDescent="0.15">
      <c r="AH20730" s="81"/>
      <c r="AI20730" s="82"/>
      <c r="AJ20730" s="78"/>
    </row>
    <row r="20731" spans="34:36" x14ac:dyDescent="0.15">
      <c r="AH20731" s="81"/>
      <c r="AI20731" s="82"/>
      <c r="AJ20731" s="78"/>
    </row>
    <row r="20732" spans="34:36" x14ac:dyDescent="0.15">
      <c r="AH20732" s="81"/>
      <c r="AI20732" s="82"/>
      <c r="AJ20732" s="78"/>
    </row>
    <row r="20733" spans="34:36" x14ac:dyDescent="0.15">
      <c r="AH20733" s="81"/>
      <c r="AI20733" s="82"/>
      <c r="AJ20733" s="78"/>
    </row>
    <row r="20734" spans="34:36" x14ac:dyDescent="0.15">
      <c r="AH20734" s="81"/>
      <c r="AI20734" s="82"/>
      <c r="AJ20734" s="78"/>
    </row>
    <row r="20735" spans="34:36" x14ac:dyDescent="0.15">
      <c r="AH20735" s="81"/>
      <c r="AI20735" s="82"/>
      <c r="AJ20735" s="78"/>
    </row>
    <row r="20736" spans="34:36" x14ac:dyDescent="0.15">
      <c r="AH20736" s="81"/>
      <c r="AI20736" s="82"/>
      <c r="AJ20736" s="78"/>
    </row>
    <row r="20737" spans="34:36" x14ac:dyDescent="0.15">
      <c r="AH20737" s="81"/>
      <c r="AI20737" s="82"/>
      <c r="AJ20737" s="78"/>
    </row>
    <row r="20738" spans="34:36" x14ac:dyDescent="0.15">
      <c r="AH20738" s="81"/>
      <c r="AI20738" s="82"/>
      <c r="AJ20738" s="78"/>
    </row>
    <row r="20739" spans="34:36" x14ac:dyDescent="0.15">
      <c r="AH20739" s="81"/>
      <c r="AI20739" s="82"/>
      <c r="AJ20739" s="78"/>
    </row>
    <row r="20740" spans="34:36" x14ac:dyDescent="0.15">
      <c r="AH20740" s="81"/>
      <c r="AI20740" s="82"/>
      <c r="AJ20740" s="78"/>
    </row>
    <row r="20741" spans="34:36" x14ac:dyDescent="0.15">
      <c r="AH20741" s="81"/>
      <c r="AI20741" s="82"/>
      <c r="AJ20741" s="78"/>
    </row>
    <row r="20742" spans="34:36" x14ac:dyDescent="0.15">
      <c r="AH20742" s="81"/>
      <c r="AI20742" s="82"/>
      <c r="AJ20742" s="78"/>
    </row>
    <row r="20743" spans="34:36" x14ac:dyDescent="0.15">
      <c r="AH20743" s="81"/>
      <c r="AI20743" s="82"/>
      <c r="AJ20743" s="78"/>
    </row>
    <row r="20744" spans="34:36" x14ac:dyDescent="0.15">
      <c r="AH20744" s="81"/>
      <c r="AI20744" s="82"/>
      <c r="AJ20744" s="78"/>
    </row>
    <row r="20745" spans="34:36" x14ac:dyDescent="0.15">
      <c r="AH20745" s="81"/>
      <c r="AI20745" s="82"/>
      <c r="AJ20745" s="78"/>
    </row>
    <row r="20746" spans="34:36" x14ac:dyDescent="0.15">
      <c r="AH20746" s="81"/>
      <c r="AI20746" s="82"/>
      <c r="AJ20746" s="78"/>
    </row>
    <row r="20747" spans="34:36" x14ac:dyDescent="0.15">
      <c r="AH20747" s="81"/>
      <c r="AI20747" s="82"/>
      <c r="AJ20747" s="78"/>
    </row>
    <row r="20748" spans="34:36" x14ac:dyDescent="0.15">
      <c r="AH20748" s="81"/>
      <c r="AI20748" s="82"/>
      <c r="AJ20748" s="78"/>
    </row>
    <row r="20749" spans="34:36" x14ac:dyDescent="0.15">
      <c r="AH20749" s="81"/>
      <c r="AI20749" s="82"/>
      <c r="AJ20749" s="78"/>
    </row>
    <row r="20750" spans="34:36" x14ac:dyDescent="0.15">
      <c r="AH20750" s="81"/>
      <c r="AI20750" s="82"/>
      <c r="AJ20750" s="78"/>
    </row>
    <row r="20751" spans="34:36" x14ac:dyDescent="0.15">
      <c r="AH20751" s="81"/>
      <c r="AI20751" s="82"/>
      <c r="AJ20751" s="78"/>
    </row>
    <row r="20752" spans="34:36" x14ac:dyDescent="0.15">
      <c r="AH20752" s="81"/>
      <c r="AI20752" s="82"/>
      <c r="AJ20752" s="78"/>
    </row>
    <row r="20753" spans="34:36" x14ac:dyDescent="0.15">
      <c r="AH20753" s="81"/>
      <c r="AI20753" s="82"/>
      <c r="AJ20753" s="78"/>
    </row>
    <row r="20754" spans="34:36" x14ac:dyDescent="0.15">
      <c r="AH20754" s="81"/>
      <c r="AI20754" s="82"/>
      <c r="AJ20754" s="78"/>
    </row>
    <row r="20755" spans="34:36" x14ac:dyDescent="0.15">
      <c r="AH20755" s="81"/>
      <c r="AI20755" s="82"/>
      <c r="AJ20755" s="78"/>
    </row>
    <row r="20756" spans="34:36" x14ac:dyDescent="0.15">
      <c r="AH20756" s="81"/>
      <c r="AI20756" s="82"/>
      <c r="AJ20756" s="78"/>
    </row>
    <row r="20757" spans="34:36" x14ac:dyDescent="0.15">
      <c r="AH20757" s="81"/>
      <c r="AI20757" s="82"/>
      <c r="AJ20757" s="78"/>
    </row>
    <row r="20758" spans="34:36" x14ac:dyDescent="0.15">
      <c r="AH20758" s="81"/>
      <c r="AI20758" s="82"/>
      <c r="AJ20758" s="78"/>
    </row>
    <row r="20759" spans="34:36" x14ac:dyDescent="0.15">
      <c r="AH20759" s="81"/>
      <c r="AI20759" s="82"/>
      <c r="AJ20759" s="78"/>
    </row>
    <row r="20760" spans="34:36" x14ac:dyDescent="0.15">
      <c r="AH20760" s="81"/>
      <c r="AI20760" s="82"/>
      <c r="AJ20760" s="78"/>
    </row>
    <row r="20761" spans="34:36" x14ac:dyDescent="0.15">
      <c r="AH20761" s="81"/>
      <c r="AI20761" s="82"/>
      <c r="AJ20761" s="78"/>
    </row>
    <row r="20762" spans="34:36" x14ac:dyDescent="0.15">
      <c r="AH20762" s="81"/>
      <c r="AI20762" s="82"/>
      <c r="AJ20762" s="78"/>
    </row>
    <row r="20763" spans="34:36" x14ac:dyDescent="0.15">
      <c r="AH20763" s="81"/>
      <c r="AI20763" s="82"/>
      <c r="AJ20763" s="78"/>
    </row>
    <row r="20764" spans="34:36" x14ac:dyDescent="0.15">
      <c r="AH20764" s="81"/>
      <c r="AI20764" s="82"/>
      <c r="AJ20764" s="78"/>
    </row>
    <row r="20765" spans="34:36" x14ac:dyDescent="0.15">
      <c r="AH20765" s="81"/>
      <c r="AI20765" s="82"/>
      <c r="AJ20765" s="78"/>
    </row>
    <row r="20766" spans="34:36" x14ac:dyDescent="0.15">
      <c r="AH20766" s="81"/>
      <c r="AI20766" s="82"/>
      <c r="AJ20766" s="78"/>
    </row>
    <row r="20767" spans="34:36" x14ac:dyDescent="0.15">
      <c r="AH20767" s="81"/>
      <c r="AI20767" s="82"/>
      <c r="AJ20767" s="78"/>
    </row>
    <row r="20768" spans="34:36" x14ac:dyDescent="0.15">
      <c r="AH20768" s="81"/>
      <c r="AI20768" s="82"/>
      <c r="AJ20768" s="78"/>
    </row>
    <row r="20769" spans="34:36" x14ac:dyDescent="0.15">
      <c r="AH20769" s="81"/>
      <c r="AI20769" s="82"/>
      <c r="AJ20769" s="78"/>
    </row>
    <row r="20770" spans="34:36" x14ac:dyDescent="0.15">
      <c r="AH20770" s="81"/>
      <c r="AI20770" s="82"/>
      <c r="AJ20770" s="78"/>
    </row>
    <row r="20771" spans="34:36" x14ac:dyDescent="0.15">
      <c r="AH20771" s="81"/>
      <c r="AI20771" s="82"/>
      <c r="AJ20771" s="78"/>
    </row>
    <row r="20772" spans="34:36" x14ac:dyDescent="0.15">
      <c r="AH20772" s="81"/>
      <c r="AI20772" s="82"/>
      <c r="AJ20772" s="78"/>
    </row>
    <row r="20773" spans="34:36" x14ac:dyDescent="0.15">
      <c r="AH20773" s="81"/>
      <c r="AI20773" s="82"/>
      <c r="AJ20773" s="78"/>
    </row>
    <row r="20774" spans="34:36" x14ac:dyDescent="0.15">
      <c r="AH20774" s="81"/>
      <c r="AI20774" s="82"/>
      <c r="AJ20774" s="78"/>
    </row>
    <row r="20775" spans="34:36" x14ac:dyDescent="0.15">
      <c r="AH20775" s="81"/>
      <c r="AI20775" s="82"/>
      <c r="AJ20775" s="78"/>
    </row>
    <row r="20776" spans="34:36" x14ac:dyDescent="0.15">
      <c r="AH20776" s="81"/>
      <c r="AI20776" s="82"/>
      <c r="AJ20776" s="78"/>
    </row>
    <row r="20777" spans="34:36" x14ac:dyDescent="0.15">
      <c r="AH20777" s="81"/>
      <c r="AI20777" s="82"/>
      <c r="AJ20777" s="78"/>
    </row>
    <row r="20778" spans="34:36" x14ac:dyDescent="0.15">
      <c r="AH20778" s="81"/>
      <c r="AI20778" s="82"/>
      <c r="AJ20778" s="78"/>
    </row>
    <row r="20779" spans="34:36" x14ac:dyDescent="0.15">
      <c r="AH20779" s="81"/>
      <c r="AI20779" s="82"/>
      <c r="AJ20779" s="78"/>
    </row>
    <row r="20780" spans="34:36" x14ac:dyDescent="0.15">
      <c r="AH20780" s="81"/>
      <c r="AI20780" s="82"/>
      <c r="AJ20780" s="78"/>
    </row>
    <row r="20781" spans="34:36" x14ac:dyDescent="0.15">
      <c r="AH20781" s="81"/>
      <c r="AI20781" s="82"/>
      <c r="AJ20781" s="78"/>
    </row>
    <row r="20782" spans="34:36" x14ac:dyDescent="0.15">
      <c r="AH20782" s="81"/>
      <c r="AI20782" s="82"/>
      <c r="AJ20782" s="78"/>
    </row>
    <row r="20783" spans="34:36" x14ac:dyDescent="0.15">
      <c r="AH20783" s="81"/>
      <c r="AI20783" s="82"/>
      <c r="AJ20783" s="78"/>
    </row>
    <row r="20784" spans="34:36" x14ac:dyDescent="0.15">
      <c r="AH20784" s="81"/>
      <c r="AI20784" s="82"/>
      <c r="AJ20784" s="78"/>
    </row>
    <row r="20785" spans="34:36" x14ac:dyDescent="0.15">
      <c r="AH20785" s="81"/>
      <c r="AI20785" s="82"/>
      <c r="AJ20785" s="78"/>
    </row>
    <row r="20786" spans="34:36" x14ac:dyDescent="0.15">
      <c r="AH20786" s="81"/>
      <c r="AI20786" s="82"/>
      <c r="AJ20786" s="78"/>
    </row>
    <row r="20787" spans="34:36" x14ac:dyDescent="0.15">
      <c r="AH20787" s="81"/>
      <c r="AI20787" s="82"/>
      <c r="AJ20787" s="78"/>
    </row>
    <row r="20788" spans="34:36" x14ac:dyDescent="0.15">
      <c r="AH20788" s="81"/>
      <c r="AI20788" s="82"/>
      <c r="AJ20788" s="78"/>
    </row>
    <row r="20789" spans="34:36" x14ac:dyDescent="0.15">
      <c r="AH20789" s="81"/>
      <c r="AI20789" s="82"/>
      <c r="AJ20789" s="78"/>
    </row>
    <row r="20790" spans="34:36" x14ac:dyDescent="0.15">
      <c r="AH20790" s="81"/>
      <c r="AI20790" s="82"/>
      <c r="AJ20790" s="78"/>
    </row>
    <row r="20791" spans="34:36" x14ac:dyDescent="0.15">
      <c r="AH20791" s="81"/>
      <c r="AI20791" s="82"/>
      <c r="AJ20791" s="78"/>
    </row>
    <row r="20792" spans="34:36" x14ac:dyDescent="0.15">
      <c r="AH20792" s="81"/>
      <c r="AI20792" s="82"/>
      <c r="AJ20792" s="78"/>
    </row>
    <row r="20793" spans="34:36" x14ac:dyDescent="0.15">
      <c r="AH20793" s="81"/>
      <c r="AI20793" s="82"/>
      <c r="AJ20793" s="78"/>
    </row>
    <row r="20794" spans="34:36" x14ac:dyDescent="0.15">
      <c r="AH20794" s="81"/>
      <c r="AI20794" s="82"/>
      <c r="AJ20794" s="78"/>
    </row>
    <row r="20795" spans="34:36" x14ac:dyDescent="0.15">
      <c r="AH20795" s="81"/>
      <c r="AI20795" s="82"/>
      <c r="AJ20795" s="78"/>
    </row>
    <row r="20796" spans="34:36" x14ac:dyDescent="0.15">
      <c r="AH20796" s="81"/>
      <c r="AI20796" s="82"/>
      <c r="AJ20796" s="78"/>
    </row>
    <row r="20797" spans="34:36" x14ac:dyDescent="0.15">
      <c r="AH20797" s="81"/>
      <c r="AI20797" s="82"/>
      <c r="AJ20797" s="78"/>
    </row>
    <row r="20798" spans="34:36" x14ac:dyDescent="0.15">
      <c r="AH20798" s="81"/>
      <c r="AI20798" s="82"/>
      <c r="AJ20798" s="78"/>
    </row>
    <row r="20799" spans="34:36" x14ac:dyDescent="0.15">
      <c r="AH20799" s="81"/>
      <c r="AI20799" s="82"/>
      <c r="AJ20799" s="78"/>
    </row>
    <row r="20800" spans="34:36" x14ac:dyDescent="0.15">
      <c r="AH20800" s="81"/>
      <c r="AI20800" s="82"/>
      <c r="AJ20800" s="78"/>
    </row>
    <row r="20801" spans="34:36" x14ac:dyDescent="0.15">
      <c r="AH20801" s="81"/>
      <c r="AI20801" s="82"/>
      <c r="AJ20801" s="78"/>
    </row>
    <row r="20802" spans="34:36" x14ac:dyDescent="0.15">
      <c r="AH20802" s="81"/>
      <c r="AI20802" s="82"/>
      <c r="AJ20802" s="78"/>
    </row>
    <row r="20803" spans="34:36" x14ac:dyDescent="0.15">
      <c r="AH20803" s="81"/>
      <c r="AI20803" s="82"/>
      <c r="AJ20803" s="78"/>
    </row>
    <row r="20804" spans="34:36" x14ac:dyDescent="0.15">
      <c r="AH20804" s="81"/>
      <c r="AI20804" s="82"/>
      <c r="AJ20804" s="78"/>
    </row>
    <row r="20805" spans="34:36" x14ac:dyDescent="0.15">
      <c r="AH20805" s="81"/>
      <c r="AI20805" s="82"/>
      <c r="AJ20805" s="78"/>
    </row>
    <row r="20806" spans="34:36" x14ac:dyDescent="0.15">
      <c r="AH20806" s="81"/>
      <c r="AI20806" s="82"/>
      <c r="AJ20806" s="78"/>
    </row>
    <row r="20807" spans="34:36" x14ac:dyDescent="0.15">
      <c r="AH20807" s="81"/>
      <c r="AI20807" s="82"/>
      <c r="AJ20807" s="78"/>
    </row>
    <row r="20808" spans="34:36" x14ac:dyDescent="0.15">
      <c r="AH20808" s="81"/>
      <c r="AI20808" s="82"/>
      <c r="AJ20808" s="78"/>
    </row>
    <row r="20809" spans="34:36" x14ac:dyDescent="0.15">
      <c r="AH20809" s="81"/>
      <c r="AI20809" s="82"/>
      <c r="AJ20809" s="78"/>
    </row>
    <row r="20810" spans="34:36" x14ac:dyDescent="0.15">
      <c r="AH20810" s="81"/>
      <c r="AI20810" s="82"/>
      <c r="AJ20810" s="78"/>
    </row>
    <row r="20811" spans="34:36" x14ac:dyDescent="0.15">
      <c r="AH20811" s="81"/>
      <c r="AI20811" s="82"/>
      <c r="AJ20811" s="78"/>
    </row>
    <row r="20812" spans="34:36" x14ac:dyDescent="0.15">
      <c r="AH20812" s="81"/>
      <c r="AI20812" s="82"/>
      <c r="AJ20812" s="78"/>
    </row>
    <row r="20813" spans="34:36" x14ac:dyDescent="0.15">
      <c r="AH20813" s="81"/>
      <c r="AI20813" s="82"/>
      <c r="AJ20813" s="78"/>
    </row>
    <row r="20814" spans="34:36" x14ac:dyDescent="0.15">
      <c r="AH20814" s="81"/>
      <c r="AI20814" s="82"/>
      <c r="AJ20814" s="78"/>
    </row>
    <row r="20815" spans="34:36" x14ac:dyDescent="0.15">
      <c r="AH20815" s="81"/>
      <c r="AI20815" s="82"/>
      <c r="AJ20815" s="78"/>
    </row>
    <row r="20816" spans="34:36" x14ac:dyDescent="0.15">
      <c r="AH20816" s="81"/>
      <c r="AI20816" s="82"/>
      <c r="AJ20816" s="78"/>
    </row>
    <row r="20817" spans="34:36" x14ac:dyDescent="0.15">
      <c r="AH20817" s="81"/>
      <c r="AI20817" s="82"/>
      <c r="AJ20817" s="78"/>
    </row>
    <row r="20818" spans="34:36" x14ac:dyDescent="0.15">
      <c r="AH20818" s="81"/>
      <c r="AI20818" s="82"/>
      <c r="AJ20818" s="78"/>
    </row>
    <row r="20819" spans="34:36" x14ac:dyDescent="0.15">
      <c r="AH20819" s="81"/>
      <c r="AI20819" s="82"/>
      <c r="AJ20819" s="78"/>
    </row>
    <row r="20820" spans="34:36" x14ac:dyDescent="0.15">
      <c r="AH20820" s="81"/>
      <c r="AI20820" s="82"/>
      <c r="AJ20820" s="78"/>
    </row>
    <row r="20821" spans="34:36" x14ac:dyDescent="0.15">
      <c r="AH20821" s="81"/>
      <c r="AI20821" s="82"/>
      <c r="AJ20821" s="78"/>
    </row>
    <row r="20822" spans="34:36" x14ac:dyDescent="0.15">
      <c r="AH20822" s="81"/>
      <c r="AI20822" s="82"/>
      <c r="AJ20822" s="78"/>
    </row>
    <row r="20823" spans="34:36" x14ac:dyDescent="0.15">
      <c r="AH20823" s="81"/>
      <c r="AI20823" s="82"/>
      <c r="AJ20823" s="78"/>
    </row>
    <row r="20824" spans="34:36" x14ac:dyDescent="0.15">
      <c r="AH20824" s="81"/>
      <c r="AI20824" s="82"/>
      <c r="AJ20824" s="78"/>
    </row>
    <row r="20825" spans="34:36" x14ac:dyDescent="0.15">
      <c r="AH20825" s="81"/>
      <c r="AI20825" s="82"/>
      <c r="AJ20825" s="78"/>
    </row>
    <row r="20826" spans="34:36" x14ac:dyDescent="0.15">
      <c r="AH20826" s="81"/>
      <c r="AI20826" s="82"/>
      <c r="AJ20826" s="78"/>
    </row>
    <row r="20827" spans="34:36" x14ac:dyDescent="0.15">
      <c r="AH20827" s="81"/>
      <c r="AI20827" s="82"/>
      <c r="AJ20827" s="78"/>
    </row>
    <row r="20828" spans="34:36" x14ac:dyDescent="0.15">
      <c r="AH20828" s="81"/>
      <c r="AI20828" s="82"/>
      <c r="AJ20828" s="78"/>
    </row>
    <row r="20829" spans="34:36" x14ac:dyDescent="0.15">
      <c r="AH20829" s="81"/>
      <c r="AI20829" s="82"/>
      <c r="AJ20829" s="78"/>
    </row>
    <row r="20830" spans="34:36" x14ac:dyDescent="0.15">
      <c r="AH20830" s="81"/>
      <c r="AI20830" s="82"/>
      <c r="AJ20830" s="78"/>
    </row>
    <row r="20831" spans="34:36" x14ac:dyDescent="0.15">
      <c r="AH20831" s="81"/>
      <c r="AI20831" s="82"/>
      <c r="AJ20831" s="78"/>
    </row>
    <row r="20832" spans="34:36" x14ac:dyDescent="0.15">
      <c r="AH20832" s="81"/>
      <c r="AI20832" s="82"/>
      <c r="AJ20832" s="78"/>
    </row>
    <row r="20833" spans="34:36" x14ac:dyDescent="0.15">
      <c r="AH20833" s="81"/>
      <c r="AI20833" s="82"/>
      <c r="AJ20833" s="78"/>
    </row>
    <row r="20834" spans="34:36" x14ac:dyDescent="0.15">
      <c r="AH20834" s="81"/>
      <c r="AI20834" s="82"/>
      <c r="AJ20834" s="78"/>
    </row>
    <row r="20835" spans="34:36" x14ac:dyDescent="0.15">
      <c r="AH20835" s="81"/>
      <c r="AI20835" s="82"/>
      <c r="AJ20835" s="78"/>
    </row>
    <row r="20836" spans="34:36" x14ac:dyDescent="0.15">
      <c r="AH20836" s="81"/>
      <c r="AI20836" s="82"/>
      <c r="AJ20836" s="78"/>
    </row>
    <row r="20837" spans="34:36" x14ac:dyDescent="0.15">
      <c r="AH20837" s="81"/>
      <c r="AI20837" s="82"/>
      <c r="AJ20837" s="78"/>
    </row>
    <row r="20838" spans="34:36" x14ac:dyDescent="0.15">
      <c r="AH20838" s="81"/>
      <c r="AI20838" s="82"/>
      <c r="AJ20838" s="78"/>
    </row>
    <row r="20839" spans="34:36" x14ac:dyDescent="0.15">
      <c r="AH20839" s="81"/>
      <c r="AI20839" s="82"/>
      <c r="AJ20839" s="78"/>
    </row>
    <row r="20840" spans="34:36" x14ac:dyDescent="0.15">
      <c r="AH20840" s="81"/>
      <c r="AI20840" s="82"/>
      <c r="AJ20840" s="78"/>
    </row>
    <row r="20841" spans="34:36" x14ac:dyDescent="0.15">
      <c r="AH20841" s="81"/>
      <c r="AI20841" s="82"/>
      <c r="AJ20841" s="78"/>
    </row>
    <row r="20842" spans="34:36" x14ac:dyDescent="0.15">
      <c r="AH20842" s="81"/>
      <c r="AI20842" s="82"/>
      <c r="AJ20842" s="78"/>
    </row>
    <row r="20843" spans="34:36" x14ac:dyDescent="0.15">
      <c r="AH20843" s="81"/>
      <c r="AI20843" s="82"/>
      <c r="AJ20843" s="78"/>
    </row>
    <row r="20844" spans="34:36" x14ac:dyDescent="0.15">
      <c r="AH20844" s="81"/>
      <c r="AI20844" s="82"/>
      <c r="AJ20844" s="78"/>
    </row>
    <row r="20845" spans="34:36" x14ac:dyDescent="0.15">
      <c r="AH20845" s="81"/>
      <c r="AI20845" s="82"/>
      <c r="AJ20845" s="78"/>
    </row>
    <row r="20846" spans="34:36" x14ac:dyDescent="0.15">
      <c r="AH20846" s="81"/>
      <c r="AI20846" s="82"/>
      <c r="AJ20846" s="78"/>
    </row>
    <row r="20847" spans="34:36" x14ac:dyDescent="0.15">
      <c r="AH20847" s="81"/>
      <c r="AI20847" s="82"/>
      <c r="AJ20847" s="78"/>
    </row>
    <row r="20848" spans="34:36" x14ac:dyDescent="0.15">
      <c r="AH20848" s="81"/>
      <c r="AI20848" s="82"/>
      <c r="AJ20848" s="78"/>
    </row>
    <row r="20849" spans="34:36" x14ac:dyDescent="0.15">
      <c r="AH20849" s="81"/>
      <c r="AI20849" s="82"/>
      <c r="AJ20849" s="78"/>
    </row>
    <row r="20850" spans="34:36" x14ac:dyDescent="0.15">
      <c r="AH20850" s="81"/>
      <c r="AI20850" s="82"/>
      <c r="AJ20850" s="78"/>
    </row>
    <row r="20851" spans="34:36" x14ac:dyDescent="0.15">
      <c r="AH20851" s="81"/>
      <c r="AI20851" s="82"/>
      <c r="AJ20851" s="78"/>
    </row>
    <row r="20852" spans="34:36" x14ac:dyDescent="0.15">
      <c r="AH20852" s="81"/>
      <c r="AI20852" s="82"/>
      <c r="AJ20852" s="78"/>
    </row>
    <row r="20853" spans="34:36" x14ac:dyDescent="0.15">
      <c r="AH20853" s="81"/>
      <c r="AI20853" s="82"/>
      <c r="AJ20853" s="78"/>
    </row>
    <row r="20854" spans="34:36" x14ac:dyDescent="0.15">
      <c r="AH20854" s="81"/>
      <c r="AI20854" s="82"/>
      <c r="AJ20854" s="78"/>
    </row>
    <row r="20855" spans="34:36" x14ac:dyDescent="0.15">
      <c r="AH20855" s="81"/>
      <c r="AI20855" s="82"/>
      <c r="AJ20855" s="78"/>
    </row>
    <row r="20856" spans="34:36" x14ac:dyDescent="0.15">
      <c r="AH20856" s="81"/>
      <c r="AI20856" s="82"/>
      <c r="AJ20856" s="78"/>
    </row>
    <row r="20857" spans="34:36" x14ac:dyDescent="0.15">
      <c r="AH20857" s="81"/>
      <c r="AI20857" s="82"/>
      <c r="AJ20857" s="78"/>
    </row>
    <row r="20858" spans="34:36" x14ac:dyDescent="0.15">
      <c r="AH20858" s="81"/>
      <c r="AI20858" s="82"/>
      <c r="AJ20858" s="78"/>
    </row>
    <row r="20859" spans="34:36" x14ac:dyDescent="0.15">
      <c r="AH20859" s="81"/>
      <c r="AI20859" s="82"/>
      <c r="AJ20859" s="78"/>
    </row>
    <row r="20860" spans="34:36" x14ac:dyDescent="0.15">
      <c r="AH20860" s="81"/>
      <c r="AI20860" s="82"/>
      <c r="AJ20860" s="78"/>
    </row>
    <row r="20861" spans="34:36" x14ac:dyDescent="0.15">
      <c r="AH20861" s="81"/>
      <c r="AI20861" s="82"/>
      <c r="AJ20861" s="78"/>
    </row>
    <row r="20862" spans="34:36" x14ac:dyDescent="0.15">
      <c r="AH20862" s="81"/>
      <c r="AI20862" s="82"/>
      <c r="AJ20862" s="78"/>
    </row>
    <row r="20863" spans="34:36" x14ac:dyDescent="0.15">
      <c r="AH20863" s="81"/>
      <c r="AI20863" s="82"/>
      <c r="AJ20863" s="78"/>
    </row>
    <row r="20864" spans="34:36" x14ac:dyDescent="0.15">
      <c r="AH20864" s="81"/>
      <c r="AI20864" s="82"/>
      <c r="AJ20864" s="78"/>
    </row>
    <row r="20865" spans="34:36" x14ac:dyDescent="0.15">
      <c r="AH20865" s="81"/>
      <c r="AI20865" s="82"/>
      <c r="AJ20865" s="78"/>
    </row>
    <row r="20866" spans="34:36" x14ac:dyDescent="0.15">
      <c r="AH20866" s="81"/>
      <c r="AI20866" s="82"/>
      <c r="AJ20866" s="78"/>
    </row>
    <row r="20867" spans="34:36" x14ac:dyDescent="0.15">
      <c r="AH20867" s="81"/>
      <c r="AI20867" s="82"/>
      <c r="AJ20867" s="78"/>
    </row>
    <row r="20868" spans="34:36" x14ac:dyDescent="0.15">
      <c r="AH20868" s="81"/>
      <c r="AI20868" s="82"/>
      <c r="AJ20868" s="78"/>
    </row>
    <row r="20869" spans="34:36" x14ac:dyDescent="0.15">
      <c r="AH20869" s="81"/>
      <c r="AI20869" s="82"/>
      <c r="AJ20869" s="78"/>
    </row>
    <row r="20870" spans="34:36" x14ac:dyDescent="0.15">
      <c r="AH20870" s="81"/>
      <c r="AI20870" s="82"/>
      <c r="AJ20870" s="78"/>
    </row>
    <row r="20871" spans="34:36" x14ac:dyDescent="0.15">
      <c r="AH20871" s="81"/>
      <c r="AI20871" s="82"/>
      <c r="AJ20871" s="78"/>
    </row>
    <row r="20872" spans="34:36" x14ac:dyDescent="0.15">
      <c r="AH20872" s="81"/>
      <c r="AI20872" s="82"/>
      <c r="AJ20872" s="78"/>
    </row>
    <row r="20873" spans="34:36" x14ac:dyDescent="0.15">
      <c r="AH20873" s="81"/>
      <c r="AI20873" s="82"/>
      <c r="AJ20873" s="78"/>
    </row>
    <row r="20874" spans="34:36" x14ac:dyDescent="0.15">
      <c r="AH20874" s="81"/>
      <c r="AI20874" s="82"/>
      <c r="AJ20874" s="78"/>
    </row>
    <row r="20875" spans="34:36" x14ac:dyDescent="0.15">
      <c r="AH20875" s="81"/>
      <c r="AI20875" s="82"/>
      <c r="AJ20875" s="78"/>
    </row>
    <row r="20876" spans="34:36" x14ac:dyDescent="0.15">
      <c r="AH20876" s="81"/>
      <c r="AI20876" s="82"/>
      <c r="AJ20876" s="78"/>
    </row>
    <row r="20877" spans="34:36" x14ac:dyDescent="0.15">
      <c r="AH20877" s="81"/>
      <c r="AI20877" s="82"/>
      <c r="AJ20877" s="78"/>
    </row>
    <row r="20878" spans="34:36" x14ac:dyDescent="0.15">
      <c r="AH20878" s="81"/>
      <c r="AI20878" s="82"/>
      <c r="AJ20878" s="78"/>
    </row>
    <row r="20879" spans="34:36" x14ac:dyDescent="0.15">
      <c r="AH20879" s="81"/>
      <c r="AI20879" s="82"/>
      <c r="AJ20879" s="78"/>
    </row>
    <row r="20880" spans="34:36" x14ac:dyDescent="0.15">
      <c r="AH20880" s="81"/>
      <c r="AI20880" s="82"/>
      <c r="AJ20880" s="78"/>
    </row>
    <row r="20881" spans="34:36" x14ac:dyDescent="0.15">
      <c r="AH20881" s="81"/>
      <c r="AI20881" s="82"/>
      <c r="AJ20881" s="78"/>
    </row>
    <row r="20882" spans="34:36" x14ac:dyDescent="0.15">
      <c r="AH20882" s="81"/>
      <c r="AI20882" s="82"/>
      <c r="AJ20882" s="78"/>
    </row>
    <row r="20883" spans="34:36" x14ac:dyDescent="0.15">
      <c r="AH20883" s="81"/>
      <c r="AI20883" s="82"/>
      <c r="AJ20883" s="78"/>
    </row>
    <row r="20884" spans="34:36" x14ac:dyDescent="0.15">
      <c r="AH20884" s="81"/>
      <c r="AI20884" s="82"/>
      <c r="AJ20884" s="78"/>
    </row>
    <row r="20885" spans="34:36" x14ac:dyDescent="0.15">
      <c r="AH20885" s="81"/>
      <c r="AI20885" s="82"/>
      <c r="AJ20885" s="78"/>
    </row>
    <row r="20886" spans="34:36" x14ac:dyDescent="0.15">
      <c r="AH20886" s="81"/>
      <c r="AI20886" s="82"/>
      <c r="AJ20886" s="78"/>
    </row>
    <row r="20887" spans="34:36" x14ac:dyDescent="0.15">
      <c r="AH20887" s="81"/>
      <c r="AI20887" s="82"/>
      <c r="AJ20887" s="78"/>
    </row>
    <row r="20888" spans="34:36" x14ac:dyDescent="0.15">
      <c r="AH20888" s="81"/>
      <c r="AI20888" s="82"/>
      <c r="AJ20888" s="78"/>
    </row>
    <row r="20889" spans="34:36" x14ac:dyDescent="0.15">
      <c r="AH20889" s="81"/>
      <c r="AI20889" s="82"/>
      <c r="AJ20889" s="78"/>
    </row>
    <row r="20890" spans="34:36" x14ac:dyDescent="0.15">
      <c r="AH20890" s="81"/>
      <c r="AI20890" s="82"/>
      <c r="AJ20890" s="78"/>
    </row>
    <row r="20891" spans="34:36" x14ac:dyDescent="0.15">
      <c r="AH20891" s="81"/>
      <c r="AI20891" s="82"/>
      <c r="AJ20891" s="78"/>
    </row>
    <row r="20892" spans="34:36" x14ac:dyDescent="0.15">
      <c r="AH20892" s="81"/>
      <c r="AI20892" s="82"/>
      <c r="AJ20892" s="78"/>
    </row>
    <row r="20893" spans="34:36" x14ac:dyDescent="0.15">
      <c r="AH20893" s="81"/>
      <c r="AI20893" s="82"/>
      <c r="AJ20893" s="78"/>
    </row>
    <row r="20894" spans="34:36" x14ac:dyDescent="0.15">
      <c r="AH20894" s="81"/>
      <c r="AI20894" s="82"/>
      <c r="AJ20894" s="78"/>
    </row>
    <row r="20895" spans="34:36" x14ac:dyDescent="0.15">
      <c r="AH20895" s="81"/>
      <c r="AI20895" s="82"/>
      <c r="AJ20895" s="78"/>
    </row>
    <row r="20896" spans="34:36" x14ac:dyDescent="0.15">
      <c r="AH20896" s="81"/>
      <c r="AI20896" s="82"/>
      <c r="AJ20896" s="78"/>
    </row>
    <row r="20897" spans="34:36" x14ac:dyDescent="0.15">
      <c r="AH20897" s="81"/>
      <c r="AI20897" s="82"/>
      <c r="AJ20897" s="78"/>
    </row>
    <row r="20898" spans="34:36" x14ac:dyDescent="0.15">
      <c r="AH20898" s="81"/>
      <c r="AI20898" s="82"/>
      <c r="AJ20898" s="78"/>
    </row>
    <row r="20899" spans="34:36" x14ac:dyDescent="0.15">
      <c r="AH20899" s="81"/>
      <c r="AI20899" s="82"/>
      <c r="AJ20899" s="78"/>
    </row>
    <row r="20900" spans="34:36" x14ac:dyDescent="0.15">
      <c r="AH20900" s="81"/>
      <c r="AI20900" s="82"/>
      <c r="AJ20900" s="78"/>
    </row>
    <row r="20901" spans="34:36" x14ac:dyDescent="0.15">
      <c r="AH20901" s="81"/>
      <c r="AI20901" s="82"/>
      <c r="AJ20901" s="78"/>
    </row>
    <row r="20902" spans="34:36" x14ac:dyDescent="0.15">
      <c r="AH20902" s="81"/>
      <c r="AI20902" s="82"/>
      <c r="AJ20902" s="78"/>
    </row>
    <row r="20903" spans="34:36" x14ac:dyDescent="0.15">
      <c r="AH20903" s="81"/>
      <c r="AI20903" s="82"/>
      <c r="AJ20903" s="78"/>
    </row>
    <row r="20904" spans="34:36" x14ac:dyDescent="0.15">
      <c r="AH20904" s="81"/>
      <c r="AI20904" s="82"/>
      <c r="AJ20904" s="78"/>
    </row>
    <row r="20905" spans="34:36" x14ac:dyDescent="0.15">
      <c r="AH20905" s="81"/>
      <c r="AI20905" s="82"/>
      <c r="AJ20905" s="78"/>
    </row>
    <row r="20906" spans="34:36" x14ac:dyDescent="0.15">
      <c r="AH20906" s="81"/>
      <c r="AI20906" s="82"/>
      <c r="AJ20906" s="78"/>
    </row>
    <row r="20907" spans="34:36" x14ac:dyDescent="0.15">
      <c r="AH20907" s="81"/>
      <c r="AI20907" s="82"/>
      <c r="AJ20907" s="78"/>
    </row>
    <row r="20908" spans="34:36" x14ac:dyDescent="0.15">
      <c r="AH20908" s="81"/>
      <c r="AI20908" s="82"/>
      <c r="AJ20908" s="78"/>
    </row>
    <row r="20909" spans="34:36" x14ac:dyDescent="0.15">
      <c r="AH20909" s="81"/>
      <c r="AI20909" s="82"/>
      <c r="AJ20909" s="78"/>
    </row>
    <row r="20910" spans="34:36" x14ac:dyDescent="0.15">
      <c r="AH20910" s="81"/>
      <c r="AI20910" s="82"/>
      <c r="AJ20910" s="78"/>
    </row>
    <row r="20911" spans="34:36" x14ac:dyDescent="0.15">
      <c r="AH20911" s="81"/>
      <c r="AI20911" s="82"/>
      <c r="AJ20911" s="78"/>
    </row>
    <row r="20912" spans="34:36" x14ac:dyDescent="0.15">
      <c r="AH20912" s="81"/>
      <c r="AI20912" s="82"/>
      <c r="AJ20912" s="78"/>
    </row>
    <row r="20913" spans="34:36" x14ac:dyDescent="0.15">
      <c r="AH20913" s="81"/>
      <c r="AI20913" s="82"/>
      <c r="AJ20913" s="78"/>
    </row>
    <row r="20914" spans="34:36" x14ac:dyDescent="0.15">
      <c r="AH20914" s="81"/>
      <c r="AI20914" s="82"/>
      <c r="AJ20914" s="78"/>
    </row>
    <row r="20915" spans="34:36" x14ac:dyDescent="0.15">
      <c r="AH20915" s="81"/>
      <c r="AI20915" s="82"/>
      <c r="AJ20915" s="78"/>
    </row>
    <row r="20916" spans="34:36" x14ac:dyDescent="0.15">
      <c r="AH20916" s="81"/>
      <c r="AI20916" s="82"/>
      <c r="AJ20916" s="78"/>
    </row>
    <row r="20917" spans="34:36" x14ac:dyDescent="0.15">
      <c r="AH20917" s="81"/>
      <c r="AI20917" s="82"/>
      <c r="AJ20917" s="78"/>
    </row>
    <row r="20918" spans="34:36" x14ac:dyDescent="0.15">
      <c r="AH20918" s="81"/>
      <c r="AI20918" s="82"/>
      <c r="AJ20918" s="78"/>
    </row>
    <row r="20919" spans="34:36" x14ac:dyDescent="0.15">
      <c r="AH20919" s="81"/>
      <c r="AI20919" s="82"/>
      <c r="AJ20919" s="78"/>
    </row>
    <row r="20920" spans="34:36" x14ac:dyDescent="0.15">
      <c r="AH20920" s="81"/>
      <c r="AI20920" s="82"/>
      <c r="AJ20920" s="78"/>
    </row>
    <row r="20921" spans="34:36" x14ac:dyDescent="0.15">
      <c r="AH20921" s="81"/>
      <c r="AI20921" s="82"/>
      <c r="AJ20921" s="78"/>
    </row>
    <row r="20922" spans="34:36" x14ac:dyDescent="0.15">
      <c r="AH20922" s="81"/>
      <c r="AI20922" s="82"/>
      <c r="AJ20922" s="78"/>
    </row>
    <row r="20923" spans="34:36" x14ac:dyDescent="0.15">
      <c r="AH20923" s="81"/>
      <c r="AI20923" s="82"/>
      <c r="AJ20923" s="78"/>
    </row>
    <row r="20924" spans="34:36" x14ac:dyDescent="0.15">
      <c r="AH20924" s="81"/>
      <c r="AI20924" s="82"/>
      <c r="AJ20924" s="78"/>
    </row>
    <row r="20925" spans="34:36" x14ac:dyDescent="0.15">
      <c r="AH20925" s="81"/>
      <c r="AI20925" s="82"/>
      <c r="AJ20925" s="78"/>
    </row>
    <row r="20926" spans="34:36" x14ac:dyDescent="0.15">
      <c r="AH20926" s="81"/>
      <c r="AI20926" s="82"/>
      <c r="AJ20926" s="78"/>
    </row>
    <row r="20927" spans="34:36" x14ac:dyDescent="0.15">
      <c r="AH20927" s="81"/>
      <c r="AI20927" s="82"/>
      <c r="AJ20927" s="78"/>
    </row>
    <row r="20928" spans="34:36" x14ac:dyDescent="0.15">
      <c r="AH20928" s="81"/>
      <c r="AI20928" s="82"/>
      <c r="AJ20928" s="78"/>
    </row>
    <row r="20929" spans="34:36" x14ac:dyDescent="0.15">
      <c r="AH20929" s="81"/>
      <c r="AI20929" s="82"/>
      <c r="AJ20929" s="78"/>
    </row>
    <row r="20930" spans="34:36" x14ac:dyDescent="0.15">
      <c r="AH20930" s="81"/>
      <c r="AI20930" s="82"/>
      <c r="AJ20930" s="78"/>
    </row>
    <row r="20931" spans="34:36" x14ac:dyDescent="0.15">
      <c r="AH20931" s="81"/>
      <c r="AI20931" s="82"/>
      <c r="AJ20931" s="78"/>
    </row>
    <row r="20932" spans="34:36" x14ac:dyDescent="0.15">
      <c r="AH20932" s="81"/>
      <c r="AI20932" s="82"/>
      <c r="AJ20932" s="78"/>
    </row>
    <row r="20933" spans="34:36" x14ac:dyDescent="0.15">
      <c r="AH20933" s="81"/>
      <c r="AI20933" s="82"/>
      <c r="AJ20933" s="78"/>
    </row>
    <row r="20934" spans="34:36" x14ac:dyDescent="0.15">
      <c r="AH20934" s="81"/>
      <c r="AI20934" s="82"/>
      <c r="AJ20934" s="78"/>
    </row>
    <row r="20935" spans="34:36" x14ac:dyDescent="0.15">
      <c r="AH20935" s="81"/>
      <c r="AI20935" s="82"/>
      <c r="AJ20935" s="78"/>
    </row>
    <row r="20936" spans="34:36" x14ac:dyDescent="0.15">
      <c r="AH20936" s="81"/>
      <c r="AI20936" s="82"/>
      <c r="AJ20936" s="78"/>
    </row>
    <row r="20937" spans="34:36" x14ac:dyDescent="0.15">
      <c r="AH20937" s="81"/>
      <c r="AI20937" s="82"/>
      <c r="AJ20937" s="78"/>
    </row>
    <row r="20938" spans="34:36" x14ac:dyDescent="0.15">
      <c r="AH20938" s="81"/>
      <c r="AI20938" s="82"/>
      <c r="AJ20938" s="78"/>
    </row>
    <row r="20939" spans="34:36" x14ac:dyDescent="0.15">
      <c r="AH20939" s="81"/>
      <c r="AI20939" s="82"/>
      <c r="AJ20939" s="78"/>
    </row>
    <row r="20940" spans="34:36" x14ac:dyDescent="0.15">
      <c r="AH20940" s="81"/>
      <c r="AI20940" s="82"/>
      <c r="AJ20940" s="78"/>
    </row>
    <row r="20941" spans="34:36" x14ac:dyDescent="0.15">
      <c r="AH20941" s="81"/>
      <c r="AI20941" s="82"/>
      <c r="AJ20941" s="78"/>
    </row>
    <row r="20942" spans="34:36" x14ac:dyDescent="0.15">
      <c r="AH20942" s="81"/>
      <c r="AI20942" s="82"/>
      <c r="AJ20942" s="78"/>
    </row>
    <row r="20943" spans="34:36" x14ac:dyDescent="0.15">
      <c r="AH20943" s="81"/>
      <c r="AI20943" s="82"/>
      <c r="AJ20943" s="78"/>
    </row>
    <row r="20944" spans="34:36" x14ac:dyDescent="0.15">
      <c r="AH20944" s="81"/>
      <c r="AI20944" s="82"/>
      <c r="AJ20944" s="78"/>
    </row>
    <row r="20945" spans="34:36" x14ac:dyDescent="0.15">
      <c r="AH20945" s="81"/>
      <c r="AI20945" s="82"/>
      <c r="AJ20945" s="78"/>
    </row>
    <row r="20946" spans="34:36" x14ac:dyDescent="0.15">
      <c r="AH20946" s="81"/>
      <c r="AI20946" s="82"/>
      <c r="AJ20946" s="78"/>
    </row>
    <row r="20947" spans="34:36" x14ac:dyDescent="0.15">
      <c r="AH20947" s="81"/>
      <c r="AI20947" s="82"/>
      <c r="AJ20947" s="78"/>
    </row>
    <row r="20948" spans="34:36" x14ac:dyDescent="0.15">
      <c r="AH20948" s="81"/>
      <c r="AI20948" s="82"/>
      <c r="AJ20948" s="78"/>
    </row>
    <row r="20949" spans="34:36" x14ac:dyDescent="0.15">
      <c r="AH20949" s="81"/>
      <c r="AI20949" s="82"/>
      <c r="AJ20949" s="78"/>
    </row>
    <row r="20950" spans="34:36" x14ac:dyDescent="0.15">
      <c r="AH20950" s="81"/>
      <c r="AI20950" s="82"/>
      <c r="AJ20950" s="78"/>
    </row>
    <row r="20951" spans="34:36" x14ac:dyDescent="0.15">
      <c r="AH20951" s="81"/>
      <c r="AI20951" s="82"/>
      <c r="AJ20951" s="78"/>
    </row>
    <row r="20952" spans="34:36" x14ac:dyDescent="0.15">
      <c r="AH20952" s="81"/>
      <c r="AI20952" s="82"/>
      <c r="AJ20952" s="78"/>
    </row>
    <row r="20953" spans="34:36" x14ac:dyDescent="0.15">
      <c r="AH20953" s="81"/>
      <c r="AI20953" s="82"/>
      <c r="AJ20953" s="78"/>
    </row>
    <row r="20954" spans="34:36" x14ac:dyDescent="0.15">
      <c r="AH20954" s="81"/>
      <c r="AI20954" s="82"/>
      <c r="AJ20954" s="78"/>
    </row>
    <row r="20955" spans="34:36" x14ac:dyDescent="0.15">
      <c r="AH20955" s="81"/>
      <c r="AI20955" s="82"/>
      <c r="AJ20955" s="78"/>
    </row>
    <row r="20956" spans="34:36" x14ac:dyDescent="0.15">
      <c r="AH20956" s="81"/>
      <c r="AI20956" s="82"/>
      <c r="AJ20956" s="78"/>
    </row>
    <row r="20957" spans="34:36" x14ac:dyDescent="0.15">
      <c r="AH20957" s="81"/>
      <c r="AI20957" s="82"/>
      <c r="AJ20957" s="78"/>
    </row>
    <row r="20958" spans="34:36" x14ac:dyDescent="0.15">
      <c r="AH20958" s="81"/>
      <c r="AI20958" s="82"/>
      <c r="AJ20958" s="78"/>
    </row>
    <row r="20959" spans="34:36" x14ac:dyDescent="0.15">
      <c r="AH20959" s="81"/>
      <c r="AI20959" s="82"/>
      <c r="AJ20959" s="78"/>
    </row>
    <row r="20960" spans="34:36" x14ac:dyDescent="0.15">
      <c r="AH20960" s="81"/>
      <c r="AI20960" s="82"/>
      <c r="AJ20960" s="78"/>
    </row>
    <row r="20961" spans="34:36" x14ac:dyDescent="0.15">
      <c r="AH20961" s="81"/>
      <c r="AI20961" s="82"/>
      <c r="AJ20961" s="78"/>
    </row>
    <row r="20962" spans="34:36" x14ac:dyDescent="0.15">
      <c r="AH20962" s="81"/>
      <c r="AI20962" s="82"/>
      <c r="AJ20962" s="78"/>
    </row>
    <row r="20963" spans="34:36" x14ac:dyDescent="0.15">
      <c r="AH20963" s="81"/>
      <c r="AI20963" s="82"/>
      <c r="AJ20963" s="78"/>
    </row>
    <row r="20964" spans="34:36" x14ac:dyDescent="0.15">
      <c r="AH20964" s="81"/>
      <c r="AI20964" s="82"/>
      <c r="AJ20964" s="78"/>
    </row>
    <row r="20965" spans="34:36" x14ac:dyDescent="0.15">
      <c r="AH20965" s="81"/>
      <c r="AI20965" s="82"/>
      <c r="AJ20965" s="78"/>
    </row>
    <row r="20966" spans="34:36" x14ac:dyDescent="0.15">
      <c r="AH20966" s="81"/>
      <c r="AI20966" s="82"/>
      <c r="AJ20966" s="78"/>
    </row>
    <row r="20967" spans="34:36" x14ac:dyDescent="0.15">
      <c r="AH20967" s="81"/>
      <c r="AI20967" s="82"/>
      <c r="AJ20967" s="78"/>
    </row>
    <row r="20968" spans="34:36" x14ac:dyDescent="0.15">
      <c r="AH20968" s="81"/>
      <c r="AI20968" s="82"/>
      <c r="AJ20968" s="78"/>
    </row>
    <row r="20969" spans="34:36" x14ac:dyDescent="0.15">
      <c r="AH20969" s="81"/>
      <c r="AI20969" s="82"/>
      <c r="AJ20969" s="78"/>
    </row>
    <row r="20970" spans="34:36" x14ac:dyDescent="0.15">
      <c r="AH20970" s="81"/>
      <c r="AI20970" s="82"/>
      <c r="AJ20970" s="78"/>
    </row>
    <row r="20971" spans="34:36" x14ac:dyDescent="0.15">
      <c r="AH20971" s="81"/>
      <c r="AI20971" s="82"/>
      <c r="AJ20971" s="78"/>
    </row>
    <row r="20972" spans="34:36" x14ac:dyDescent="0.15">
      <c r="AH20972" s="81"/>
      <c r="AI20972" s="82"/>
      <c r="AJ20972" s="78"/>
    </row>
    <row r="20973" spans="34:36" x14ac:dyDescent="0.15">
      <c r="AH20973" s="81"/>
      <c r="AI20973" s="82"/>
      <c r="AJ20973" s="78"/>
    </row>
    <row r="20974" spans="34:36" x14ac:dyDescent="0.15">
      <c r="AH20974" s="81"/>
      <c r="AI20974" s="82"/>
      <c r="AJ20974" s="78"/>
    </row>
    <row r="20975" spans="34:36" x14ac:dyDescent="0.15">
      <c r="AH20975" s="81"/>
      <c r="AI20975" s="82"/>
      <c r="AJ20975" s="78"/>
    </row>
    <row r="20976" spans="34:36" x14ac:dyDescent="0.15">
      <c r="AH20976" s="81"/>
      <c r="AI20976" s="82"/>
      <c r="AJ20976" s="78"/>
    </row>
    <row r="20977" spans="34:36" x14ac:dyDescent="0.15">
      <c r="AH20977" s="81"/>
      <c r="AI20977" s="82"/>
      <c r="AJ20977" s="78"/>
    </row>
    <row r="20978" spans="34:36" x14ac:dyDescent="0.15">
      <c r="AH20978" s="81"/>
      <c r="AI20978" s="82"/>
      <c r="AJ20978" s="78"/>
    </row>
    <row r="20979" spans="34:36" x14ac:dyDescent="0.15">
      <c r="AH20979" s="81"/>
      <c r="AI20979" s="82"/>
      <c r="AJ20979" s="78"/>
    </row>
    <row r="20980" spans="34:36" x14ac:dyDescent="0.15">
      <c r="AH20980" s="81"/>
      <c r="AI20980" s="82"/>
      <c r="AJ20980" s="78"/>
    </row>
    <row r="20981" spans="34:36" x14ac:dyDescent="0.15">
      <c r="AH20981" s="81"/>
      <c r="AI20981" s="82"/>
      <c r="AJ20981" s="78"/>
    </row>
    <row r="20982" spans="34:36" x14ac:dyDescent="0.15">
      <c r="AH20982" s="81"/>
      <c r="AI20982" s="82"/>
      <c r="AJ20982" s="78"/>
    </row>
    <row r="20983" spans="34:36" x14ac:dyDescent="0.15">
      <c r="AH20983" s="81"/>
      <c r="AI20983" s="82"/>
      <c r="AJ20983" s="78"/>
    </row>
    <row r="20984" spans="34:36" x14ac:dyDescent="0.15">
      <c r="AH20984" s="81"/>
      <c r="AI20984" s="82"/>
      <c r="AJ20984" s="78"/>
    </row>
    <row r="20985" spans="34:36" x14ac:dyDescent="0.15">
      <c r="AH20985" s="81"/>
      <c r="AI20985" s="82"/>
      <c r="AJ20985" s="78"/>
    </row>
    <row r="20986" spans="34:36" x14ac:dyDescent="0.15">
      <c r="AH20986" s="81"/>
      <c r="AI20986" s="82"/>
      <c r="AJ20986" s="78"/>
    </row>
    <row r="20987" spans="34:36" x14ac:dyDescent="0.15">
      <c r="AH20987" s="81"/>
      <c r="AI20987" s="82"/>
      <c r="AJ20987" s="78"/>
    </row>
    <row r="20988" spans="34:36" x14ac:dyDescent="0.15">
      <c r="AH20988" s="81"/>
      <c r="AI20988" s="82"/>
      <c r="AJ20988" s="78"/>
    </row>
    <row r="20989" spans="34:36" x14ac:dyDescent="0.15">
      <c r="AH20989" s="81"/>
      <c r="AI20989" s="82"/>
      <c r="AJ20989" s="78"/>
    </row>
    <row r="20990" spans="34:36" x14ac:dyDescent="0.15">
      <c r="AH20990" s="81"/>
      <c r="AI20990" s="82"/>
      <c r="AJ20990" s="78"/>
    </row>
    <row r="20991" spans="34:36" x14ac:dyDescent="0.15">
      <c r="AH20991" s="81"/>
      <c r="AI20991" s="82"/>
      <c r="AJ20991" s="78"/>
    </row>
    <row r="20992" spans="34:36" x14ac:dyDescent="0.15">
      <c r="AH20992" s="81"/>
      <c r="AI20992" s="82"/>
      <c r="AJ20992" s="78"/>
    </row>
    <row r="20993" spans="34:36" x14ac:dyDescent="0.15">
      <c r="AH20993" s="81"/>
      <c r="AI20993" s="82"/>
      <c r="AJ20993" s="78"/>
    </row>
    <row r="20994" spans="34:36" x14ac:dyDescent="0.15">
      <c r="AH20994" s="81"/>
      <c r="AI20994" s="82"/>
      <c r="AJ20994" s="78"/>
    </row>
    <row r="20995" spans="34:36" x14ac:dyDescent="0.15">
      <c r="AH20995" s="81"/>
      <c r="AI20995" s="82"/>
      <c r="AJ20995" s="78"/>
    </row>
    <row r="20996" spans="34:36" x14ac:dyDescent="0.15">
      <c r="AH20996" s="81"/>
      <c r="AI20996" s="82"/>
      <c r="AJ20996" s="78"/>
    </row>
    <row r="20997" spans="34:36" x14ac:dyDescent="0.15">
      <c r="AH20997" s="81"/>
      <c r="AI20997" s="82"/>
      <c r="AJ20997" s="78"/>
    </row>
    <row r="20998" spans="34:36" x14ac:dyDescent="0.15">
      <c r="AH20998" s="81"/>
      <c r="AI20998" s="82"/>
      <c r="AJ20998" s="78"/>
    </row>
    <row r="20999" spans="34:36" x14ac:dyDescent="0.15">
      <c r="AH20999" s="81"/>
      <c r="AI20999" s="82"/>
      <c r="AJ20999" s="78"/>
    </row>
    <row r="21000" spans="34:36" x14ac:dyDescent="0.15">
      <c r="AH21000" s="81"/>
      <c r="AI21000" s="82"/>
      <c r="AJ21000" s="78"/>
    </row>
    <row r="21001" spans="34:36" x14ac:dyDescent="0.15">
      <c r="AH21001" s="81"/>
      <c r="AI21001" s="82"/>
      <c r="AJ21001" s="78"/>
    </row>
    <row r="21002" spans="34:36" x14ac:dyDescent="0.15">
      <c r="AH21002" s="81"/>
      <c r="AI21002" s="82"/>
      <c r="AJ21002" s="78"/>
    </row>
    <row r="21003" spans="34:36" x14ac:dyDescent="0.15">
      <c r="AH21003" s="81"/>
      <c r="AI21003" s="82"/>
      <c r="AJ21003" s="78"/>
    </row>
    <row r="21004" spans="34:36" x14ac:dyDescent="0.15">
      <c r="AH21004" s="81"/>
      <c r="AI21004" s="82"/>
      <c r="AJ21004" s="78"/>
    </row>
    <row r="21005" spans="34:36" x14ac:dyDescent="0.15">
      <c r="AH21005" s="81"/>
      <c r="AI21005" s="82"/>
      <c r="AJ21005" s="78"/>
    </row>
    <row r="21006" spans="34:36" x14ac:dyDescent="0.15">
      <c r="AH21006" s="81"/>
      <c r="AI21006" s="82"/>
      <c r="AJ21006" s="78"/>
    </row>
    <row r="21007" spans="34:36" x14ac:dyDescent="0.15">
      <c r="AH21007" s="81"/>
      <c r="AI21007" s="82"/>
      <c r="AJ21007" s="78"/>
    </row>
    <row r="21008" spans="34:36" x14ac:dyDescent="0.15">
      <c r="AH21008" s="81"/>
      <c r="AI21008" s="82"/>
      <c r="AJ21008" s="78"/>
    </row>
    <row r="21009" spans="34:36" x14ac:dyDescent="0.15">
      <c r="AH21009" s="81"/>
      <c r="AI21009" s="82"/>
      <c r="AJ21009" s="78"/>
    </row>
    <row r="21010" spans="34:36" x14ac:dyDescent="0.15">
      <c r="AH21010" s="81"/>
      <c r="AI21010" s="82"/>
      <c r="AJ21010" s="78"/>
    </row>
    <row r="21011" spans="34:36" x14ac:dyDescent="0.15">
      <c r="AH21011" s="81"/>
      <c r="AI21011" s="82"/>
      <c r="AJ21011" s="78"/>
    </row>
    <row r="21012" spans="34:36" x14ac:dyDescent="0.15">
      <c r="AH21012" s="81"/>
      <c r="AI21012" s="82"/>
      <c r="AJ21012" s="78"/>
    </row>
    <row r="21013" spans="34:36" x14ac:dyDescent="0.15">
      <c r="AH21013" s="81"/>
      <c r="AI21013" s="82"/>
      <c r="AJ21013" s="78"/>
    </row>
    <row r="21014" spans="34:36" x14ac:dyDescent="0.15">
      <c r="AH21014" s="81"/>
      <c r="AI21014" s="82"/>
      <c r="AJ21014" s="78"/>
    </row>
    <row r="21015" spans="34:36" x14ac:dyDescent="0.15">
      <c r="AH21015" s="81"/>
      <c r="AI21015" s="82"/>
      <c r="AJ21015" s="78"/>
    </row>
    <row r="21016" spans="34:36" x14ac:dyDescent="0.15">
      <c r="AH21016" s="81"/>
      <c r="AI21016" s="82"/>
      <c r="AJ21016" s="78"/>
    </row>
    <row r="21017" spans="34:36" x14ac:dyDescent="0.15">
      <c r="AH21017" s="81"/>
      <c r="AI21017" s="82"/>
      <c r="AJ21017" s="78"/>
    </row>
    <row r="21018" spans="34:36" x14ac:dyDescent="0.15">
      <c r="AH21018" s="81"/>
      <c r="AI21018" s="82"/>
      <c r="AJ21018" s="78"/>
    </row>
    <row r="21019" spans="34:36" x14ac:dyDescent="0.15">
      <c r="AH21019" s="81"/>
      <c r="AI21019" s="82"/>
      <c r="AJ21019" s="78"/>
    </row>
    <row r="21020" spans="34:36" x14ac:dyDescent="0.15">
      <c r="AH21020" s="81"/>
      <c r="AI21020" s="82"/>
      <c r="AJ21020" s="78"/>
    </row>
    <row r="21021" spans="34:36" x14ac:dyDescent="0.15">
      <c r="AH21021" s="81"/>
      <c r="AI21021" s="82"/>
      <c r="AJ21021" s="78"/>
    </row>
    <row r="21022" spans="34:36" x14ac:dyDescent="0.15">
      <c r="AH21022" s="81"/>
      <c r="AI21022" s="82"/>
      <c r="AJ21022" s="78"/>
    </row>
    <row r="21023" spans="34:36" x14ac:dyDescent="0.15">
      <c r="AH21023" s="81"/>
      <c r="AI21023" s="82"/>
      <c r="AJ21023" s="78"/>
    </row>
    <row r="21024" spans="34:36" x14ac:dyDescent="0.15">
      <c r="AH21024" s="81"/>
      <c r="AI21024" s="82"/>
      <c r="AJ21024" s="78"/>
    </row>
    <row r="21025" spans="34:36" x14ac:dyDescent="0.15">
      <c r="AH21025" s="81"/>
      <c r="AI21025" s="82"/>
      <c r="AJ21025" s="78"/>
    </row>
    <row r="21026" spans="34:36" x14ac:dyDescent="0.15">
      <c r="AH21026" s="81"/>
      <c r="AI21026" s="82"/>
      <c r="AJ21026" s="78"/>
    </row>
    <row r="21027" spans="34:36" x14ac:dyDescent="0.15">
      <c r="AH21027" s="81"/>
      <c r="AI21027" s="82"/>
      <c r="AJ21027" s="78"/>
    </row>
    <row r="21028" spans="34:36" x14ac:dyDescent="0.15">
      <c r="AH21028" s="81"/>
      <c r="AI21028" s="82"/>
      <c r="AJ21028" s="78"/>
    </row>
    <row r="21029" spans="34:36" x14ac:dyDescent="0.15">
      <c r="AH21029" s="81"/>
      <c r="AI21029" s="82"/>
      <c r="AJ21029" s="78"/>
    </row>
    <row r="21030" spans="34:36" x14ac:dyDescent="0.15">
      <c r="AH21030" s="81"/>
      <c r="AI21030" s="82"/>
      <c r="AJ21030" s="78"/>
    </row>
    <row r="21031" spans="34:36" x14ac:dyDescent="0.15">
      <c r="AH21031" s="81"/>
      <c r="AI21031" s="82"/>
      <c r="AJ21031" s="78"/>
    </row>
    <row r="21032" spans="34:36" x14ac:dyDescent="0.15">
      <c r="AH21032" s="81"/>
      <c r="AI21032" s="82"/>
      <c r="AJ21032" s="78"/>
    </row>
    <row r="21033" spans="34:36" x14ac:dyDescent="0.15">
      <c r="AH21033" s="81"/>
      <c r="AI21033" s="82"/>
      <c r="AJ21033" s="78"/>
    </row>
    <row r="21034" spans="34:36" x14ac:dyDescent="0.15">
      <c r="AH21034" s="81"/>
      <c r="AI21034" s="82"/>
      <c r="AJ21034" s="78"/>
    </row>
    <row r="21035" spans="34:36" x14ac:dyDescent="0.15">
      <c r="AH21035" s="81"/>
      <c r="AI21035" s="82"/>
      <c r="AJ21035" s="78"/>
    </row>
    <row r="21036" spans="34:36" x14ac:dyDescent="0.15">
      <c r="AH21036" s="81"/>
      <c r="AI21036" s="82"/>
      <c r="AJ21036" s="78"/>
    </row>
    <row r="21037" spans="34:36" x14ac:dyDescent="0.15">
      <c r="AH21037" s="81"/>
      <c r="AI21037" s="82"/>
      <c r="AJ21037" s="78"/>
    </row>
    <row r="21038" spans="34:36" x14ac:dyDescent="0.15">
      <c r="AH21038" s="81"/>
      <c r="AI21038" s="82"/>
      <c r="AJ21038" s="78"/>
    </row>
    <row r="21039" spans="34:36" x14ac:dyDescent="0.15">
      <c r="AH21039" s="81"/>
      <c r="AI21039" s="82"/>
      <c r="AJ21039" s="78"/>
    </row>
    <row r="21040" spans="34:36" x14ac:dyDescent="0.15">
      <c r="AH21040" s="81"/>
      <c r="AI21040" s="82"/>
      <c r="AJ21040" s="78"/>
    </row>
    <row r="21041" spans="34:36" x14ac:dyDescent="0.15">
      <c r="AH21041" s="81"/>
      <c r="AI21041" s="82"/>
      <c r="AJ21041" s="78"/>
    </row>
    <row r="21042" spans="34:36" x14ac:dyDescent="0.15">
      <c r="AH21042" s="81"/>
      <c r="AI21042" s="82"/>
      <c r="AJ21042" s="78"/>
    </row>
    <row r="21043" spans="34:36" x14ac:dyDescent="0.15">
      <c r="AH21043" s="81"/>
      <c r="AI21043" s="82"/>
      <c r="AJ21043" s="78"/>
    </row>
    <row r="21044" spans="34:36" x14ac:dyDescent="0.15">
      <c r="AH21044" s="81"/>
      <c r="AI21044" s="82"/>
      <c r="AJ21044" s="78"/>
    </row>
    <row r="21045" spans="34:36" x14ac:dyDescent="0.15">
      <c r="AH21045" s="81"/>
      <c r="AI21045" s="82"/>
      <c r="AJ21045" s="78"/>
    </row>
    <row r="21046" spans="34:36" x14ac:dyDescent="0.15">
      <c r="AH21046" s="81"/>
      <c r="AI21046" s="82"/>
      <c r="AJ21046" s="78"/>
    </row>
    <row r="21047" spans="34:36" x14ac:dyDescent="0.15">
      <c r="AH21047" s="81"/>
      <c r="AI21047" s="82"/>
      <c r="AJ21047" s="78"/>
    </row>
    <row r="21048" spans="34:36" x14ac:dyDescent="0.15">
      <c r="AH21048" s="81"/>
      <c r="AI21048" s="82"/>
      <c r="AJ21048" s="78"/>
    </row>
    <row r="21049" spans="34:36" x14ac:dyDescent="0.15">
      <c r="AH21049" s="81"/>
      <c r="AI21049" s="82"/>
      <c r="AJ21049" s="78"/>
    </row>
    <row r="21050" spans="34:36" x14ac:dyDescent="0.15">
      <c r="AH21050" s="81"/>
      <c r="AI21050" s="82"/>
      <c r="AJ21050" s="78"/>
    </row>
    <row r="21051" spans="34:36" x14ac:dyDescent="0.15">
      <c r="AH21051" s="81"/>
      <c r="AI21051" s="82"/>
      <c r="AJ21051" s="78"/>
    </row>
    <row r="21052" spans="34:36" x14ac:dyDescent="0.15">
      <c r="AH21052" s="81"/>
      <c r="AI21052" s="82"/>
      <c r="AJ21052" s="78"/>
    </row>
    <row r="21053" spans="34:36" x14ac:dyDescent="0.15">
      <c r="AH21053" s="81"/>
      <c r="AI21053" s="82"/>
      <c r="AJ21053" s="78"/>
    </row>
    <row r="21054" spans="34:36" x14ac:dyDescent="0.15">
      <c r="AH21054" s="81"/>
      <c r="AI21054" s="82"/>
      <c r="AJ21054" s="78"/>
    </row>
    <row r="21055" spans="34:36" x14ac:dyDescent="0.15">
      <c r="AH21055" s="81"/>
      <c r="AI21055" s="82"/>
      <c r="AJ21055" s="78"/>
    </row>
    <row r="21056" spans="34:36" x14ac:dyDescent="0.15">
      <c r="AH21056" s="81"/>
      <c r="AI21056" s="82"/>
      <c r="AJ21056" s="78"/>
    </row>
    <row r="21057" spans="34:36" x14ac:dyDescent="0.15">
      <c r="AH21057" s="81"/>
      <c r="AI21057" s="82"/>
      <c r="AJ21057" s="78"/>
    </row>
    <row r="21058" spans="34:36" x14ac:dyDescent="0.15">
      <c r="AH21058" s="81"/>
      <c r="AI21058" s="82"/>
      <c r="AJ21058" s="78"/>
    </row>
    <row r="21059" spans="34:36" x14ac:dyDescent="0.15">
      <c r="AH21059" s="81"/>
      <c r="AI21059" s="82"/>
      <c r="AJ21059" s="78"/>
    </row>
    <row r="21060" spans="34:36" x14ac:dyDescent="0.15">
      <c r="AH21060" s="81"/>
      <c r="AI21060" s="82"/>
      <c r="AJ21060" s="78"/>
    </row>
    <row r="21061" spans="34:36" x14ac:dyDescent="0.15">
      <c r="AH21061" s="81"/>
      <c r="AI21061" s="82"/>
      <c r="AJ21061" s="78"/>
    </row>
    <row r="21062" spans="34:36" x14ac:dyDescent="0.15">
      <c r="AH21062" s="81"/>
      <c r="AI21062" s="82"/>
      <c r="AJ21062" s="78"/>
    </row>
    <row r="21063" spans="34:36" x14ac:dyDescent="0.15">
      <c r="AH21063" s="81"/>
      <c r="AI21063" s="82"/>
      <c r="AJ21063" s="78"/>
    </row>
    <row r="21064" spans="34:36" x14ac:dyDescent="0.15">
      <c r="AH21064" s="81"/>
      <c r="AI21064" s="82"/>
      <c r="AJ21064" s="78"/>
    </row>
    <row r="21065" spans="34:36" x14ac:dyDescent="0.15">
      <c r="AH21065" s="81"/>
      <c r="AI21065" s="82"/>
      <c r="AJ21065" s="78"/>
    </row>
    <row r="21066" spans="34:36" x14ac:dyDescent="0.15">
      <c r="AH21066" s="81"/>
      <c r="AI21066" s="82"/>
      <c r="AJ21066" s="78"/>
    </row>
    <row r="21067" spans="34:36" x14ac:dyDescent="0.15">
      <c r="AH21067" s="81"/>
      <c r="AI21067" s="82"/>
      <c r="AJ21067" s="78"/>
    </row>
    <row r="21068" spans="34:36" x14ac:dyDescent="0.15">
      <c r="AH21068" s="81"/>
      <c r="AI21068" s="82"/>
      <c r="AJ21068" s="78"/>
    </row>
    <row r="21069" spans="34:36" x14ac:dyDescent="0.15">
      <c r="AH21069" s="81"/>
      <c r="AI21069" s="82"/>
      <c r="AJ21069" s="78"/>
    </row>
    <row r="21070" spans="34:36" x14ac:dyDescent="0.15">
      <c r="AH21070" s="81"/>
      <c r="AI21070" s="82"/>
      <c r="AJ21070" s="78"/>
    </row>
    <row r="21071" spans="34:36" x14ac:dyDescent="0.15">
      <c r="AH21071" s="81"/>
      <c r="AI21071" s="82"/>
      <c r="AJ21071" s="78"/>
    </row>
    <row r="21072" spans="34:36" x14ac:dyDescent="0.15">
      <c r="AH21072" s="81"/>
      <c r="AI21072" s="82"/>
      <c r="AJ21072" s="78"/>
    </row>
    <row r="21073" spans="34:36" x14ac:dyDescent="0.15">
      <c r="AH21073" s="81"/>
      <c r="AI21073" s="82"/>
      <c r="AJ21073" s="78"/>
    </row>
    <row r="21074" spans="34:36" x14ac:dyDescent="0.15">
      <c r="AH21074" s="81"/>
      <c r="AI21074" s="82"/>
      <c r="AJ21074" s="78"/>
    </row>
    <row r="21075" spans="34:36" x14ac:dyDescent="0.15">
      <c r="AH21075" s="81"/>
      <c r="AI21075" s="82"/>
      <c r="AJ21075" s="78"/>
    </row>
    <row r="21076" spans="34:36" x14ac:dyDescent="0.15">
      <c r="AH21076" s="81"/>
      <c r="AI21076" s="82"/>
      <c r="AJ21076" s="78"/>
    </row>
    <row r="21077" spans="34:36" x14ac:dyDescent="0.15">
      <c r="AH21077" s="81"/>
      <c r="AI21077" s="82"/>
      <c r="AJ21077" s="78"/>
    </row>
    <row r="21078" spans="34:36" x14ac:dyDescent="0.15">
      <c r="AH21078" s="81"/>
      <c r="AI21078" s="82"/>
      <c r="AJ21078" s="78"/>
    </row>
    <row r="21079" spans="34:36" x14ac:dyDescent="0.15">
      <c r="AH21079" s="81"/>
      <c r="AI21079" s="82"/>
      <c r="AJ21079" s="78"/>
    </row>
    <row r="21080" spans="34:36" x14ac:dyDescent="0.15">
      <c r="AH21080" s="81"/>
      <c r="AI21080" s="82"/>
      <c r="AJ21080" s="78"/>
    </row>
    <row r="21081" spans="34:36" x14ac:dyDescent="0.15">
      <c r="AH21081" s="81"/>
      <c r="AI21081" s="82"/>
      <c r="AJ21081" s="78"/>
    </row>
    <row r="21082" spans="34:36" x14ac:dyDescent="0.15">
      <c r="AH21082" s="81"/>
      <c r="AI21082" s="82"/>
      <c r="AJ21082" s="78"/>
    </row>
    <row r="21083" spans="34:36" x14ac:dyDescent="0.15">
      <c r="AH21083" s="81"/>
      <c r="AI21083" s="82"/>
      <c r="AJ21083" s="78"/>
    </row>
    <row r="21084" spans="34:36" x14ac:dyDescent="0.15">
      <c r="AH21084" s="81"/>
      <c r="AI21084" s="82"/>
      <c r="AJ21084" s="78"/>
    </row>
    <row r="21085" spans="34:36" x14ac:dyDescent="0.15">
      <c r="AH21085" s="81"/>
      <c r="AI21085" s="82"/>
      <c r="AJ21085" s="78"/>
    </row>
    <row r="21086" spans="34:36" x14ac:dyDescent="0.15">
      <c r="AH21086" s="81"/>
      <c r="AI21086" s="82"/>
      <c r="AJ21086" s="78"/>
    </row>
    <row r="21087" spans="34:36" x14ac:dyDescent="0.15">
      <c r="AH21087" s="81"/>
      <c r="AI21087" s="82"/>
      <c r="AJ21087" s="78"/>
    </row>
    <row r="21088" spans="34:36" x14ac:dyDescent="0.15">
      <c r="AH21088" s="81"/>
      <c r="AI21088" s="82"/>
      <c r="AJ21088" s="78"/>
    </row>
    <row r="21089" spans="34:36" x14ac:dyDescent="0.15">
      <c r="AH21089" s="81"/>
      <c r="AI21089" s="82"/>
      <c r="AJ21089" s="78"/>
    </row>
    <row r="21090" spans="34:36" x14ac:dyDescent="0.15">
      <c r="AH21090" s="81"/>
      <c r="AI21090" s="82"/>
      <c r="AJ21090" s="78"/>
    </row>
    <row r="21091" spans="34:36" x14ac:dyDescent="0.15">
      <c r="AH21091" s="81"/>
      <c r="AI21091" s="82"/>
      <c r="AJ21091" s="78"/>
    </row>
    <row r="21092" spans="34:36" x14ac:dyDescent="0.15">
      <c r="AH21092" s="81"/>
      <c r="AI21092" s="82"/>
      <c r="AJ21092" s="78"/>
    </row>
    <row r="21093" spans="34:36" x14ac:dyDescent="0.15">
      <c r="AH21093" s="81"/>
      <c r="AI21093" s="82"/>
      <c r="AJ21093" s="78"/>
    </row>
    <row r="21094" spans="34:36" x14ac:dyDescent="0.15">
      <c r="AH21094" s="81"/>
      <c r="AI21094" s="82"/>
      <c r="AJ21094" s="78"/>
    </row>
    <row r="21095" spans="34:36" x14ac:dyDescent="0.15">
      <c r="AH21095" s="81"/>
      <c r="AI21095" s="82"/>
      <c r="AJ21095" s="78"/>
    </row>
    <row r="21096" spans="34:36" x14ac:dyDescent="0.15">
      <c r="AH21096" s="81"/>
      <c r="AI21096" s="82"/>
      <c r="AJ21096" s="78"/>
    </row>
    <row r="21097" spans="34:36" x14ac:dyDescent="0.15">
      <c r="AH21097" s="81"/>
      <c r="AI21097" s="82"/>
      <c r="AJ21097" s="78"/>
    </row>
    <row r="21098" spans="34:36" x14ac:dyDescent="0.15">
      <c r="AH21098" s="81"/>
      <c r="AI21098" s="82"/>
      <c r="AJ21098" s="78"/>
    </row>
    <row r="21099" spans="34:36" x14ac:dyDescent="0.15">
      <c r="AH21099" s="81"/>
      <c r="AI21099" s="82"/>
      <c r="AJ21099" s="78"/>
    </row>
    <row r="21100" spans="34:36" x14ac:dyDescent="0.15">
      <c r="AH21100" s="81"/>
      <c r="AI21100" s="82"/>
      <c r="AJ21100" s="78"/>
    </row>
    <row r="21101" spans="34:36" x14ac:dyDescent="0.15">
      <c r="AH21101" s="81"/>
      <c r="AI21101" s="82"/>
      <c r="AJ21101" s="78"/>
    </row>
    <row r="21102" spans="34:36" x14ac:dyDescent="0.15">
      <c r="AH21102" s="81"/>
      <c r="AI21102" s="82"/>
      <c r="AJ21102" s="78"/>
    </row>
    <row r="21103" spans="34:36" x14ac:dyDescent="0.15">
      <c r="AH21103" s="81"/>
      <c r="AI21103" s="82"/>
      <c r="AJ21103" s="78"/>
    </row>
    <row r="21104" spans="34:36" x14ac:dyDescent="0.15">
      <c r="AH21104" s="81"/>
      <c r="AI21104" s="82"/>
      <c r="AJ21104" s="78"/>
    </row>
    <row r="21105" spans="34:36" x14ac:dyDescent="0.15">
      <c r="AH21105" s="81"/>
      <c r="AI21105" s="82"/>
      <c r="AJ21105" s="78"/>
    </row>
    <row r="21106" spans="34:36" x14ac:dyDescent="0.15">
      <c r="AH21106" s="81"/>
      <c r="AI21106" s="82"/>
      <c r="AJ21106" s="78"/>
    </row>
    <row r="21107" spans="34:36" x14ac:dyDescent="0.15">
      <c r="AH21107" s="81"/>
      <c r="AI21107" s="82"/>
      <c r="AJ21107" s="78"/>
    </row>
    <row r="21108" spans="34:36" x14ac:dyDescent="0.15">
      <c r="AH21108" s="81"/>
      <c r="AI21108" s="82"/>
      <c r="AJ21108" s="78"/>
    </row>
    <row r="21109" spans="34:36" x14ac:dyDescent="0.15">
      <c r="AH21109" s="81"/>
      <c r="AI21109" s="82"/>
      <c r="AJ21109" s="78"/>
    </row>
    <row r="21110" spans="34:36" x14ac:dyDescent="0.15">
      <c r="AH21110" s="81"/>
      <c r="AI21110" s="82"/>
      <c r="AJ21110" s="78"/>
    </row>
    <row r="21111" spans="34:36" x14ac:dyDescent="0.15">
      <c r="AH21111" s="81"/>
      <c r="AI21111" s="82"/>
      <c r="AJ21111" s="78"/>
    </row>
    <row r="21112" spans="34:36" x14ac:dyDescent="0.15">
      <c r="AH21112" s="81"/>
      <c r="AI21112" s="82"/>
      <c r="AJ21112" s="78"/>
    </row>
    <row r="21113" spans="34:36" x14ac:dyDescent="0.15">
      <c r="AH21113" s="81"/>
      <c r="AI21113" s="82"/>
      <c r="AJ21113" s="78"/>
    </row>
    <row r="21114" spans="34:36" x14ac:dyDescent="0.15">
      <c r="AH21114" s="81"/>
      <c r="AI21114" s="82"/>
      <c r="AJ21114" s="78"/>
    </row>
    <row r="21115" spans="34:36" x14ac:dyDescent="0.15">
      <c r="AH21115" s="81"/>
      <c r="AI21115" s="82"/>
      <c r="AJ21115" s="78"/>
    </row>
    <row r="21116" spans="34:36" x14ac:dyDescent="0.15">
      <c r="AH21116" s="81"/>
      <c r="AI21116" s="82"/>
      <c r="AJ21116" s="78"/>
    </row>
    <row r="21117" spans="34:36" x14ac:dyDescent="0.15">
      <c r="AH21117" s="81"/>
      <c r="AI21117" s="82"/>
      <c r="AJ21117" s="78"/>
    </row>
    <row r="21118" spans="34:36" x14ac:dyDescent="0.15">
      <c r="AH21118" s="81"/>
      <c r="AI21118" s="82"/>
      <c r="AJ21118" s="78"/>
    </row>
    <row r="21119" spans="34:36" x14ac:dyDescent="0.15">
      <c r="AH21119" s="81"/>
      <c r="AI21119" s="82"/>
      <c r="AJ21119" s="78"/>
    </row>
    <row r="21120" spans="34:36" x14ac:dyDescent="0.15">
      <c r="AH21120" s="81"/>
      <c r="AI21120" s="82"/>
      <c r="AJ21120" s="78"/>
    </row>
    <row r="21121" spans="34:36" x14ac:dyDescent="0.15">
      <c r="AH21121" s="81"/>
      <c r="AI21121" s="82"/>
      <c r="AJ21121" s="78"/>
    </row>
    <row r="21122" spans="34:36" x14ac:dyDescent="0.15">
      <c r="AH21122" s="81"/>
      <c r="AI21122" s="82"/>
      <c r="AJ21122" s="78"/>
    </row>
    <row r="21123" spans="34:36" x14ac:dyDescent="0.15">
      <c r="AH21123" s="81"/>
      <c r="AI21123" s="82"/>
      <c r="AJ21123" s="78"/>
    </row>
    <row r="21124" spans="34:36" x14ac:dyDescent="0.15">
      <c r="AH21124" s="81"/>
      <c r="AI21124" s="82"/>
      <c r="AJ21124" s="78"/>
    </row>
    <row r="21125" spans="34:36" x14ac:dyDescent="0.15">
      <c r="AH21125" s="81"/>
      <c r="AI21125" s="82"/>
      <c r="AJ21125" s="78"/>
    </row>
    <row r="21126" spans="34:36" x14ac:dyDescent="0.15">
      <c r="AH21126" s="81"/>
      <c r="AI21126" s="82"/>
      <c r="AJ21126" s="78"/>
    </row>
    <row r="21127" spans="34:36" x14ac:dyDescent="0.15">
      <c r="AH21127" s="81"/>
      <c r="AI21127" s="82"/>
      <c r="AJ21127" s="78"/>
    </row>
    <row r="21128" spans="34:36" x14ac:dyDescent="0.15">
      <c r="AH21128" s="81"/>
      <c r="AI21128" s="82"/>
      <c r="AJ21128" s="78"/>
    </row>
    <row r="21129" spans="34:36" x14ac:dyDescent="0.15">
      <c r="AH21129" s="81"/>
      <c r="AI21129" s="82"/>
      <c r="AJ21129" s="78"/>
    </row>
    <row r="21130" spans="34:36" x14ac:dyDescent="0.15">
      <c r="AH21130" s="81"/>
      <c r="AI21130" s="82"/>
      <c r="AJ21130" s="78"/>
    </row>
    <row r="21131" spans="34:36" x14ac:dyDescent="0.15">
      <c r="AH21131" s="81"/>
      <c r="AI21131" s="82"/>
      <c r="AJ21131" s="78"/>
    </row>
    <row r="21132" spans="34:36" x14ac:dyDescent="0.15">
      <c r="AH21132" s="81"/>
      <c r="AI21132" s="82"/>
      <c r="AJ21132" s="78"/>
    </row>
    <row r="21133" spans="34:36" x14ac:dyDescent="0.15">
      <c r="AH21133" s="81"/>
      <c r="AI21133" s="82"/>
      <c r="AJ21133" s="78"/>
    </row>
    <row r="21134" spans="34:36" x14ac:dyDescent="0.15">
      <c r="AH21134" s="81"/>
      <c r="AI21134" s="82"/>
      <c r="AJ21134" s="78"/>
    </row>
    <row r="21135" spans="34:36" x14ac:dyDescent="0.15">
      <c r="AH21135" s="81"/>
      <c r="AI21135" s="82"/>
      <c r="AJ21135" s="78"/>
    </row>
    <row r="21136" spans="34:36" x14ac:dyDescent="0.15">
      <c r="AH21136" s="81"/>
      <c r="AI21136" s="82"/>
      <c r="AJ21136" s="78"/>
    </row>
    <row r="21137" spans="34:36" x14ac:dyDescent="0.15">
      <c r="AH21137" s="81"/>
      <c r="AI21137" s="82"/>
      <c r="AJ21137" s="78"/>
    </row>
    <row r="21138" spans="34:36" x14ac:dyDescent="0.15">
      <c r="AH21138" s="81"/>
      <c r="AI21138" s="82"/>
      <c r="AJ21138" s="78"/>
    </row>
    <row r="21139" spans="34:36" x14ac:dyDescent="0.15">
      <c r="AH21139" s="81"/>
      <c r="AI21139" s="82"/>
      <c r="AJ21139" s="78"/>
    </row>
    <row r="21140" spans="34:36" x14ac:dyDescent="0.15">
      <c r="AH21140" s="81"/>
      <c r="AI21140" s="82"/>
      <c r="AJ21140" s="78"/>
    </row>
    <row r="21141" spans="34:36" x14ac:dyDescent="0.15">
      <c r="AH21141" s="81"/>
      <c r="AI21141" s="82"/>
      <c r="AJ21141" s="78"/>
    </row>
    <row r="21142" spans="34:36" x14ac:dyDescent="0.15">
      <c r="AH21142" s="81"/>
      <c r="AI21142" s="82"/>
      <c r="AJ21142" s="78"/>
    </row>
    <row r="21143" spans="34:36" x14ac:dyDescent="0.15">
      <c r="AH21143" s="81"/>
      <c r="AI21143" s="82"/>
      <c r="AJ21143" s="78"/>
    </row>
    <row r="21144" spans="34:36" x14ac:dyDescent="0.15">
      <c r="AH21144" s="81"/>
      <c r="AI21144" s="82"/>
      <c r="AJ21144" s="78"/>
    </row>
    <row r="21145" spans="34:36" x14ac:dyDescent="0.15">
      <c r="AH21145" s="81"/>
      <c r="AI21145" s="82"/>
      <c r="AJ21145" s="78"/>
    </row>
    <row r="21146" spans="34:36" x14ac:dyDescent="0.15">
      <c r="AH21146" s="81"/>
      <c r="AI21146" s="82"/>
      <c r="AJ21146" s="78"/>
    </row>
    <row r="21147" spans="34:36" x14ac:dyDescent="0.15">
      <c r="AH21147" s="81"/>
      <c r="AI21147" s="82"/>
      <c r="AJ21147" s="78"/>
    </row>
    <row r="21148" spans="34:36" x14ac:dyDescent="0.15">
      <c r="AH21148" s="81"/>
      <c r="AI21148" s="82"/>
      <c r="AJ21148" s="78"/>
    </row>
    <row r="21149" spans="34:36" x14ac:dyDescent="0.15">
      <c r="AH21149" s="81"/>
      <c r="AI21149" s="82"/>
      <c r="AJ21149" s="78"/>
    </row>
    <row r="21150" spans="34:36" x14ac:dyDescent="0.15">
      <c r="AH21150" s="81"/>
      <c r="AI21150" s="82"/>
      <c r="AJ21150" s="78"/>
    </row>
    <row r="21151" spans="34:36" x14ac:dyDescent="0.15">
      <c r="AH21151" s="81"/>
      <c r="AI21151" s="82"/>
      <c r="AJ21151" s="78"/>
    </row>
    <row r="21152" spans="34:36" x14ac:dyDescent="0.15">
      <c r="AH21152" s="81"/>
      <c r="AI21152" s="82"/>
      <c r="AJ21152" s="78"/>
    </row>
    <row r="21153" spans="34:36" x14ac:dyDescent="0.15">
      <c r="AH21153" s="81"/>
      <c r="AI21153" s="82"/>
      <c r="AJ21153" s="78"/>
    </row>
    <row r="21154" spans="34:36" x14ac:dyDescent="0.15">
      <c r="AH21154" s="81"/>
      <c r="AI21154" s="82"/>
      <c r="AJ21154" s="78"/>
    </row>
    <row r="21155" spans="34:36" x14ac:dyDescent="0.15">
      <c r="AH21155" s="81"/>
      <c r="AI21155" s="82"/>
      <c r="AJ21155" s="78"/>
    </row>
    <row r="21156" spans="34:36" x14ac:dyDescent="0.15">
      <c r="AH21156" s="81"/>
      <c r="AI21156" s="82"/>
      <c r="AJ21156" s="78"/>
    </row>
    <row r="21157" spans="34:36" x14ac:dyDescent="0.15">
      <c r="AH21157" s="81"/>
      <c r="AI21157" s="82"/>
      <c r="AJ21157" s="78"/>
    </row>
    <row r="21158" spans="34:36" x14ac:dyDescent="0.15">
      <c r="AH21158" s="81"/>
      <c r="AI21158" s="82"/>
      <c r="AJ21158" s="78"/>
    </row>
    <row r="21159" spans="34:36" x14ac:dyDescent="0.15">
      <c r="AH21159" s="81"/>
      <c r="AI21159" s="82"/>
      <c r="AJ21159" s="78"/>
    </row>
    <row r="21160" spans="34:36" x14ac:dyDescent="0.15">
      <c r="AH21160" s="81"/>
      <c r="AI21160" s="82"/>
      <c r="AJ21160" s="78"/>
    </row>
    <row r="21161" spans="34:36" x14ac:dyDescent="0.15">
      <c r="AH21161" s="81"/>
      <c r="AI21161" s="82"/>
      <c r="AJ21161" s="78"/>
    </row>
    <row r="21162" spans="34:36" x14ac:dyDescent="0.15">
      <c r="AH21162" s="81"/>
      <c r="AI21162" s="82"/>
      <c r="AJ21162" s="78"/>
    </row>
    <row r="21163" spans="34:36" x14ac:dyDescent="0.15">
      <c r="AH21163" s="81"/>
      <c r="AI21163" s="82"/>
      <c r="AJ21163" s="78"/>
    </row>
    <row r="21164" spans="34:36" x14ac:dyDescent="0.15">
      <c r="AH21164" s="81"/>
      <c r="AI21164" s="82"/>
      <c r="AJ21164" s="78"/>
    </row>
    <row r="21165" spans="34:36" x14ac:dyDescent="0.15">
      <c r="AH21165" s="81"/>
      <c r="AI21165" s="82"/>
      <c r="AJ21165" s="78"/>
    </row>
    <row r="21166" spans="34:36" x14ac:dyDescent="0.15">
      <c r="AH21166" s="81"/>
      <c r="AI21166" s="82"/>
      <c r="AJ21166" s="78"/>
    </row>
    <row r="21167" spans="34:36" x14ac:dyDescent="0.15">
      <c r="AH21167" s="81"/>
      <c r="AI21167" s="82"/>
      <c r="AJ21167" s="78"/>
    </row>
    <row r="21168" spans="34:36" x14ac:dyDescent="0.15">
      <c r="AH21168" s="81"/>
      <c r="AI21168" s="82"/>
      <c r="AJ21168" s="78"/>
    </row>
    <row r="21169" spans="34:36" x14ac:dyDescent="0.15">
      <c r="AH21169" s="81"/>
      <c r="AI21169" s="82"/>
      <c r="AJ21169" s="78"/>
    </row>
    <row r="21170" spans="34:36" x14ac:dyDescent="0.15">
      <c r="AH21170" s="81"/>
      <c r="AI21170" s="82"/>
      <c r="AJ21170" s="78"/>
    </row>
    <row r="21171" spans="34:36" x14ac:dyDescent="0.15">
      <c r="AH21171" s="81"/>
      <c r="AI21171" s="82"/>
      <c r="AJ21171" s="78"/>
    </row>
    <row r="21172" spans="34:36" x14ac:dyDescent="0.15">
      <c r="AH21172" s="81"/>
      <c r="AI21172" s="82"/>
      <c r="AJ21172" s="78"/>
    </row>
    <row r="21173" spans="34:36" x14ac:dyDescent="0.15">
      <c r="AH21173" s="81"/>
      <c r="AI21173" s="82"/>
      <c r="AJ21173" s="78"/>
    </row>
    <row r="21174" spans="34:36" x14ac:dyDescent="0.15">
      <c r="AH21174" s="81"/>
      <c r="AI21174" s="82"/>
      <c r="AJ21174" s="78"/>
    </row>
    <row r="21175" spans="34:36" x14ac:dyDescent="0.15">
      <c r="AH21175" s="81"/>
      <c r="AI21175" s="82"/>
      <c r="AJ21175" s="78"/>
    </row>
    <row r="21176" spans="34:36" x14ac:dyDescent="0.15">
      <c r="AH21176" s="81"/>
      <c r="AI21176" s="82"/>
      <c r="AJ21176" s="78"/>
    </row>
    <row r="21177" spans="34:36" x14ac:dyDescent="0.15">
      <c r="AH21177" s="81"/>
      <c r="AI21177" s="82"/>
      <c r="AJ21177" s="78"/>
    </row>
    <row r="21178" spans="34:36" x14ac:dyDescent="0.15">
      <c r="AH21178" s="81"/>
      <c r="AI21178" s="82"/>
      <c r="AJ21178" s="78"/>
    </row>
    <row r="21179" spans="34:36" x14ac:dyDescent="0.15">
      <c r="AH21179" s="81"/>
      <c r="AI21179" s="82"/>
      <c r="AJ21179" s="78"/>
    </row>
    <row r="21180" spans="34:36" x14ac:dyDescent="0.15">
      <c r="AH21180" s="81"/>
      <c r="AI21180" s="82"/>
      <c r="AJ21180" s="78"/>
    </row>
    <row r="21181" spans="34:36" x14ac:dyDescent="0.15">
      <c r="AH21181" s="81"/>
      <c r="AI21181" s="82"/>
      <c r="AJ21181" s="78"/>
    </row>
    <row r="21182" spans="34:36" x14ac:dyDescent="0.15">
      <c r="AH21182" s="81"/>
      <c r="AI21182" s="82"/>
      <c r="AJ21182" s="78"/>
    </row>
    <row r="21183" spans="34:36" x14ac:dyDescent="0.15">
      <c r="AH21183" s="81"/>
      <c r="AI21183" s="82"/>
      <c r="AJ21183" s="78"/>
    </row>
    <row r="21184" spans="34:36" x14ac:dyDescent="0.15">
      <c r="AH21184" s="81"/>
      <c r="AI21184" s="82"/>
      <c r="AJ21184" s="78"/>
    </row>
    <row r="21185" spans="34:36" x14ac:dyDescent="0.15">
      <c r="AH21185" s="81"/>
      <c r="AI21185" s="82"/>
      <c r="AJ21185" s="78"/>
    </row>
    <row r="21186" spans="34:36" x14ac:dyDescent="0.15">
      <c r="AH21186" s="81"/>
      <c r="AI21186" s="82"/>
      <c r="AJ21186" s="78"/>
    </row>
    <row r="21187" spans="34:36" x14ac:dyDescent="0.15">
      <c r="AH21187" s="81"/>
      <c r="AI21187" s="82"/>
      <c r="AJ21187" s="78"/>
    </row>
    <row r="21188" spans="34:36" x14ac:dyDescent="0.15">
      <c r="AH21188" s="81"/>
      <c r="AI21188" s="82"/>
      <c r="AJ21188" s="78"/>
    </row>
    <row r="21189" spans="34:36" x14ac:dyDescent="0.15">
      <c r="AH21189" s="81"/>
      <c r="AI21189" s="82"/>
      <c r="AJ21189" s="78"/>
    </row>
    <row r="21190" spans="34:36" x14ac:dyDescent="0.15">
      <c r="AH21190" s="81"/>
      <c r="AI21190" s="82"/>
      <c r="AJ21190" s="78"/>
    </row>
    <row r="21191" spans="34:36" x14ac:dyDescent="0.15">
      <c r="AH21191" s="81"/>
      <c r="AI21191" s="82"/>
      <c r="AJ21191" s="78"/>
    </row>
    <row r="21192" spans="34:36" x14ac:dyDescent="0.15">
      <c r="AH21192" s="81"/>
      <c r="AI21192" s="82"/>
      <c r="AJ21192" s="78"/>
    </row>
    <row r="21193" spans="34:36" x14ac:dyDescent="0.15">
      <c r="AH21193" s="81"/>
      <c r="AI21193" s="82"/>
      <c r="AJ21193" s="78"/>
    </row>
    <row r="21194" spans="34:36" x14ac:dyDescent="0.15">
      <c r="AH21194" s="81"/>
      <c r="AI21194" s="82"/>
      <c r="AJ21194" s="78"/>
    </row>
    <row r="21195" spans="34:36" x14ac:dyDescent="0.15">
      <c r="AH21195" s="81"/>
      <c r="AI21195" s="82"/>
      <c r="AJ21195" s="78"/>
    </row>
    <row r="21196" spans="34:36" x14ac:dyDescent="0.15">
      <c r="AH21196" s="81"/>
      <c r="AI21196" s="82"/>
      <c r="AJ21196" s="78"/>
    </row>
    <row r="21197" spans="34:36" x14ac:dyDescent="0.15">
      <c r="AH21197" s="81"/>
      <c r="AI21197" s="82"/>
      <c r="AJ21197" s="78"/>
    </row>
    <row r="21198" spans="34:36" x14ac:dyDescent="0.15">
      <c r="AH21198" s="81"/>
      <c r="AI21198" s="82"/>
      <c r="AJ21198" s="78"/>
    </row>
    <row r="21199" spans="34:36" x14ac:dyDescent="0.15">
      <c r="AH21199" s="81"/>
      <c r="AI21199" s="82"/>
      <c r="AJ21199" s="78"/>
    </row>
    <row r="21200" spans="34:36" x14ac:dyDescent="0.15">
      <c r="AH21200" s="81"/>
      <c r="AI21200" s="82"/>
      <c r="AJ21200" s="78"/>
    </row>
    <row r="21201" spans="34:36" x14ac:dyDescent="0.15">
      <c r="AH21201" s="81"/>
      <c r="AI21201" s="82"/>
      <c r="AJ21201" s="78"/>
    </row>
    <row r="21202" spans="34:36" x14ac:dyDescent="0.15">
      <c r="AH21202" s="81"/>
      <c r="AI21202" s="82"/>
      <c r="AJ21202" s="78"/>
    </row>
    <row r="21203" spans="34:36" x14ac:dyDescent="0.15">
      <c r="AH21203" s="81"/>
      <c r="AI21203" s="82"/>
      <c r="AJ21203" s="78"/>
    </row>
    <row r="21204" spans="34:36" x14ac:dyDescent="0.15">
      <c r="AH21204" s="81"/>
      <c r="AI21204" s="82"/>
      <c r="AJ21204" s="78"/>
    </row>
    <row r="21205" spans="34:36" x14ac:dyDescent="0.15">
      <c r="AH21205" s="81"/>
      <c r="AI21205" s="82"/>
      <c r="AJ21205" s="78"/>
    </row>
    <row r="21206" spans="34:36" x14ac:dyDescent="0.15">
      <c r="AH21206" s="81"/>
      <c r="AI21206" s="82"/>
      <c r="AJ21206" s="78"/>
    </row>
    <row r="21207" spans="34:36" x14ac:dyDescent="0.15">
      <c r="AH21207" s="81"/>
      <c r="AI21207" s="82"/>
      <c r="AJ21207" s="78"/>
    </row>
    <row r="21208" spans="34:36" x14ac:dyDescent="0.15">
      <c r="AH21208" s="81"/>
      <c r="AI21208" s="82"/>
      <c r="AJ21208" s="78"/>
    </row>
    <row r="21209" spans="34:36" x14ac:dyDescent="0.15">
      <c r="AH21209" s="81"/>
      <c r="AI21209" s="82"/>
      <c r="AJ21209" s="78"/>
    </row>
    <row r="21210" spans="34:36" x14ac:dyDescent="0.15">
      <c r="AH21210" s="81"/>
      <c r="AI21210" s="82"/>
      <c r="AJ21210" s="78"/>
    </row>
    <row r="21211" spans="34:36" x14ac:dyDescent="0.15">
      <c r="AH21211" s="81"/>
      <c r="AI21211" s="82"/>
      <c r="AJ21211" s="78"/>
    </row>
    <row r="21212" spans="34:36" x14ac:dyDescent="0.15">
      <c r="AH21212" s="81"/>
      <c r="AI21212" s="82"/>
      <c r="AJ21212" s="78"/>
    </row>
    <row r="21213" spans="34:36" x14ac:dyDescent="0.15">
      <c r="AH21213" s="81"/>
      <c r="AI21213" s="82"/>
      <c r="AJ21213" s="78"/>
    </row>
    <row r="21214" spans="34:36" x14ac:dyDescent="0.15">
      <c r="AH21214" s="81"/>
      <c r="AI21214" s="82"/>
      <c r="AJ21214" s="78"/>
    </row>
    <row r="21215" spans="34:36" x14ac:dyDescent="0.15">
      <c r="AH21215" s="81"/>
      <c r="AI21215" s="82"/>
      <c r="AJ21215" s="78"/>
    </row>
    <row r="21216" spans="34:36" x14ac:dyDescent="0.15">
      <c r="AH21216" s="81"/>
      <c r="AI21216" s="82"/>
      <c r="AJ21216" s="78"/>
    </row>
    <row r="21217" spans="34:36" x14ac:dyDescent="0.15">
      <c r="AH21217" s="81"/>
      <c r="AI21217" s="82"/>
      <c r="AJ21217" s="78"/>
    </row>
    <row r="21218" spans="34:36" x14ac:dyDescent="0.15">
      <c r="AH21218" s="81"/>
      <c r="AI21218" s="82"/>
      <c r="AJ21218" s="78"/>
    </row>
    <row r="21219" spans="34:36" x14ac:dyDescent="0.15">
      <c r="AH21219" s="81"/>
      <c r="AI21219" s="82"/>
      <c r="AJ21219" s="78"/>
    </row>
    <row r="21220" spans="34:36" x14ac:dyDescent="0.15">
      <c r="AH21220" s="81"/>
      <c r="AI21220" s="82"/>
      <c r="AJ21220" s="78"/>
    </row>
    <row r="21221" spans="34:36" x14ac:dyDescent="0.15">
      <c r="AH21221" s="81"/>
      <c r="AI21221" s="82"/>
      <c r="AJ21221" s="78"/>
    </row>
    <row r="21222" spans="34:36" x14ac:dyDescent="0.15">
      <c r="AH21222" s="81"/>
      <c r="AI21222" s="82"/>
      <c r="AJ21222" s="78"/>
    </row>
    <row r="21223" spans="34:36" x14ac:dyDescent="0.15">
      <c r="AH21223" s="81"/>
      <c r="AI21223" s="82"/>
      <c r="AJ21223" s="78"/>
    </row>
    <row r="21224" spans="34:36" x14ac:dyDescent="0.15">
      <c r="AH21224" s="81"/>
      <c r="AI21224" s="82"/>
      <c r="AJ21224" s="78"/>
    </row>
    <row r="21225" spans="34:36" x14ac:dyDescent="0.15">
      <c r="AH21225" s="81"/>
      <c r="AI21225" s="82"/>
      <c r="AJ21225" s="78"/>
    </row>
    <row r="21226" spans="34:36" x14ac:dyDescent="0.15">
      <c r="AH21226" s="81"/>
      <c r="AI21226" s="82"/>
      <c r="AJ21226" s="78"/>
    </row>
    <row r="21227" spans="34:36" x14ac:dyDescent="0.15">
      <c r="AH21227" s="81"/>
      <c r="AI21227" s="82"/>
      <c r="AJ21227" s="78"/>
    </row>
    <row r="21228" spans="34:36" x14ac:dyDescent="0.15">
      <c r="AH21228" s="81"/>
      <c r="AI21228" s="82"/>
      <c r="AJ21228" s="78"/>
    </row>
    <row r="21229" spans="34:36" x14ac:dyDescent="0.15">
      <c r="AH21229" s="81"/>
      <c r="AI21229" s="82"/>
      <c r="AJ21229" s="78"/>
    </row>
    <row r="21230" spans="34:36" x14ac:dyDescent="0.15">
      <c r="AH21230" s="81"/>
      <c r="AI21230" s="82"/>
      <c r="AJ21230" s="78"/>
    </row>
    <row r="21231" spans="34:36" x14ac:dyDescent="0.15">
      <c r="AH21231" s="81"/>
      <c r="AI21231" s="82"/>
      <c r="AJ21231" s="78"/>
    </row>
    <row r="21232" spans="34:36" x14ac:dyDescent="0.15">
      <c r="AH21232" s="81"/>
      <c r="AI21232" s="82"/>
      <c r="AJ21232" s="78"/>
    </row>
    <row r="21233" spans="34:36" x14ac:dyDescent="0.15">
      <c r="AH21233" s="81"/>
      <c r="AI21233" s="82"/>
      <c r="AJ21233" s="78"/>
    </row>
    <row r="21234" spans="34:36" x14ac:dyDescent="0.15">
      <c r="AH21234" s="81"/>
      <c r="AI21234" s="82"/>
      <c r="AJ21234" s="78"/>
    </row>
    <row r="21235" spans="34:36" x14ac:dyDescent="0.15">
      <c r="AH21235" s="81"/>
      <c r="AI21235" s="82"/>
      <c r="AJ21235" s="78"/>
    </row>
    <row r="21236" spans="34:36" x14ac:dyDescent="0.15">
      <c r="AH21236" s="81"/>
      <c r="AI21236" s="82"/>
      <c r="AJ21236" s="78"/>
    </row>
    <row r="21237" spans="34:36" x14ac:dyDescent="0.15">
      <c r="AH21237" s="81"/>
      <c r="AI21237" s="82"/>
      <c r="AJ21237" s="78"/>
    </row>
    <row r="21238" spans="34:36" x14ac:dyDescent="0.15">
      <c r="AH21238" s="81"/>
      <c r="AI21238" s="82"/>
      <c r="AJ21238" s="78"/>
    </row>
    <row r="21239" spans="34:36" x14ac:dyDescent="0.15">
      <c r="AH21239" s="81"/>
      <c r="AI21239" s="82"/>
      <c r="AJ21239" s="78"/>
    </row>
    <row r="21240" spans="34:36" x14ac:dyDescent="0.15">
      <c r="AH21240" s="81"/>
      <c r="AI21240" s="82"/>
      <c r="AJ21240" s="78"/>
    </row>
    <row r="21241" spans="34:36" x14ac:dyDescent="0.15">
      <c r="AH21241" s="81"/>
      <c r="AI21241" s="82"/>
      <c r="AJ21241" s="78"/>
    </row>
    <row r="21242" spans="34:36" x14ac:dyDescent="0.15">
      <c r="AH21242" s="81"/>
      <c r="AI21242" s="82"/>
      <c r="AJ21242" s="78"/>
    </row>
    <row r="21243" spans="34:36" x14ac:dyDescent="0.15">
      <c r="AH21243" s="81"/>
      <c r="AI21243" s="82"/>
      <c r="AJ21243" s="78"/>
    </row>
    <row r="21244" spans="34:36" x14ac:dyDescent="0.15">
      <c r="AH21244" s="81"/>
      <c r="AI21244" s="82"/>
      <c r="AJ21244" s="78"/>
    </row>
    <row r="21245" spans="34:36" x14ac:dyDescent="0.15">
      <c r="AH21245" s="81"/>
      <c r="AI21245" s="82"/>
      <c r="AJ21245" s="78"/>
    </row>
    <row r="21246" spans="34:36" x14ac:dyDescent="0.15">
      <c r="AH21246" s="81"/>
      <c r="AI21246" s="82"/>
      <c r="AJ21246" s="78"/>
    </row>
    <row r="21247" spans="34:36" x14ac:dyDescent="0.15">
      <c r="AH21247" s="81"/>
      <c r="AI21247" s="82"/>
      <c r="AJ21247" s="78"/>
    </row>
    <row r="21248" spans="34:36" x14ac:dyDescent="0.15">
      <c r="AH21248" s="81"/>
      <c r="AI21248" s="82"/>
      <c r="AJ21248" s="78"/>
    </row>
    <row r="21249" spans="34:36" x14ac:dyDescent="0.15">
      <c r="AH21249" s="81"/>
      <c r="AI21249" s="82"/>
      <c r="AJ21249" s="78"/>
    </row>
    <row r="21250" spans="34:36" x14ac:dyDescent="0.15">
      <c r="AH21250" s="81"/>
      <c r="AI21250" s="82"/>
      <c r="AJ21250" s="78"/>
    </row>
    <row r="21251" spans="34:36" x14ac:dyDescent="0.15">
      <c r="AH21251" s="81"/>
      <c r="AI21251" s="82"/>
      <c r="AJ21251" s="78"/>
    </row>
    <row r="21252" spans="34:36" x14ac:dyDescent="0.15">
      <c r="AH21252" s="81"/>
      <c r="AI21252" s="82"/>
      <c r="AJ21252" s="78"/>
    </row>
    <row r="21253" spans="34:36" x14ac:dyDescent="0.15">
      <c r="AH21253" s="81"/>
      <c r="AI21253" s="82"/>
      <c r="AJ21253" s="78"/>
    </row>
    <row r="21254" spans="34:36" x14ac:dyDescent="0.15">
      <c r="AH21254" s="81"/>
      <c r="AI21254" s="82"/>
      <c r="AJ21254" s="78"/>
    </row>
    <row r="21255" spans="34:36" x14ac:dyDescent="0.15">
      <c r="AH21255" s="81"/>
      <c r="AI21255" s="82"/>
      <c r="AJ21255" s="78"/>
    </row>
    <row r="21256" spans="34:36" x14ac:dyDescent="0.15">
      <c r="AH21256" s="81"/>
      <c r="AI21256" s="82"/>
      <c r="AJ21256" s="78"/>
    </row>
    <row r="21257" spans="34:36" x14ac:dyDescent="0.15">
      <c r="AH21257" s="81"/>
      <c r="AI21257" s="82"/>
      <c r="AJ21257" s="78"/>
    </row>
    <row r="21258" spans="34:36" x14ac:dyDescent="0.15">
      <c r="AH21258" s="81"/>
      <c r="AI21258" s="82"/>
      <c r="AJ21258" s="78"/>
    </row>
    <row r="21259" spans="34:36" x14ac:dyDescent="0.15">
      <c r="AH21259" s="81"/>
      <c r="AI21259" s="82"/>
      <c r="AJ21259" s="78"/>
    </row>
    <row r="21260" spans="34:36" x14ac:dyDescent="0.15">
      <c r="AH21260" s="81"/>
      <c r="AI21260" s="82"/>
      <c r="AJ21260" s="78"/>
    </row>
    <row r="21261" spans="34:36" x14ac:dyDescent="0.15">
      <c r="AH21261" s="81"/>
      <c r="AI21261" s="82"/>
      <c r="AJ21261" s="78"/>
    </row>
    <row r="21262" spans="34:36" x14ac:dyDescent="0.15">
      <c r="AH21262" s="81"/>
      <c r="AI21262" s="82"/>
      <c r="AJ21262" s="78"/>
    </row>
    <row r="21263" spans="34:36" x14ac:dyDescent="0.15">
      <c r="AH21263" s="81"/>
      <c r="AI21263" s="82"/>
      <c r="AJ21263" s="78"/>
    </row>
    <row r="21264" spans="34:36" x14ac:dyDescent="0.15">
      <c r="AH21264" s="81"/>
      <c r="AI21264" s="82"/>
      <c r="AJ21264" s="78"/>
    </row>
    <row r="21265" spans="34:36" x14ac:dyDescent="0.15">
      <c r="AH21265" s="81"/>
      <c r="AI21265" s="82"/>
      <c r="AJ21265" s="78"/>
    </row>
    <row r="21266" spans="34:36" x14ac:dyDescent="0.15">
      <c r="AH21266" s="81"/>
      <c r="AI21266" s="82"/>
      <c r="AJ21266" s="78"/>
    </row>
    <row r="21267" spans="34:36" x14ac:dyDescent="0.15">
      <c r="AH21267" s="81"/>
      <c r="AI21267" s="82"/>
      <c r="AJ21267" s="78"/>
    </row>
    <row r="21268" spans="34:36" x14ac:dyDescent="0.15">
      <c r="AH21268" s="81"/>
      <c r="AI21268" s="82"/>
      <c r="AJ21268" s="78"/>
    </row>
    <row r="21269" spans="34:36" x14ac:dyDescent="0.15">
      <c r="AH21269" s="81"/>
      <c r="AI21269" s="82"/>
      <c r="AJ21269" s="78"/>
    </row>
    <row r="21270" spans="34:36" x14ac:dyDescent="0.15">
      <c r="AH21270" s="81"/>
      <c r="AI21270" s="82"/>
      <c r="AJ21270" s="78"/>
    </row>
    <row r="21271" spans="34:36" x14ac:dyDescent="0.15">
      <c r="AH21271" s="81"/>
      <c r="AI21271" s="82"/>
      <c r="AJ21271" s="78"/>
    </row>
    <row r="21272" spans="34:36" x14ac:dyDescent="0.15">
      <c r="AH21272" s="81"/>
      <c r="AI21272" s="82"/>
      <c r="AJ21272" s="78"/>
    </row>
    <row r="21273" spans="34:36" x14ac:dyDescent="0.15">
      <c r="AH21273" s="81"/>
      <c r="AI21273" s="82"/>
      <c r="AJ21273" s="78"/>
    </row>
    <row r="21274" spans="34:36" x14ac:dyDescent="0.15">
      <c r="AH21274" s="81"/>
      <c r="AI21274" s="82"/>
      <c r="AJ21274" s="78"/>
    </row>
    <row r="21275" spans="34:36" x14ac:dyDescent="0.15">
      <c r="AH21275" s="81"/>
      <c r="AI21275" s="82"/>
      <c r="AJ21275" s="78"/>
    </row>
    <row r="21276" spans="34:36" x14ac:dyDescent="0.15">
      <c r="AH21276" s="81"/>
      <c r="AI21276" s="82"/>
      <c r="AJ21276" s="78"/>
    </row>
    <row r="21277" spans="34:36" x14ac:dyDescent="0.15">
      <c r="AH21277" s="81"/>
      <c r="AI21277" s="82"/>
      <c r="AJ21277" s="78"/>
    </row>
    <row r="21278" spans="34:36" x14ac:dyDescent="0.15">
      <c r="AH21278" s="81"/>
      <c r="AI21278" s="82"/>
      <c r="AJ21278" s="78"/>
    </row>
    <row r="21279" spans="34:36" x14ac:dyDescent="0.15">
      <c r="AH21279" s="81"/>
      <c r="AI21279" s="82"/>
      <c r="AJ21279" s="78"/>
    </row>
    <row r="21280" spans="34:36" x14ac:dyDescent="0.15">
      <c r="AH21280" s="81"/>
      <c r="AI21280" s="82"/>
      <c r="AJ21280" s="78"/>
    </row>
    <row r="21281" spans="34:36" x14ac:dyDescent="0.15">
      <c r="AH21281" s="81"/>
      <c r="AI21281" s="82"/>
      <c r="AJ21281" s="78"/>
    </row>
    <row r="21282" spans="34:36" x14ac:dyDescent="0.15">
      <c r="AH21282" s="81"/>
      <c r="AI21282" s="82"/>
      <c r="AJ21282" s="78"/>
    </row>
    <row r="21283" spans="34:36" x14ac:dyDescent="0.15">
      <c r="AH21283" s="81"/>
      <c r="AI21283" s="82"/>
      <c r="AJ21283" s="78"/>
    </row>
    <row r="21284" spans="34:36" x14ac:dyDescent="0.15">
      <c r="AH21284" s="81"/>
      <c r="AI21284" s="82"/>
      <c r="AJ21284" s="78"/>
    </row>
    <row r="21285" spans="34:36" x14ac:dyDescent="0.15">
      <c r="AH21285" s="81"/>
      <c r="AI21285" s="82"/>
      <c r="AJ21285" s="78"/>
    </row>
    <row r="21286" spans="34:36" x14ac:dyDescent="0.15">
      <c r="AH21286" s="81"/>
      <c r="AI21286" s="82"/>
      <c r="AJ21286" s="78"/>
    </row>
    <row r="21287" spans="34:36" x14ac:dyDescent="0.15">
      <c r="AH21287" s="81"/>
      <c r="AI21287" s="82"/>
      <c r="AJ21287" s="78"/>
    </row>
    <row r="21288" spans="34:36" x14ac:dyDescent="0.15">
      <c r="AH21288" s="81"/>
      <c r="AI21288" s="82"/>
      <c r="AJ21288" s="78"/>
    </row>
    <row r="21289" spans="34:36" x14ac:dyDescent="0.15">
      <c r="AH21289" s="81"/>
      <c r="AI21289" s="82"/>
      <c r="AJ21289" s="78"/>
    </row>
    <row r="21290" spans="34:36" x14ac:dyDescent="0.15">
      <c r="AH21290" s="81"/>
      <c r="AI21290" s="82"/>
      <c r="AJ21290" s="78"/>
    </row>
    <row r="21291" spans="34:36" x14ac:dyDescent="0.15">
      <c r="AH21291" s="81"/>
      <c r="AI21291" s="82"/>
      <c r="AJ21291" s="78"/>
    </row>
    <row r="21292" spans="34:36" x14ac:dyDescent="0.15">
      <c r="AH21292" s="81"/>
      <c r="AI21292" s="82"/>
      <c r="AJ21292" s="78"/>
    </row>
    <row r="21293" spans="34:36" x14ac:dyDescent="0.15">
      <c r="AH21293" s="81"/>
      <c r="AI21293" s="82"/>
      <c r="AJ21293" s="78"/>
    </row>
    <row r="21294" spans="34:36" x14ac:dyDescent="0.15">
      <c r="AH21294" s="81"/>
      <c r="AI21294" s="82"/>
      <c r="AJ21294" s="78"/>
    </row>
    <row r="21295" spans="34:36" x14ac:dyDescent="0.15">
      <c r="AH21295" s="81"/>
      <c r="AI21295" s="82"/>
      <c r="AJ21295" s="78"/>
    </row>
    <row r="21296" spans="34:36" x14ac:dyDescent="0.15">
      <c r="AH21296" s="81"/>
      <c r="AI21296" s="82"/>
      <c r="AJ21296" s="78"/>
    </row>
    <row r="21297" spans="34:36" x14ac:dyDescent="0.15">
      <c r="AH21297" s="81"/>
      <c r="AI21297" s="82"/>
      <c r="AJ21297" s="78"/>
    </row>
    <row r="21298" spans="34:36" x14ac:dyDescent="0.15">
      <c r="AH21298" s="81"/>
      <c r="AI21298" s="82"/>
      <c r="AJ21298" s="78"/>
    </row>
    <row r="21299" spans="34:36" x14ac:dyDescent="0.15">
      <c r="AH21299" s="81"/>
      <c r="AI21299" s="82"/>
      <c r="AJ21299" s="78"/>
    </row>
    <row r="21300" spans="34:36" x14ac:dyDescent="0.15">
      <c r="AH21300" s="81"/>
      <c r="AI21300" s="82"/>
      <c r="AJ21300" s="78"/>
    </row>
    <row r="21301" spans="34:36" x14ac:dyDescent="0.15">
      <c r="AH21301" s="81"/>
      <c r="AI21301" s="82"/>
      <c r="AJ21301" s="78"/>
    </row>
    <row r="21302" spans="34:36" x14ac:dyDescent="0.15">
      <c r="AH21302" s="81"/>
      <c r="AI21302" s="82"/>
      <c r="AJ21302" s="78"/>
    </row>
    <row r="21303" spans="34:36" x14ac:dyDescent="0.15">
      <c r="AH21303" s="81"/>
      <c r="AI21303" s="82"/>
      <c r="AJ21303" s="78"/>
    </row>
    <row r="21304" spans="34:36" x14ac:dyDescent="0.15">
      <c r="AH21304" s="81"/>
      <c r="AI21304" s="82"/>
      <c r="AJ21304" s="78"/>
    </row>
    <row r="21305" spans="34:36" x14ac:dyDescent="0.15">
      <c r="AH21305" s="81"/>
      <c r="AI21305" s="82"/>
      <c r="AJ21305" s="78"/>
    </row>
    <row r="21306" spans="34:36" x14ac:dyDescent="0.15">
      <c r="AH21306" s="81"/>
      <c r="AI21306" s="82"/>
      <c r="AJ21306" s="78"/>
    </row>
    <row r="21307" spans="34:36" x14ac:dyDescent="0.15">
      <c r="AH21307" s="81"/>
      <c r="AI21307" s="82"/>
      <c r="AJ21307" s="78"/>
    </row>
    <row r="21308" spans="34:36" x14ac:dyDescent="0.15">
      <c r="AH21308" s="81"/>
      <c r="AI21308" s="82"/>
      <c r="AJ21308" s="78"/>
    </row>
    <row r="21309" spans="34:36" x14ac:dyDescent="0.15">
      <c r="AH21309" s="81"/>
      <c r="AI21309" s="82"/>
      <c r="AJ21309" s="78"/>
    </row>
    <row r="21310" spans="34:36" x14ac:dyDescent="0.15">
      <c r="AH21310" s="81"/>
      <c r="AI21310" s="82"/>
      <c r="AJ21310" s="78"/>
    </row>
    <row r="21311" spans="34:36" x14ac:dyDescent="0.15">
      <c r="AH21311" s="81"/>
      <c r="AI21311" s="82"/>
      <c r="AJ21311" s="78"/>
    </row>
    <row r="21312" spans="34:36" x14ac:dyDescent="0.15">
      <c r="AH21312" s="81"/>
      <c r="AI21312" s="82"/>
      <c r="AJ21312" s="78"/>
    </row>
    <row r="21313" spans="34:36" x14ac:dyDescent="0.15">
      <c r="AH21313" s="81"/>
      <c r="AI21313" s="82"/>
      <c r="AJ21313" s="78"/>
    </row>
    <row r="21314" spans="34:36" x14ac:dyDescent="0.15">
      <c r="AH21314" s="81"/>
      <c r="AI21314" s="82"/>
      <c r="AJ21314" s="78"/>
    </row>
    <row r="21315" spans="34:36" x14ac:dyDescent="0.15">
      <c r="AH21315" s="81"/>
      <c r="AI21315" s="82"/>
      <c r="AJ21315" s="78"/>
    </row>
    <row r="21316" spans="34:36" x14ac:dyDescent="0.15">
      <c r="AH21316" s="81"/>
      <c r="AI21316" s="82"/>
      <c r="AJ21316" s="78"/>
    </row>
    <row r="21317" spans="34:36" x14ac:dyDescent="0.15">
      <c r="AH21317" s="81"/>
      <c r="AI21317" s="82"/>
      <c r="AJ21317" s="78"/>
    </row>
    <row r="21318" spans="34:36" x14ac:dyDescent="0.15">
      <c r="AH21318" s="81"/>
      <c r="AI21318" s="82"/>
      <c r="AJ21318" s="78"/>
    </row>
    <row r="21319" spans="34:36" x14ac:dyDescent="0.15">
      <c r="AH21319" s="81"/>
      <c r="AI21319" s="82"/>
      <c r="AJ21319" s="78"/>
    </row>
    <row r="21320" spans="34:36" x14ac:dyDescent="0.15">
      <c r="AH21320" s="81"/>
      <c r="AI21320" s="82"/>
      <c r="AJ21320" s="78"/>
    </row>
    <row r="21321" spans="34:36" x14ac:dyDescent="0.15">
      <c r="AH21321" s="81"/>
      <c r="AI21321" s="82"/>
      <c r="AJ21321" s="78"/>
    </row>
    <row r="21322" spans="34:36" x14ac:dyDescent="0.15">
      <c r="AH21322" s="81"/>
      <c r="AI21322" s="82"/>
      <c r="AJ21322" s="78"/>
    </row>
    <row r="21323" spans="34:36" x14ac:dyDescent="0.15">
      <c r="AH21323" s="81"/>
      <c r="AI21323" s="82"/>
      <c r="AJ21323" s="78"/>
    </row>
    <row r="21324" spans="34:36" x14ac:dyDescent="0.15">
      <c r="AH21324" s="81"/>
      <c r="AI21324" s="82"/>
      <c r="AJ21324" s="78"/>
    </row>
    <row r="21325" spans="34:36" x14ac:dyDescent="0.15">
      <c r="AH21325" s="81"/>
      <c r="AI21325" s="82"/>
      <c r="AJ21325" s="78"/>
    </row>
    <row r="21326" spans="34:36" x14ac:dyDescent="0.15">
      <c r="AH21326" s="81"/>
      <c r="AI21326" s="82"/>
      <c r="AJ21326" s="78"/>
    </row>
    <row r="21327" spans="34:36" x14ac:dyDescent="0.15">
      <c r="AH21327" s="81"/>
      <c r="AI21327" s="82"/>
      <c r="AJ21327" s="78"/>
    </row>
    <row r="21328" spans="34:36" x14ac:dyDescent="0.15">
      <c r="AH21328" s="81"/>
      <c r="AI21328" s="82"/>
      <c r="AJ21328" s="78"/>
    </row>
    <row r="21329" spans="34:36" x14ac:dyDescent="0.15">
      <c r="AH21329" s="81"/>
      <c r="AI21329" s="82"/>
      <c r="AJ21329" s="78"/>
    </row>
    <row r="21330" spans="34:36" x14ac:dyDescent="0.15">
      <c r="AH21330" s="81"/>
      <c r="AI21330" s="82"/>
      <c r="AJ21330" s="78"/>
    </row>
    <row r="21331" spans="34:36" x14ac:dyDescent="0.15">
      <c r="AH21331" s="81"/>
      <c r="AI21331" s="82"/>
      <c r="AJ21331" s="78"/>
    </row>
    <row r="21332" spans="34:36" x14ac:dyDescent="0.15">
      <c r="AH21332" s="81"/>
      <c r="AI21332" s="82"/>
      <c r="AJ21332" s="78"/>
    </row>
    <row r="21333" spans="34:36" x14ac:dyDescent="0.15">
      <c r="AH21333" s="81"/>
      <c r="AI21333" s="82"/>
      <c r="AJ21333" s="78"/>
    </row>
    <row r="21334" spans="34:36" x14ac:dyDescent="0.15">
      <c r="AH21334" s="81"/>
      <c r="AI21334" s="82"/>
      <c r="AJ21334" s="78"/>
    </row>
    <row r="21335" spans="34:36" x14ac:dyDescent="0.15">
      <c r="AH21335" s="81"/>
      <c r="AI21335" s="82"/>
      <c r="AJ21335" s="78"/>
    </row>
    <row r="21336" spans="34:36" x14ac:dyDescent="0.15">
      <c r="AH21336" s="81"/>
      <c r="AI21336" s="82"/>
      <c r="AJ21336" s="78"/>
    </row>
    <row r="21337" spans="34:36" x14ac:dyDescent="0.15">
      <c r="AH21337" s="81"/>
      <c r="AI21337" s="82"/>
      <c r="AJ21337" s="78"/>
    </row>
    <row r="21338" spans="34:36" x14ac:dyDescent="0.15">
      <c r="AH21338" s="81"/>
      <c r="AI21338" s="82"/>
      <c r="AJ21338" s="78"/>
    </row>
    <row r="21339" spans="34:36" x14ac:dyDescent="0.15">
      <c r="AH21339" s="81"/>
      <c r="AI21339" s="82"/>
      <c r="AJ21339" s="78"/>
    </row>
    <row r="21340" spans="34:36" x14ac:dyDescent="0.15">
      <c r="AH21340" s="81"/>
      <c r="AI21340" s="82"/>
      <c r="AJ21340" s="78"/>
    </row>
    <row r="21341" spans="34:36" x14ac:dyDescent="0.15">
      <c r="AH21341" s="81"/>
      <c r="AI21341" s="82"/>
      <c r="AJ21341" s="78"/>
    </row>
    <row r="21342" spans="34:36" x14ac:dyDescent="0.15">
      <c r="AH21342" s="81"/>
      <c r="AI21342" s="82"/>
      <c r="AJ21342" s="78"/>
    </row>
    <row r="21343" spans="34:36" x14ac:dyDescent="0.15">
      <c r="AH21343" s="81"/>
      <c r="AI21343" s="82"/>
      <c r="AJ21343" s="78"/>
    </row>
    <row r="21344" spans="34:36" x14ac:dyDescent="0.15">
      <c r="AH21344" s="81"/>
      <c r="AI21344" s="82"/>
      <c r="AJ21344" s="78"/>
    </row>
    <row r="21345" spans="34:36" x14ac:dyDescent="0.15">
      <c r="AH21345" s="81"/>
      <c r="AI21345" s="82"/>
      <c r="AJ21345" s="78"/>
    </row>
    <row r="21346" spans="34:36" x14ac:dyDescent="0.15">
      <c r="AH21346" s="81"/>
      <c r="AI21346" s="82"/>
      <c r="AJ21346" s="78"/>
    </row>
    <row r="21347" spans="34:36" x14ac:dyDescent="0.15">
      <c r="AH21347" s="81"/>
      <c r="AI21347" s="82"/>
      <c r="AJ21347" s="78"/>
    </row>
    <row r="21348" spans="34:36" x14ac:dyDescent="0.15">
      <c r="AH21348" s="81"/>
      <c r="AI21348" s="82"/>
      <c r="AJ21348" s="78"/>
    </row>
    <row r="21349" spans="34:36" x14ac:dyDescent="0.15">
      <c r="AH21349" s="81"/>
      <c r="AI21349" s="82"/>
      <c r="AJ21349" s="78"/>
    </row>
    <row r="21350" spans="34:36" x14ac:dyDescent="0.15">
      <c r="AH21350" s="81"/>
      <c r="AI21350" s="82"/>
      <c r="AJ21350" s="78"/>
    </row>
    <row r="21351" spans="34:36" x14ac:dyDescent="0.15">
      <c r="AH21351" s="81"/>
      <c r="AI21351" s="82"/>
      <c r="AJ21351" s="78"/>
    </row>
    <row r="21352" spans="34:36" x14ac:dyDescent="0.15">
      <c r="AH21352" s="81"/>
      <c r="AI21352" s="82"/>
      <c r="AJ21352" s="78"/>
    </row>
    <row r="21353" spans="34:36" x14ac:dyDescent="0.15">
      <c r="AH21353" s="81"/>
      <c r="AI21353" s="82"/>
      <c r="AJ21353" s="78"/>
    </row>
    <row r="21354" spans="34:36" x14ac:dyDescent="0.15">
      <c r="AH21354" s="81"/>
      <c r="AI21354" s="82"/>
      <c r="AJ21354" s="78"/>
    </row>
    <row r="21355" spans="34:36" x14ac:dyDescent="0.15">
      <c r="AH21355" s="81"/>
      <c r="AI21355" s="82"/>
      <c r="AJ21355" s="78"/>
    </row>
    <row r="21356" spans="34:36" x14ac:dyDescent="0.15">
      <c r="AH21356" s="81"/>
      <c r="AI21356" s="82"/>
      <c r="AJ21356" s="78"/>
    </row>
    <row r="21357" spans="34:36" x14ac:dyDescent="0.15">
      <c r="AH21357" s="81"/>
      <c r="AI21357" s="82"/>
      <c r="AJ21357" s="78"/>
    </row>
    <row r="21358" spans="34:36" x14ac:dyDescent="0.15">
      <c r="AH21358" s="81"/>
      <c r="AI21358" s="82"/>
      <c r="AJ21358" s="78"/>
    </row>
    <row r="21359" spans="34:36" x14ac:dyDescent="0.15">
      <c r="AH21359" s="81"/>
      <c r="AI21359" s="82"/>
      <c r="AJ21359" s="78"/>
    </row>
    <row r="21360" spans="34:36" x14ac:dyDescent="0.15">
      <c r="AH21360" s="81"/>
      <c r="AI21360" s="82"/>
      <c r="AJ21360" s="78"/>
    </row>
    <row r="21361" spans="34:36" x14ac:dyDescent="0.15">
      <c r="AH21361" s="81"/>
      <c r="AI21361" s="82"/>
      <c r="AJ21361" s="78"/>
    </row>
    <row r="21362" spans="34:36" x14ac:dyDescent="0.15">
      <c r="AH21362" s="81"/>
      <c r="AI21362" s="82"/>
      <c r="AJ21362" s="78"/>
    </row>
    <row r="21363" spans="34:36" x14ac:dyDescent="0.15">
      <c r="AH21363" s="81"/>
      <c r="AI21363" s="82"/>
      <c r="AJ21363" s="78"/>
    </row>
    <row r="21364" spans="34:36" x14ac:dyDescent="0.15">
      <c r="AH21364" s="81"/>
      <c r="AI21364" s="82"/>
      <c r="AJ21364" s="78"/>
    </row>
    <row r="21365" spans="34:36" x14ac:dyDescent="0.15">
      <c r="AH21365" s="81"/>
      <c r="AI21365" s="82"/>
      <c r="AJ21365" s="78"/>
    </row>
    <row r="21366" spans="34:36" x14ac:dyDescent="0.15">
      <c r="AH21366" s="81"/>
      <c r="AI21366" s="82"/>
      <c r="AJ21366" s="78"/>
    </row>
    <row r="21367" spans="34:36" x14ac:dyDescent="0.15">
      <c r="AH21367" s="81"/>
      <c r="AI21367" s="82"/>
      <c r="AJ21367" s="78"/>
    </row>
    <row r="21368" spans="34:36" x14ac:dyDescent="0.15">
      <c r="AH21368" s="81"/>
      <c r="AI21368" s="82"/>
      <c r="AJ21368" s="78"/>
    </row>
    <row r="21369" spans="34:36" x14ac:dyDescent="0.15">
      <c r="AH21369" s="81"/>
      <c r="AI21369" s="82"/>
      <c r="AJ21369" s="78"/>
    </row>
    <row r="21370" spans="34:36" x14ac:dyDescent="0.15">
      <c r="AH21370" s="81"/>
      <c r="AI21370" s="82"/>
      <c r="AJ21370" s="78"/>
    </row>
    <row r="21371" spans="34:36" x14ac:dyDescent="0.15">
      <c r="AH21371" s="81"/>
      <c r="AI21371" s="82"/>
      <c r="AJ21371" s="78"/>
    </row>
    <row r="21372" spans="34:36" x14ac:dyDescent="0.15">
      <c r="AH21372" s="81"/>
      <c r="AI21372" s="82"/>
      <c r="AJ21372" s="78"/>
    </row>
    <row r="21373" spans="34:36" x14ac:dyDescent="0.15">
      <c r="AH21373" s="81"/>
      <c r="AI21373" s="82"/>
      <c r="AJ21373" s="78"/>
    </row>
    <row r="21374" spans="34:36" x14ac:dyDescent="0.15">
      <c r="AH21374" s="81"/>
      <c r="AI21374" s="82"/>
      <c r="AJ21374" s="78"/>
    </row>
    <row r="21375" spans="34:36" x14ac:dyDescent="0.15">
      <c r="AH21375" s="81"/>
      <c r="AI21375" s="82"/>
      <c r="AJ21375" s="78"/>
    </row>
    <row r="21376" spans="34:36" x14ac:dyDescent="0.15">
      <c r="AH21376" s="81"/>
      <c r="AI21376" s="82"/>
      <c r="AJ21376" s="78"/>
    </row>
    <row r="21377" spans="34:36" x14ac:dyDescent="0.15">
      <c r="AH21377" s="81"/>
      <c r="AI21377" s="82"/>
      <c r="AJ21377" s="78"/>
    </row>
    <row r="21378" spans="34:36" x14ac:dyDescent="0.15">
      <c r="AH21378" s="81"/>
      <c r="AI21378" s="82"/>
      <c r="AJ21378" s="78"/>
    </row>
    <row r="21379" spans="34:36" x14ac:dyDescent="0.15">
      <c r="AH21379" s="81"/>
      <c r="AI21379" s="82"/>
      <c r="AJ21379" s="78"/>
    </row>
    <row r="21380" spans="34:36" x14ac:dyDescent="0.15">
      <c r="AH21380" s="81"/>
      <c r="AI21380" s="82"/>
      <c r="AJ21380" s="78"/>
    </row>
    <row r="21381" spans="34:36" x14ac:dyDescent="0.15">
      <c r="AH21381" s="81"/>
      <c r="AI21381" s="82"/>
      <c r="AJ21381" s="78"/>
    </row>
    <row r="21382" spans="34:36" x14ac:dyDescent="0.15">
      <c r="AH21382" s="81"/>
      <c r="AI21382" s="82"/>
      <c r="AJ21382" s="78"/>
    </row>
    <row r="21383" spans="34:36" x14ac:dyDescent="0.15">
      <c r="AH21383" s="81"/>
      <c r="AI21383" s="82"/>
      <c r="AJ21383" s="78"/>
    </row>
    <row r="21384" spans="34:36" x14ac:dyDescent="0.15">
      <c r="AH21384" s="81"/>
      <c r="AI21384" s="82"/>
      <c r="AJ21384" s="78"/>
    </row>
    <row r="21385" spans="34:36" x14ac:dyDescent="0.15">
      <c r="AH21385" s="81"/>
      <c r="AI21385" s="82"/>
      <c r="AJ21385" s="78"/>
    </row>
    <row r="21386" spans="34:36" x14ac:dyDescent="0.15">
      <c r="AH21386" s="81"/>
      <c r="AI21386" s="82"/>
      <c r="AJ21386" s="78"/>
    </row>
    <row r="21387" spans="34:36" x14ac:dyDescent="0.15">
      <c r="AH21387" s="81"/>
      <c r="AI21387" s="82"/>
      <c r="AJ21387" s="78"/>
    </row>
    <row r="21388" spans="34:36" x14ac:dyDescent="0.15">
      <c r="AH21388" s="81"/>
      <c r="AI21388" s="82"/>
      <c r="AJ21388" s="78"/>
    </row>
    <row r="21389" spans="34:36" x14ac:dyDescent="0.15">
      <c r="AH21389" s="81"/>
      <c r="AI21389" s="82"/>
      <c r="AJ21389" s="78"/>
    </row>
    <row r="21390" spans="34:36" x14ac:dyDescent="0.15">
      <c r="AH21390" s="81"/>
      <c r="AI21390" s="82"/>
      <c r="AJ21390" s="78"/>
    </row>
    <row r="21391" spans="34:36" x14ac:dyDescent="0.15">
      <c r="AH21391" s="81"/>
      <c r="AI21391" s="82"/>
      <c r="AJ21391" s="78"/>
    </row>
    <row r="21392" spans="34:36" x14ac:dyDescent="0.15">
      <c r="AH21392" s="81"/>
      <c r="AI21392" s="82"/>
      <c r="AJ21392" s="78"/>
    </row>
    <row r="21393" spans="34:36" x14ac:dyDescent="0.15">
      <c r="AH21393" s="81"/>
      <c r="AI21393" s="82"/>
      <c r="AJ21393" s="78"/>
    </row>
    <row r="21394" spans="34:36" x14ac:dyDescent="0.15">
      <c r="AH21394" s="81"/>
      <c r="AI21394" s="82"/>
      <c r="AJ21394" s="78"/>
    </row>
    <row r="21395" spans="34:36" x14ac:dyDescent="0.15">
      <c r="AH21395" s="81"/>
      <c r="AI21395" s="82"/>
      <c r="AJ21395" s="78"/>
    </row>
    <row r="21396" spans="34:36" x14ac:dyDescent="0.15">
      <c r="AH21396" s="81"/>
      <c r="AI21396" s="82"/>
      <c r="AJ21396" s="78"/>
    </row>
    <row r="21397" spans="34:36" x14ac:dyDescent="0.15">
      <c r="AH21397" s="81"/>
      <c r="AI21397" s="82"/>
      <c r="AJ21397" s="78"/>
    </row>
    <row r="21398" spans="34:36" x14ac:dyDescent="0.15">
      <c r="AH21398" s="81"/>
      <c r="AI21398" s="82"/>
      <c r="AJ21398" s="78"/>
    </row>
    <row r="21399" spans="34:36" x14ac:dyDescent="0.15">
      <c r="AH21399" s="81"/>
      <c r="AI21399" s="82"/>
      <c r="AJ21399" s="78"/>
    </row>
    <row r="21400" spans="34:36" x14ac:dyDescent="0.15">
      <c r="AH21400" s="81"/>
      <c r="AI21400" s="82"/>
      <c r="AJ21400" s="78"/>
    </row>
    <row r="21401" spans="34:36" x14ac:dyDescent="0.15">
      <c r="AH21401" s="81"/>
      <c r="AI21401" s="82"/>
      <c r="AJ21401" s="78"/>
    </row>
    <row r="21402" spans="34:36" x14ac:dyDescent="0.15">
      <c r="AH21402" s="81"/>
      <c r="AI21402" s="82"/>
      <c r="AJ21402" s="78"/>
    </row>
    <row r="21403" spans="34:36" x14ac:dyDescent="0.15">
      <c r="AH21403" s="81"/>
      <c r="AI21403" s="82"/>
      <c r="AJ21403" s="78"/>
    </row>
    <row r="21404" spans="34:36" x14ac:dyDescent="0.15">
      <c r="AH21404" s="81"/>
      <c r="AI21404" s="82"/>
      <c r="AJ21404" s="78"/>
    </row>
    <row r="21405" spans="34:36" x14ac:dyDescent="0.15">
      <c r="AH21405" s="81"/>
      <c r="AI21405" s="82"/>
      <c r="AJ21405" s="78"/>
    </row>
    <row r="21406" spans="34:36" x14ac:dyDescent="0.15">
      <c r="AH21406" s="81"/>
      <c r="AI21406" s="82"/>
      <c r="AJ21406" s="78"/>
    </row>
    <row r="21407" spans="34:36" x14ac:dyDescent="0.15">
      <c r="AH21407" s="81"/>
      <c r="AI21407" s="82"/>
      <c r="AJ21407" s="78"/>
    </row>
    <row r="21408" spans="34:36" x14ac:dyDescent="0.15">
      <c r="AH21408" s="81"/>
      <c r="AI21408" s="82"/>
      <c r="AJ21408" s="78"/>
    </row>
    <row r="21409" spans="34:36" x14ac:dyDescent="0.15">
      <c r="AH21409" s="81"/>
      <c r="AI21409" s="82"/>
      <c r="AJ21409" s="78"/>
    </row>
    <row r="21410" spans="34:36" x14ac:dyDescent="0.15">
      <c r="AH21410" s="81"/>
      <c r="AI21410" s="82"/>
      <c r="AJ21410" s="78"/>
    </row>
    <row r="21411" spans="34:36" x14ac:dyDescent="0.15">
      <c r="AH21411" s="81"/>
      <c r="AI21411" s="82"/>
      <c r="AJ21411" s="78"/>
    </row>
    <row r="21412" spans="34:36" x14ac:dyDescent="0.15">
      <c r="AH21412" s="81"/>
      <c r="AI21412" s="82"/>
      <c r="AJ21412" s="78"/>
    </row>
    <row r="21413" spans="34:36" x14ac:dyDescent="0.15">
      <c r="AH21413" s="81"/>
      <c r="AI21413" s="82"/>
      <c r="AJ21413" s="78"/>
    </row>
    <row r="21414" spans="34:36" x14ac:dyDescent="0.15">
      <c r="AH21414" s="81"/>
      <c r="AI21414" s="82"/>
      <c r="AJ21414" s="78"/>
    </row>
    <row r="21415" spans="34:36" x14ac:dyDescent="0.15">
      <c r="AH21415" s="81"/>
      <c r="AI21415" s="82"/>
      <c r="AJ21415" s="78"/>
    </row>
    <row r="21416" spans="34:36" x14ac:dyDescent="0.15">
      <c r="AH21416" s="81"/>
      <c r="AI21416" s="82"/>
      <c r="AJ21416" s="78"/>
    </row>
    <row r="21417" spans="34:36" x14ac:dyDescent="0.15">
      <c r="AH21417" s="81"/>
      <c r="AI21417" s="82"/>
      <c r="AJ21417" s="78"/>
    </row>
    <row r="21418" spans="34:36" x14ac:dyDescent="0.15">
      <c r="AH21418" s="81"/>
      <c r="AI21418" s="82"/>
      <c r="AJ21418" s="78"/>
    </row>
    <row r="21419" spans="34:36" x14ac:dyDescent="0.15">
      <c r="AH21419" s="81"/>
      <c r="AI21419" s="82"/>
      <c r="AJ21419" s="78"/>
    </row>
    <row r="21420" spans="34:36" x14ac:dyDescent="0.15">
      <c r="AH21420" s="81"/>
      <c r="AI21420" s="82"/>
      <c r="AJ21420" s="78"/>
    </row>
    <row r="21421" spans="34:36" x14ac:dyDescent="0.15">
      <c r="AH21421" s="81"/>
      <c r="AI21421" s="82"/>
      <c r="AJ21421" s="78"/>
    </row>
    <row r="21422" spans="34:36" x14ac:dyDescent="0.15">
      <c r="AH21422" s="81"/>
      <c r="AI21422" s="82"/>
      <c r="AJ21422" s="78"/>
    </row>
    <row r="21423" spans="34:36" x14ac:dyDescent="0.15">
      <c r="AH21423" s="81"/>
      <c r="AI21423" s="82"/>
      <c r="AJ21423" s="78"/>
    </row>
    <row r="21424" spans="34:36" x14ac:dyDescent="0.15">
      <c r="AH21424" s="81"/>
      <c r="AI21424" s="82"/>
      <c r="AJ21424" s="78"/>
    </row>
    <row r="21425" spans="34:36" x14ac:dyDescent="0.15">
      <c r="AH21425" s="81"/>
      <c r="AI21425" s="82"/>
      <c r="AJ21425" s="78"/>
    </row>
    <row r="21426" spans="34:36" x14ac:dyDescent="0.15">
      <c r="AH21426" s="81"/>
      <c r="AI21426" s="82"/>
      <c r="AJ21426" s="78"/>
    </row>
    <row r="21427" spans="34:36" x14ac:dyDescent="0.15">
      <c r="AH21427" s="81"/>
      <c r="AI21427" s="82"/>
      <c r="AJ21427" s="78"/>
    </row>
    <row r="21428" spans="34:36" x14ac:dyDescent="0.15">
      <c r="AH21428" s="81"/>
      <c r="AI21428" s="82"/>
      <c r="AJ21428" s="78"/>
    </row>
    <row r="21429" spans="34:36" x14ac:dyDescent="0.15">
      <c r="AH21429" s="81"/>
      <c r="AI21429" s="82"/>
      <c r="AJ21429" s="78"/>
    </row>
    <row r="21430" spans="34:36" x14ac:dyDescent="0.15">
      <c r="AH21430" s="81"/>
      <c r="AI21430" s="82"/>
      <c r="AJ21430" s="78"/>
    </row>
    <row r="21431" spans="34:36" x14ac:dyDescent="0.15">
      <c r="AH21431" s="81"/>
      <c r="AI21431" s="82"/>
      <c r="AJ21431" s="78"/>
    </row>
    <row r="21432" spans="34:36" x14ac:dyDescent="0.15">
      <c r="AH21432" s="81"/>
      <c r="AI21432" s="82"/>
      <c r="AJ21432" s="78"/>
    </row>
    <row r="21433" spans="34:36" x14ac:dyDescent="0.15">
      <c r="AH21433" s="81"/>
      <c r="AI21433" s="82"/>
      <c r="AJ21433" s="78"/>
    </row>
    <row r="21434" spans="34:36" x14ac:dyDescent="0.15">
      <c r="AH21434" s="81"/>
      <c r="AI21434" s="82"/>
      <c r="AJ21434" s="78"/>
    </row>
    <row r="21435" spans="34:36" x14ac:dyDescent="0.15">
      <c r="AH21435" s="81"/>
      <c r="AI21435" s="82"/>
      <c r="AJ21435" s="78"/>
    </row>
    <row r="21436" spans="34:36" x14ac:dyDescent="0.15">
      <c r="AH21436" s="81"/>
      <c r="AI21436" s="82"/>
      <c r="AJ21436" s="78"/>
    </row>
    <row r="21437" spans="34:36" x14ac:dyDescent="0.15">
      <c r="AH21437" s="81"/>
      <c r="AI21437" s="82"/>
      <c r="AJ21437" s="78"/>
    </row>
    <row r="21438" spans="34:36" x14ac:dyDescent="0.15">
      <c r="AH21438" s="81"/>
      <c r="AI21438" s="82"/>
      <c r="AJ21438" s="78"/>
    </row>
    <row r="21439" spans="34:36" x14ac:dyDescent="0.15">
      <c r="AH21439" s="81"/>
      <c r="AI21439" s="82"/>
      <c r="AJ21439" s="78"/>
    </row>
    <row r="21440" spans="34:36" x14ac:dyDescent="0.15">
      <c r="AH21440" s="81"/>
      <c r="AI21440" s="82"/>
      <c r="AJ21440" s="78"/>
    </row>
    <row r="21441" spans="34:36" x14ac:dyDescent="0.15">
      <c r="AH21441" s="81"/>
      <c r="AI21441" s="82"/>
      <c r="AJ21441" s="78"/>
    </row>
    <row r="21442" spans="34:36" x14ac:dyDescent="0.15">
      <c r="AH21442" s="81"/>
      <c r="AI21442" s="82"/>
      <c r="AJ21442" s="78"/>
    </row>
    <row r="21443" spans="34:36" x14ac:dyDescent="0.15">
      <c r="AH21443" s="81"/>
      <c r="AI21443" s="82"/>
      <c r="AJ21443" s="78"/>
    </row>
    <row r="21444" spans="34:36" x14ac:dyDescent="0.15">
      <c r="AH21444" s="81"/>
      <c r="AI21444" s="82"/>
      <c r="AJ21444" s="78"/>
    </row>
    <row r="21445" spans="34:36" x14ac:dyDescent="0.15">
      <c r="AH21445" s="81"/>
      <c r="AI21445" s="82"/>
      <c r="AJ21445" s="78"/>
    </row>
    <row r="21446" spans="34:36" x14ac:dyDescent="0.15">
      <c r="AH21446" s="81"/>
      <c r="AI21446" s="82"/>
      <c r="AJ21446" s="78"/>
    </row>
    <row r="21447" spans="34:36" x14ac:dyDescent="0.15">
      <c r="AH21447" s="81"/>
      <c r="AI21447" s="82"/>
      <c r="AJ21447" s="78"/>
    </row>
    <row r="21448" spans="34:36" x14ac:dyDescent="0.15">
      <c r="AH21448" s="81"/>
      <c r="AI21448" s="82"/>
      <c r="AJ21448" s="78"/>
    </row>
    <row r="21449" spans="34:36" x14ac:dyDescent="0.15">
      <c r="AH21449" s="81"/>
      <c r="AI21449" s="82"/>
      <c r="AJ21449" s="78"/>
    </row>
    <row r="21450" spans="34:36" x14ac:dyDescent="0.15">
      <c r="AH21450" s="81"/>
      <c r="AI21450" s="82"/>
      <c r="AJ21450" s="78"/>
    </row>
    <row r="21451" spans="34:36" x14ac:dyDescent="0.15">
      <c r="AH21451" s="81"/>
      <c r="AI21451" s="82"/>
      <c r="AJ21451" s="78"/>
    </row>
    <row r="21452" spans="34:36" x14ac:dyDescent="0.15">
      <c r="AH21452" s="81"/>
      <c r="AI21452" s="82"/>
      <c r="AJ21452" s="78"/>
    </row>
    <row r="21453" spans="34:36" x14ac:dyDescent="0.15">
      <c r="AH21453" s="81"/>
      <c r="AI21453" s="82"/>
      <c r="AJ21453" s="78"/>
    </row>
    <row r="21454" spans="34:36" x14ac:dyDescent="0.15">
      <c r="AH21454" s="81"/>
      <c r="AI21454" s="82"/>
      <c r="AJ21454" s="78"/>
    </row>
    <row r="21455" spans="34:36" x14ac:dyDescent="0.15">
      <c r="AH21455" s="81"/>
      <c r="AI21455" s="82"/>
      <c r="AJ21455" s="78"/>
    </row>
    <row r="21456" spans="34:36" x14ac:dyDescent="0.15">
      <c r="AH21456" s="81"/>
      <c r="AI21456" s="82"/>
      <c r="AJ21456" s="78"/>
    </row>
    <row r="21457" spans="34:36" x14ac:dyDescent="0.15">
      <c r="AH21457" s="81"/>
      <c r="AI21457" s="82"/>
      <c r="AJ21457" s="78"/>
    </row>
    <row r="21458" spans="34:36" x14ac:dyDescent="0.15">
      <c r="AH21458" s="81"/>
      <c r="AI21458" s="82"/>
      <c r="AJ21458" s="78"/>
    </row>
    <row r="21459" spans="34:36" x14ac:dyDescent="0.15">
      <c r="AH21459" s="81"/>
      <c r="AI21459" s="82"/>
      <c r="AJ21459" s="78"/>
    </row>
    <row r="21460" spans="34:36" x14ac:dyDescent="0.15">
      <c r="AH21460" s="81"/>
      <c r="AI21460" s="82"/>
      <c r="AJ21460" s="78"/>
    </row>
    <row r="21461" spans="34:36" x14ac:dyDescent="0.15">
      <c r="AH21461" s="81"/>
      <c r="AI21461" s="82"/>
      <c r="AJ21461" s="78"/>
    </row>
    <row r="21462" spans="34:36" x14ac:dyDescent="0.15">
      <c r="AH21462" s="81"/>
      <c r="AI21462" s="82"/>
      <c r="AJ21462" s="78"/>
    </row>
    <row r="21463" spans="34:36" x14ac:dyDescent="0.15">
      <c r="AH21463" s="81"/>
      <c r="AI21463" s="82"/>
      <c r="AJ21463" s="78"/>
    </row>
    <row r="21464" spans="34:36" x14ac:dyDescent="0.15">
      <c r="AH21464" s="81"/>
      <c r="AI21464" s="82"/>
      <c r="AJ21464" s="78"/>
    </row>
    <row r="21465" spans="34:36" x14ac:dyDescent="0.15">
      <c r="AH21465" s="81"/>
      <c r="AI21465" s="82"/>
      <c r="AJ21465" s="78"/>
    </row>
    <row r="21466" spans="34:36" x14ac:dyDescent="0.15">
      <c r="AH21466" s="81"/>
      <c r="AI21466" s="82"/>
      <c r="AJ21466" s="78"/>
    </row>
    <row r="21467" spans="34:36" x14ac:dyDescent="0.15">
      <c r="AH21467" s="81"/>
      <c r="AI21467" s="82"/>
      <c r="AJ21467" s="78"/>
    </row>
    <row r="21468" spans="34:36" x14ac:dyDescent="0.15">
      <c r="AH21468" s="81"/>
      <c r="AI21468" s="82"/>
      <c r="AJ21468" s="78"/>
    </row>
    <row r="21469" spans="34:36" x14ac:dyDescent="0.15">
      <c r="AH21469" s="81"/>
      <c r="AI21469" s="82"/>
      <c r="AJ21469" s="78"/>
    </row>
    <row r="21470" spans="34:36" x14ac:dyDescent="0.15">
      <c r="AH21470" s="81"/>
      <c r="AI21470" s="82"/>
      <c r="AJ21470" s="78"/>
    </row>
    <row r="21471" spans="34:36" x14ac:dyDescent="0.15">
      <c r="AH21471" s="81"/>
      <c r="AI21471" s="82"/>
      <c r="AJ21471" s="78"/>
    </row>
    <row r="21472" spans="34:36" x14ac:dyDescent="0.15">
      <c r="AH21472" s="81"/>
      <c r="AI21472" s="82"/>
      <c r="AJ21472" s="78"/>
    </row>
    <row r="21473" spans="34:36" x14ac:dyDescent="0.15">
      <c r="AH21473" s="81"/>
      <c r="AI21473" s="82"/>
      <c r="AJ21473" s="78"/>
    </row>
    <row r="21474" spans="34:36" x14ac:dyDescent="0.15">
      <c r="AH21474" s="81"/>
      <c r="AI21474" s="82"/>
      <c r="AJ21474" s="78"/>
    </row>
    <row r="21475" spans="34:36" x14ac:dyDescent="0.15">
      <c r="AH21475" s="81"/>
      <c r="AI21475" s="82"/>
      <c r="AJ21475" s="78"/>
    </row>
    <row r="21476" spans="34:36" x14ac:dyDescent="0.15">
      <c r="AH21476" s="81"/>
      <c r="AI21476" s="82"/>
      <c r="AJ21476" s="78"/>
    </row>
    <row r="21477" spans="34:36" x14ac:dyDescent="0.15">
      <c r="AH21477" s="81"/>
      <c r="AI21477" s="82"/>
      <c r="AJ21477" s="78"/>
    </row>
    <row r="21478" spans="34:36" x14ac:dyDescent="0.15">
      <c r="AH21478" s="81"/>
      <c r="AI21478" s="82"/>
      <c r="AJ21478" s="78"/>
    </row>
    <row r="21479" spans="34:36" x14ac:dyDescent="0.15">
      <c r="AH21479" s="81"/>
      <c r="AI21479" s="82"/>
      <c r="AJ21479" s="78"/>
    </row>
    <row r="21480" spans="34:36" x14ac:dyDescent="0.15">
      <c r="AH21480" s="81"/>
      <c r="AI21480" s="82"/>
      <c r="AJ21480" s="78"/>
    </row>
    <row r="21481" spans="34:36" x14ac:dyDescent="0.15">
      <c r="AH21481" s="81"/>
      <c r="AI21481" s="82"/>
      <c r="AJ21481" s="78"/>
    </row>
    <row r="21482" spans="34:36" x14ac:dyDescent="0.15">
      <c r="AH21482" s="81"/>
      <c r="AI21482" s="82"/>
      <c r="AJ21482" s="78"/>
    </row>
    <row r="21483" spans="34:36" x14ac:dyDescent="0.15">
      <c r="AH21483" s="81"/>
      <c r="AI21483" s="82"/>
      <c r="AJ21483" s="78"/>
    </row>
    <row r="21484" spans="34:36" x14ac:dyDescent="0.15">
      <c r="AH21484" s="81"/>
      <c r="AI21484" s="82"/>
      <c r="AJ21484" s="78"/>
    </row>
    <row r="21485" spans="34:36" x14ac:dyDescent="0.15">
      <c r="AH21485" s="81"/>
      <c r="AI21485" s="82"/>
      <c r="AJ21485" s="78"/>
    </row>
    <row r="21486" spans="34:36" x14ac:dyDescent="0.15">
      <c r="AH21486" s="81"/>
      <c r="AI21486" s="82"/>
      <c r="AJ21486" s="78"/>
    </row>
    <row r="21487" spans="34:36" x14ac:dyDescent="0.15">
      <c r="AH21487" s="81"/>
      <c r="AI21487" s="82"/>
      <c r="AJ21487" s="78"/>
    </row>
    <row r="21488" spans="34:36" x14ac:dyDescent="0.15">
      <c r="AH21488" s="81"/>
      <c r="AI21488" s="82"/>
      <c r="AJ21488" s="78"/>
    </row>
    <row r="21489" spans="34:36" x14ac:dyDescent="0.15">
      <c r="AH21489" s="81"/>
      <c r="AI21489" s="82"/>
      <c r="AJ21489" s="78"/>
    </row>
    <row r="21490" spans="34:36" x14ac:dyDescent="0.15">
      <c r="AH21490" s="81"/>
      <c r="AI21490" s="82"/>
      <c r="AJ21490" s="78"/>
    </row>
    <row r="21491" spans="34:36" x14ac:dyDescent="0.15">
      <c r="AH21491" s="81"/>
      <c r="AI21491" s="82"/>
      <c r="AJ21491" s="78"/>
    </row>
    <row r="21492" spans="34:36" x14ac:dyDescent="0.15">
      <c r="AH21492" s="81"/>
      <c r="AI21492" s="82"/>
      <c r="AJ21492" s="78"/>
    </row>
    <row r="21493" spans="34:36" x14ac:dyDescent="0.15">
      <c r="AH21493" s="81"/>
      <c r="AI21493" s="82"/>
      <c r="AJ21493" s="78"/>
    </row>
    <row r="21494" spans="34:36" x14ac:dyDescent="0.15">
      <c r="AH21494" s="81"/>
      <c r="AI21494" s="82"/>
      <c r="AJ21494" s="78"/>
    </row>
    <row r="21495" spans="34:36" x14ac:dyDescent="0.15">
      <c r="AH21495" s="81"/>
      <c r="AI21495" s="82"/>
      <c r="AJ21495" s="78"/>
    </row>
    <row r="21496" spans="34:36" x14ac:dyDescent="0.15">
      <c r="AH21496" s="81"/>
      <c r="AI21496" s="82"/>
      <c r="AJ21496" s="78"/>
    </row>
    <row r="21497" spans="34:36" x14ac:dyDescent="0.15">
      <c r="AH21497" s="81"/>
      <c r="AI21497" s="82"/>
      <c r="AJ21497" s="78"/>
    </row>
    <row r="21498" spans="34:36" x14ac:dyDescent="0.15">
      <c r="AH21498" s="81"/>
      <c r="AI21498" s="82"/>
      <c r="AJ21498" s="78"/>
    </row>
    <row r="21499" spans="34:36" x14ac:dyDescent="0.15">
      <c r="AH21499" s="81"/>
      <c r="AI21499" s="82"/>
      <c r="AJ21499" s="78"/>
    </row>
    <row r="21500" spans="34:36" x14ac:dyDescent="0.15">
      <c r="AH21500" s="81"/>
      <c r="AI21500" s="82"/>
      <c r="AJ21500" s="78"/>
    </row>
    <row r="21501" spans="34:36" x14ac:dyDescent="0.15">
      <c r="AH21501" s="81"/>
      <c r="AI21501" s="82"/>
      <c r="AJ21501" s="78"/>
    </row>
    <row r="21502" spans="34:36" x14ac:dyDescent="0.15">
      <c r="AH21502" s="81"/>
      <c r="AI21502" s="82"/>
      <c r="AJ21502" s="78"/>
    </row>
    <row r="21503" spans="34:36" x14ac:dyDescent="0.15">
      <c r="AH21503" s="81"/>
      <c r="AI21503" s="82"/>
      <c r="AJ21503" s="78"/>
    </row>
    <row r="21504" spans="34:36" x14ac:dyDescent="0.15">
      <c r="AH21504" s="81"/>
      <c r="AI21504" s="82"/>
      <c r="AJ21504" s="78"/>
    </row>
    <row r="21505" spans="34:36" x14ac:dyDescent="0.15">
      <c r="AH21505" s="81"/>
      <c r="AI21505" s="82"/>
      <c r="AJ21505" s="78"/>
    </row>
    <row r="21506" spans="34:36" x14ac:dyDescent="0.15">
      <c r="AH21506" s="81"/>
      <c r="AI21506" s="82"/>
      <c r="AJ21506" s="78"/>
    </row>
    <row r="21507" spans="34:36" x14ac:dyDescent="0.15">
      <c r="AH21507" s="81"/>
      <c r="AI21507" s="82"/>
      <c r="AJ21507" s="78"/>
    </row>
    <row r="21508" spans="34:36" x14ac:dyDescent="0.15">
      <c r="AH21508" s="81"/>
      <c r="AI21508" s="82"/>
      <c r="AJ21508" s="78"/>
    </row>
    <row r="21509" spans="34:36" x14ac:dyDescent="0.15">
      <c r="AH21509" s="81"/>
      <c r="AI21509" s="82"/>
      <c r="AJ21509" s="78"/>
    </row>
    <row r="21510" spans="34:36" x14ac:dyDescent="0.15">
      <c r="AH21510" s="81"/>
      <c r="AI21510" s="82"/>
      <c r="AJ21510" s="78"/>
    </row>
    <row r="21511" spans="34:36" x14ac:dyDescent="0.15">
      <c r="AH21511" s="81"/>
      <c r="AI21511" s="82"/>
      <c r="AJ21511" s="78"/>
    </row>
    <row r="21512" spans="34:36" x14ac:dyDescent="0.15">
      <c r="AH21512" s="81"/>
      <c r="AI21512" s="82"/>
      <c r="AJ21512" s="78"/>
    </row>
    <row r="21513" spans="34:36" x14ac:dyDescent="0.15">
      <c r="AH21513" s="81"/>
      <c r="AI21513" s="82"/>
      <c r="AJ21513" s="78"/>
    </row>
    <row r="21514" spans="34:36" x14ac:dyDescent="0.15">
      <c r="AH21514" s="81"/>
      <c r="AI21514" s="82"/>
      <c r="AJ21514" s="78"/>
    </row>
    <row r="21515" spans="34:36" x14ac:dyDescent="0.15">
      <c r="AH21515" s="81"/>
      <c r="AI21515" s="82"/>
      <c r="AJ21515" s="78"/>
    </row>
    <row r="21516" spans="34:36" x14ac:dyDescent="0.15">
      <c r="AH21516" s="81"/>
      <c r="AI21516" s="82"/>
      <c r="AJ21516" s="78"/>
    </row>
    <row r="21517" spans="34:36" x14ac:dyDescent="0.15">
      <c r="AH21517" s="81"/>
      <c r="AI21517" s="82"/>
      <c r="AJ21517" s="78"/>
    </row>
    <row r="21518" spans="34:36" x14ac:dyDescent="0.15">
      <c r="AH21518" s="81"/>
      <c r="AI21518" s="82"/>
      <c r="AJ21518" s="78"/>
    </row>
    <row r="21519" spans="34:36" x14ac:dyDescent="0.15">
      <c r="AH21519" s="81"/>
      <c r="AI21519" s="82"/>
      <c r="AJ21519" s="78"/>
    </row>
    <row r="21520" spans="34:36" x14ac:dyDescent="0.15">
      <c r="AH21520" s="81"/>
      <c r="AI21520" s="82"/>
      <c r="AJ21520" s="78"/>
    </row>
    <row r="21521" spans="34:36" x14ac:dyDescent="0.15">
      <c r="AH21521" s="81"/>
      <c r="AI21521" s="82"/>
      <c r="AJ21521" s="78"/>
    </row>
    <row r="21522" spans="34:36" x14ac:dyDescent="0.15">
      <c r="AH21522" s="81"/>
      <c r="AI21522" s="82"/>
      <c r="AJ21522" s="78"/>
    </row>
    <row r="21523" spans="34:36" x14ac:dyDescent="0.15">
      <c r="AH21523" s="81"/>
      <c r="AI21523" s="82"/>
      <c r="AJ21523" s="78"/>
    </row>
    <row r="21524" spans="34:36" x14ac:dyDescent="0.15">
      <c r="AH21524" s="81"/>
      <c r="AI21524" s="82"/>
      <c r="AJ21524" s="78"/>
    </row>
    <row r="21525" spans="34:36" x14ac:dyDescent="0.15">
      <c r="AH21525" s="81"/>
      <c r="AI21525" s="82"/>
      <c r="AJ21525" s="78"/>
    </row>
    <row r="21526" spans="34:36" x14ac:dyDescent="0.15">
      <c r="AH21526" s="81"/>
      <c r="AI21526" s="82"/>
      <c r="AJ21526" s="78"/>
    </row>
    <row r="21527" spans="34:36" x14ac:dyDescent="0.15">
      <c r="AH21527" s="81"/>
      <c r="AI21527" s="82"/>
      <c r="AJ21527" s="78"/>
    </row>
    <row r="21528" spans="34:36" x14ac:dyDescent="0.15">
      <c r="AH21528" s="81"/>
      <c r="AI21528" s="82"/>
      <c r="AJ21528" s="78"/>
    </row>
    <row r="21529" spans="34:36" x14ac:dyDescent="0.15">
      <c r="AH21529" s="81"/>
      <c r="AI21529" s="82"/>
      <c r="AJ21529" s="78"/>
    </row>
    <row r="21530" spans="34:36" x14ac:dyDescent="0.15">
      <c r="AH21530" s="81"/>
      <c r="AI21530" s="82"/>
      <c r="AJ21530" s="78"/>
    </row>
    <row r="21531" spans="34:36" x14ac:dyDescent="0.15">
      <c r="AH21531" s="81"/>
      <c r="AI21531" s="82"/>
      <c r="AJ21531" s="78"/>
    </row>
    <row r="21532" spans="34:36" x14ac:dyDescent="0.15">
      <c r="AH21532" s="81"/>
      <c r="AI21532" s="82"/>
      <c r="AJ21532" s="78"/>
    </row>
    <row r="21533" spans="34:36" x14ac:dyDescent="0.15">
      <c r="AH21533" s="81"/>
      <c r="AI21533" s="82"/>
      <c r="AJ21533" s="78"/>
    </row>
    <row r="21534" spans="34:36" x14ac:dyDescent="0.15">
      <c r="AH21534" s="81"/>
      <c r="AI21534" s="82"/>
      <c r="AJ21534" s="78"/>
    </row>
    <row r="21535" spans="34:36" x14ac:dyDescent="0.15">
      <c r="AH21535" s="81"/>
      <c r="AI21535" s="82"/>
      <c r="AJ21535" s="78"/>
    </row>
    <row r="21536" spans="34:36" x14ac:dyDescent="0.15">
      <c r="AH21536" s="81"/>
      <c r="AI21536" s="82"/>
      <c r="AJ21536" s="78"/>
    </row>
    <row r="21537" spans="34:36" x14ac:dyDescent="0.15">
      <c r="AH21537" s="81"/>
      <c r="AI21537" s="82"/>
      <c r="AJ21537" s="78"/>
    </row>
    <row r="21538" spans="34:36" x14ac:dyDescent="0.15">
      <c r="AH21538" s="81"/>
      <c r="AI21538" s="82"/>
      <c r="AJ21538" s="78"/>
    </row>
    <row r="21539" spans="34:36" x14ac:dyDescent="0.15">
      <c r="AH21539" s="81"/>
      <c r="AI21539" s="82"/>
      <c r="AJ21539" s="78"/>
    </row>
    <row r="21540" spans="34:36" x14ac:dyDescent="0.15">
      <c r="AH21540" s="81"/>
      <c r="AI21540" s="82"/>
      <c r="AJ21540" s="78"/>
    </row>
    <row r="21541" spans="34:36" x14ac:dyDescent="0.15">
      <c r="AH21541" s="81"/>
      <c r="AI21541" s="82"/>
      <c r="AJ21541" s="78"/>
    </row>
    <row r="21542" spans="34:36" x14ac:dyDescent="0.15">
      <c r="AH21542" s="81"/>
      <c r="AI21542" s="82"/>
      <c r="AJ21542" s="78"/>
    </row>
    <row r="21543" spans="34:36" x14ac:dyDescent="0.15">
      <c r="AH21543" s="81"/>
      <c r="AI21543" s="82"/>
      <c r="AJ21543" s="78"/>
    </row>
    <row r="21544" spans="34:36" x14ac:dyDescent="0.15">
      <c r="AH21544" s="81"/>
      <c r="AI21544" s="82"/>
      <c r="AJ21544" s="78"/>
    </row>
    <row r="21545" spans="34:36" x14ac:dyDescent="0.15">
      <c r="AH21545" s="81"/>
      <c r="AI21545" s="82"/>
      <c r="AJ21545" s="78"/>
    </row>
    <row r="21546" spans="34:36" x14ac:dyDescent="0.15">
      <c r="AH21546" s="81"/>
      <c r="AI21546" s="82"/>
      <c r="AJ21546" s="78"/>
    </row>
    <row r="21547" spans="34:36" x14ac:dyDescent="0.15">
      <c r="AH21547" s="81"/>
      <c r="AI21547" s="82"/>
      <c r="AJ21547" s="78"/>
    </row>
    <row r="21548" spans="34:36" x14ac:dyDescent="0.15">
      <c r="AH21548" s="81"/>
      <c r="AI21548" s="82"/>
      <c r="AJ21548" s="78"/>
    </row>
    <row r="21549" spans="34:36" x14ac:dyDescent="0.15">
      <c r="AH21549" s="81"/>
      <c r="AI21549" s="82"/>
      <c r="AJ21549" s="78"/>
    </row>
    <row r="21550" spans="34:36" x14ac:dyDescent="0.15">
      <c r="AH21550" s="81"/>
      <c r="AI21550" s="82"/>
      <c r="AJ21550" s="78"/>
    </row>
    <row r="21551" spans="34:36" x14ac:dyDescent="0.15">
      <c r="AH21551" s="81"/>
      <c r="AI21551" s="82"/>
      <c r="AJ21551" s="78"/>
    </row>
    <row r="21552" spans="34:36" x14ac:dyDescent="0.15">
      <c r="AH21552" s="81"/>
      <c r="AI21552" s="82"/>
      <c r="AJ21552" s="78"/>
    </row>
    <row r="21553" spans="34:36" x14ac:dyDescent="0.15">
      <c r="AH21553" s="81"/>
      <c r="AI21553" s="82"/>
      <c r="AJ21553" s="78"/>
    </row>
    <row r="21554" spans="34:36" x14ac:dyDescent="0.15">
      <c r="AH21554" s="81"/>
      <c r="AI21554" s="82"/>
      <c r="AJ21554" s="78"/>
    </row>
    <row r="21555" spans="34:36" x14ac:dyDescent="0.15">
      <c r="AH21555" s="81"/>
      <c r="AI21555" s="82"/>
      <c r="AJ21555" s="78"/>
    </row>
    <row r="21556" spans="34:36" x14ac:dyDescent="0.15">
      <c r="AH21556" s="81"/>
      <c r="AI21556" s="82"/>
      <c r="AJ21556" s="78"/>
    </row>
    <row r="21557" spans="34:36" x14ac:dyDescent="0.15">
      <c r="AH21557" s="81"/>
      <c r="AI21557" s="82"/>
      <c r="AJ21557" s="78"/>
    </row>
    <row r="21558" spans="34:36" x14ac:dyDescent="0.15">
      <c r="AH21558" s="81"/>
      <c r="AI21558" s="82"/>
      <c r="AJ21558" s="78"/>
    </row>
    <row r="21559" spans="34:36" x14ac:dyDescent="0.15">
      <c r="AH21559" s="81"/>
      <c r="AI21559" s="82"/>
      <c r="AJ21559" s="78"/>
    </row>
    <row r="21560" spans="34:36" x14ac:dyDescent="0.15">
      <c r="AH21560" s="81"/>
      <c r="AI21560" s="82"/>
      <c r="AJ21560" s="78"/>
    </row>
    <row r="21561" spans="34:36" x14ac:dyDescent="0.15">
      <c r="AH21561" s="81"/>
      <c r="AI21561" s="82"/>
      <c r="AJ21561" s="78"/>
    </row>
    <row r="21562" spans="34:36" x14ac:dyDescent="0.15">
      <c r="AH21562" s="81"/>
      <c r="AI21562" s="82"/>
      <c r="AJ21562" s="78"/>
    </row>
    <row r="21563" spans="34:36" x14ac:dyDescent="0.15">
      <c r="AH21563" s="81"/>
      <c r="AI21563" s="82"/>
      <c r="AJ21563" s="78"/>
    </row>
    <row r="21564" spans="34:36" x14ac:dyDescent="0.15">
      <c r="AH21564" s="81"/>
      <c r="AI21564" s="82"/>
      <c r="AJ21564" s="78"/>
    </row>
    <row r="21565" spans="34:36" x14ac:dyDescent="0.15">
      <c r="AH21565" s="81"/>
      <c r="AI21565" s="82"/>
      <c r="AJ21565" s="78"/>
    </row>
    <row r="21566" spans="34:36" x14ac:dyDescent="0.15">
      <c r="AH21566" s="81"/>
      <c r="AI21566" s="82"/>
      <c r="AJ21566" s="78"/>
    </row>
    <row r="21567" spans="34:36" x14ac:dyDescent="0.15">
      <c r="AH21567" s="81"/>
      <c r="AI21567" s="82"/>
      <c r="AJ21567" s="78"/>
    </row>
    <row r="21568" spans="34:36" x14ac:dyDescent="0.15">
      <c r="AH21568" s="81"/>
      <c r="AI21568" s="82"/>
      <c r="AJ21568" s="78"/>
    </row>
    <row r="21569" spans="34:36" x14ac:dyDescent="0.15">
      <c r="AH21569" s="81"/>
      <c r="AI21569" s="82"/>
      <c r="AJ21569" s="78"/>
    </row>
    <row r="21570" spans="34:36" x14ac:dyDescent="0.15">
      <c r="AH21570" s="81"/>
      <c r="AI21570" s="82"/>
      <c r="AJ21570" s="78"/>
    </row>
    <row r="21571" spans="34:36" x14ac:dyDescent="0.15">
      <c r="AH21571" s="81"/>
      <c r="AI21571" s="82"/>
      <c r="AJ21571" s="78"/>
    </row>
    <row r="21572" spans="34:36" x14ac:dyDescent="0.15">
      <c r="AH21572" s="81"/>
      <c r="AI21572" s="82"/>
      <c r="AJ21572" s="78"/>
    </row>
    <row r="21573" spans="34:36" x14ac:dyDescent="0.15">
      <c r="AH21573" s="81"/>
      <c r="AI21573" s="82"/>
      <c r="AJ21573" s="78"/>
    </row>
    <row r="21574" spans="34:36" x14ac:dyDescent="0.15">
      <c r="AH21574" s="81"/>
      <c r="AI21574" s="82"/>
      <c r="AJ21574" s="78"/>
    </row>
    <row r="21575" spans="34:36" x14ac:dyDescent="0.15">
      <c r="AH21575" s="81"/>
      <c r="AI21575" s="82"/>
      <c r="AJ21575" s="78"/>
    </row>
    <row r="21576" spans="34:36" x14ac:dyDescent="0.15">
      <c r="AH21576" s="81"/>
      <c r="AI21576" s="82"/>
      <c r="AJ21576" s="78"/>
    </row>
    <row r="21577" spans="34:36" x14ac:dyDescent="0.15">
      <c r="AH21577" s="81"/>
      <c r="AI21577" s="82"/>
      <c r="AJ21577" s="78"/>
    </row>
    <row r="21578" spans="34:36" x14ac:dyDescent="0.15">
      <c r="AH21578" s="81"/>
      <c r="AI21578" s="82"/>
      <c r="AJ21578" s="78"/>
    </row>
    <row r="21579" spans="34:36" x14ac:dyDescent="0.15">
      <c r="AH21579" s="81"/>
      <c r="AI21579" s="82"/>
      <c r="AJ21579" s="78"/>
    </row>
    <row r="21580" spans="34:36" x14ac:dyDescent="0.15">
      <c r="AH21580" s="81"/>
      <c r="AI21580" s="82"/>
      <c r="AJ21580" s="78"/>
    </row>
    <row r="21581" spans="34:36" x14ac:dyDescent="0.15">
      <c r="AH21581" s="81"/>
      <c r="AI21581" s="82"/>
      <c r="AJ21581" s="78"/>
    </row>
    <row r="21582" spans="34:36" x14ac:dyDescent="0.15">
      <c r="AH21582" s="81"/>
      <c r="AI21582" s="82"/>
      <c r="AJ21582" s="78"/>
    </row>
    <row r="21583" spans="34:36" x14ac:dyDescent="0.15">
      <c r="AH21583" s="81"/>
      <c r="AI21583" s="82"/>
      <c r="AJ21583" s="78"/>
    </row>
    <row r="21584" spans="34:36" x14ac:dyDescent="0.15">
      <c r="AH21584" s="81"/>
      <c r="AI21584" s="82"/>
      <c r="AJ21584" s="78"/>
    </row>
    <row r="21585" spans="34:36" x14ac:dyDescent="0.15">
      <c r="AH21585" s="81"/>
      <c r="AI21585" s="82"/>
      <c r="AJ21585" s="78"/>
    </row>
    <row r="21586" spans="34:36" x14ac:dyDescent="0.15">
      <c r="AH21586" s="81"/>
      <c r="AI21586" s="82"/>
      <c r="AJ21586" s="78"/>
    </row>
    <row r="21587" spans="34:36" x14ac:dyDescent="0.15">
      <c r="AH21587" s="81"/>
      <c r="AI21587" s="82"/>
      <c r="AJ21587" s="78"/>
    </row>
    <row r="21588" spans="34:36" x14ac:dyDescent="0.15">
      <c r="AH21588" s="81"/>
      <c r="AI21588" s="82"/>
      <c r="AJ21588" s="78"/>
    </row>
    <row r="21589" spans="34:36" x14ac:dyDescent="0.15">
      <c r="AH21589" s="81"/>
      <c r="AI21589" s="82"/>
      <c r="AJ21589" s="78"/>
    </row>
    <row r="21590" spans="34:36" x14ac:dyDescent="0.15">
      <c r="AH21590" s="81"/>
      <c r="AI21590" s="82"/>
      <c r="AJ21590" s="78"/>
    </row>
    <row r="21591" spans="34:36" x14ac:dyDescent="0.15">
      <c r="AH21591" s="81"/>
      <c r="AI21591" s="82"/>
      <c r="AJ21591" s="78"/>
    </row>
    <row r="21592" spans="34:36" x14ac:dyDescent="0.15">
      <c r="AH21592" s="81"/>
      <c r="AI21592" s="82"/>
      <c r="AJ21592" s="78"/>
    </row>
    <row r="21593" spans="34:36" x14ac:dyDescent="0.15">
      <c r="AH21593" s="81"/>
      <c r="AI21593" s="82"/>
      <c r="AJ21593" s="78"/>
    </row>
    <row r="21594" spans="34:36" x14ac:dyDescent="0.15">
      <c r="AH21594" s="81"/>
      <c r="AI21594" s="82"/>
      <c r="AJ21594" s="78"/>
    </row>
    <row r="21595" spans="34:36" x14ac:dyDescent="0.15">
      <c r="AH21595" s="81"/>
      <c r="AI21595" s="82"/>
      <c r="AJ21595" s="78"/>
    </row>
    <row r="21596" spans="34:36" x14ac:dyDescent="0.15">
      <c r="AH21596" s="81"/>
      <c r="AI21596" s="82"/>
      <c r="AJ21596" s="78"/>
    </row>
    <row r="21597" spans="34:36" x14ac:dyDescent="0.15">
      <c r="AH21597" s="81"/>
      <c r="AI21597" s="82"/>
      <c r="AJ21597" s="78"/>
    </row>
    <row r="21598" spans="34:36" x14ac:dyDescent="0.15">
      <c r="AH21598" s="81"/>
      <c r="AI21598" s="82"/>
      <c r="AJ21598" s="78"/>
    </row>
    <row r="21599" spans="34:36" x14ac:dyDescent="0.15">
      <c r="AH21599" s="81"/>
      <c r="AI21599" s="82"/>
      <c r="AJ21599" s="78"/>
    </row>
    <row r="21600" spans="34:36" x14ac:dyDescent="0.15">
      <c r="AH21600" s="81"/>
      <c r="AI21600" s="82"/>
      <c r="AJ21600" s="78"/>
    </row>
    <row r="21601" spans="34:36" x14ac:dyDescent="0.15">
      <c r="AH21601" s="81"/>
      <c r="AI21601" s="82"/>
      <c r="AJ21601" s="78"/>
    </row>
    <row r="21602" spans="34:36" x14ac:dyDescent="0.15">
      <c r="AH21602" s="81"/>
      <c r="AI21602" s="82"/>
      <c r="AJ21602" s="78"/>
    </row>
    <row r="21603" spans="34:36" x14ac:dyDescent="0.15">
      <c r="AH21603" s="81"/>
      <c r="AI21603" s="82"/>
      <c r="AJ21603" s="78"/>
    </row>
    <row r="21604" spans="34:36" x14ac:dyDescent="0.15">
      <c r="AH21604" s="81"/>
      <c r="AI21604" s="82"/>
      <c r="AJ21604" s="78"/>
    </row>
    <row r="21605" spans="34:36" x14ac:dyDescent="0.15">
      <c r="AH21605" s="81"/>
      <c r="AI21605" s="82"/>
      <c r="AJ21605" s="78"/>
    </row>
    <row r="21606" spans="34:36" x14ac:dyDescent="0.15">
      <c r="AH21606" s="81"/>
      <c r="AI21606" s="82"/>
      <c r="AJ21606" s="78"/>
    </row>
    <row r="21607" spans="34:36" x14ac:dyDescent="0.15">
      <c r="AH21607" s="81"/>
      <c r="AI21607" s="82"/>
      <c r="AJ21607" s="78"/>
    </row>
    <row r="21608" spans="34:36" x14ac:dyDescent="0.15">
      <c r="AH21608" s="81"/>
      <c r="AI21608" s="82"/>
      <c r="AJ21608" s="78"/>
    </row>
    <row r="21609" spans="34:36" x14ac:dyDescent="0.15">
      <c r="AH21609" s="81"/>
      <c r="AI21609" s="82"/>
      <c r="AJ21609" s="78"/>
    </row>
    <row r="21610" spans="34:36" x14ac:dyDescent="0.15">
      <c r="AH21610" s="81"/>
      <c r="AI21610" s="82"/>
      <c r="AJ21610" s="78"/>
    </row>
    <row r="21611" spans="34:36" x14ac:dyDescent="0.15">
      <c r="AH21611" s="81"/>
      <c r="AI21611" s="82"/>
      <c r="AJ21611" s="78"/>
    </row>
    <row r="21612" spans="34:36" x14ac:dyDescent="0.15">
      <c r="AH21612" s="81"/>
      <c r="AI21612" s="82"/>
      <c r="AJ21612" s="78"/>
    </row>
    <row r="21613" spans="34:36" x14ac:dyDescent="0.15">
      <c r="AH21613" s="81"/>
      <c r="AI21613" s="82"/>
      <c r="AJ21613" s="78"/>
    </row>
    <row r="21614" spans="34:36" x14ac:dyDescent="0.15">
      <c r="AH21614" s="81"/>
      <c r="AI21614" s="82"/>
      <c r="AJ21614" s="78"/>
    </row>
    <row r="21615" spans="34:36" x14ac:dyDescent="0.15">
      <c r="AH21615" s="81"/>
      <c r="AI21615" s="82"/>
      <c r="AJ21615" s="78"/>
    </row>
    <row r="21616" spans="34:36" x14ac:dyDescent="0.15">
      <c r="AH21616" s="81"/>
      <c r="AI21616" s="82"/>
      <c r="AJ21616" s="78"/>
    </row>
    <row r="21617" spans="34:36" x14ac:dyDescent="0.15">
      <c r="AH21617" s="81"/>
      <c r="AI21617" s="82"/>
      <c r="AJ21617" s="78"/>
    </row>
    <row r="21618" spans="34:36" x14ac:dyDescent="0.15">
      <c r="AH21618" s="81"/>
      <c r="AI21618" s="82"/>
      <c r="AJ21618" s="78"/>
    </row>
    <row r="21619" spans="34:36" x14ac:dyDescent="0.15">
      <c r="AH21619" s="81"/>
      <c r="AI21619" s="82"/>
      <c r="AJ21619" s="78"/>
    </row>
    <row r="21620" spans="34:36" x14ac:dyDescent="0.15">
      <c r="AH21620" s="81"/>
      <c r="AI21620" s="82"/>
      <c r="AJ21620" s="78"/>
    </row>
    <row r="21621" spans="34:36" x14ac:dyDescent="0.15">
      <c r="AH21621" s="81"/>
      <c r="AI21621" s="82"/>
      <c r="AJ21621" s="78"/>
    </row>
    <row r="21622" spans="34:36" x14ac:dyDescent="0.15">
      <c r="AH21622" s="81"/>
      <c r="AI21622" s="82"/>
      <c r="AJ21622" s="78"/>
    </row>
    <row r="21623" spans="34:36" x14ac:dyDescent="0.15">
      <c r="AH21623" s="81"/>
      <c r="AI21623" s="82"/>
      <c r="AJ21623" s="78"/>
    </row>
    <row r="21624" spans="34:36" x14ac:dyDescent="0.15">
      <c r="AH21624" s="81"/>
      <c r="AI21624" s="82"/>
      <c r="AJ21624" s="78"/>
    </row>
    <row r="21625" spans="34:36" x14ac:dyDescent="0.15">
      <c r="AH21625" s="81"/>
      <c r="AI21625" s="82"/>
      <c r="AJ21625" s="78"/>
    </row>
    <row r="21626" spans="34:36" x14ac:dyDescent="0.15">
      <c r="AH21626" s="81"/>
      <c r="AI21626" s="82"/>
      <c r="AJ21626" s="78"/>
    </row>
    <row r="21627" spans="34:36" x14ac:dyDescent="0.15">
      <c r="AH21627" s="81"/>
      <c r="AI21627" s="82"/>
      <c r="AJ21627" s="78"/>
    </row>
    <row r="21628" spans="34:36" x14ac:dyDescent="0.15">
      <c r="AH21628" s="81"/>
      <c r="AI21628" s="82"/>
      <c r="AJ21628" s="78"/>
    </row>
    <row r="21629" spans="34:36" x14ac:dyDescent="0.15">
      <c r="AH21629" s="81"/>
      <c r="AI21629" s="82"/>
      <c r="AJ21629" s="78"/>
    </row>
    <row r="21630" spans="34:36" x14ac:dyDescent="0.15">
      <c r="AH21630" s="81"/>
      <c r="AI21630" s="82"/>
      <c r="AJ21630" s="78"/>
    </row>
    <row r="21631" spans="34:36" x14ac:dyDescent="0.15">
      <c r="AH21631" s="81"/>
      <c r="AI21631" s="82"/>
      <c r="AJ21631" s="78"/>
    </row>
    <row r="21632" spans="34:36" x14ac:dyDescent="0.15">
      <c r="AH21632" s="81"/>
      <c r="AI21632" s="82"/>
      <c r="AJ21632" s="78"/>
    </row>
    <row r="21633" spans="34:36" x14ac:dyDescent="0.15">
      <c r="AH21633" s="81"/>
      <c r="AI21633" s="82"/>
      <c r="AJ21633" s="78"/>
    </row>
    <row r="21634" spans="34:36" x14ac:dyDescent="0.15">
      <c r="AH21634" s="81"/>
      <c r="AI21634" s="82"/>
      <c r="AJ21634" s="78"/>
    </row>
    <row r="21635" spans="34:36" x14ac:dyDescent="0.15">
      <c r="AH21635" s="81"/>
      <c r="AI21635" s="82"/>
      <c r="AJ21635" s="78"/>
    </row>
    <row r="21636" spans="34:36" x14ac:dyDescent="0.15">
      <c r="AH21636" s="81"/>
      <c r="AI21636" s="82"/>
      <c r="AJ21636" s="78"/>
    </row>
    <row r="21637" spans="34:36" x14ac:dyDescent="0.15">
      <c r="AH21637" s="81"/>
      <c r="AI21637" s="82"/>
      <c r="AJ21637" s="78"/>
    </row>
    <row r="21638" spans="34:36" x14ac:dyDescent="0.15">
      <c r="AH21638" s="81"/>
      <c r="AI21638" s="82"/>
      <c r="AJ21638" s="78"/>
    </row>
    <row r="21639" spans="34:36" x14ac:dyDescent="0.15">
      <c r="AH21639" s="81"/>
      <c r="AI21639" s="82"/>
      <c r="AJ21639" s="78"/>
    </row>
    <row r="21640" spans="34:36" x14ac:dyDescent="0.15">
      <c r="AH21640" s="81"/>
      <c r="AI21640" s="82"/>
      <c r="AJ21640" s="78"/>
    </row>
    <row r="21641" spans="34:36" x14ac:dyDescent="0.15">
      <c r="AH21641" s="81"/>
      <c r="AI21641" s="82"/>
      <c r="AJ21641" s="78"/>
    </row>
    <row r="21642" spans="34:36" x14ac:dyDescent="0.15">
      <c r="AH21642" s="81"/>
      <c r="AI21642" s="82"/>
      <c r="AJ21642" s="78"/>
    </row>
    <row r="21643" spans="34:36" x14ac:dyDescent="0.15">
      <c r="AH21643" s="81"/>
      <c r="AI21643" s="82"/>
      <c r="AJ21643" s="78"/>
    </row>
    <row r="21644" spans="34:36" x14ac:dyDescent="0.15">
      <c r="AH21644" s="81"/>
      <c r="AI21644" s="82"/>
      <c r="AJ21644" s="78"/>
    </row>
    <row r="21645" spans="34:36" x14ac:dyDescent="0.15">
      <c r="AH21645" s="81"/>
      <c r="AI21645" s="82"/>
      <c r="AJ21645" s="78"/>
    </row>
    <row r="21646" spans="34:36" x14ac:dyDescent="0.15">
      <c r="AH21646" s="81"/>
      <c r="AI21646" s="82"/>
      <c r="AJ21646" s="78"/>
    </row>
    <row r="21647" spans="34:36" x14ac:dyDescent="0.15">
      <c r="AH21647" s="81"/>
      <c r="AI21647" s="82"/>
      <c r="AJ21647" s="78"/>
    </row>
    <row r="21648" spans="34:36" x14ac:dyDescent="0.15">
      <c r="AH21648" s="81"/>
      <c r="AI21648" s="82"/>
      <c r="AJ21648" s="78"/>
    </row>
    <row r="21649" spans="34:36" x14ac:dyDescent="0.15">
      <c r="AH21649" s="81"/>
      <c r="AI21649" s="82"/>
      <c r="AJ21649" s="78"/>
    </row>
    <row r="21650" spans="34:36" x14ac:dyDescent="0.15">
      <c r="AH21650" s="81"/>
      <c r="AI21650" s="82"/>
      <c r="AJ21650" s="78"/>
    </row>
    <row r="21651" spans="34:36" x14ac:dyDescent="0.15">
      <c r="AH21651" s="81"/>
      <c r="AI21651" s="82"/>
      <c r="AJ21651" s="78"/>
    </row>
    <row r="21652" spans="34:36" x14ac:dyDescent="0.15">
      <c r="AH21652" s="81"/>
      <c r="AI21652" s="82"/>
      <c r="AJ21652" s="78"/>
    </row>
    <row r="21653" spans="34:36" x14ac:dyDescent="0.15">
      <c r="AH21653" s="81"/>
      <c r="AI21653" s="82"/>
      <c r="AJ21653" s="78"/>
    </row>
    <row r="21654" spans="34:36" x14ac:dyDescent="0.15">
      <c r="AH21654" s="81"/>
      <c r="AI21654" s="82"/>
      <c r="AJ21654" s="78"/>
    </row>
    <row r="21655" spans="34:36" x14ac:dyDescent="0.15">
      <c r="AH21655" s="81"/>
      <c r="AI21655" s="82"/>
      <c r="AJ21655" s="78"/>
    </row>
    <row r="21656" spans="34:36" x14ac:dyDescent="0.15">
      <c r="AH21656" s="81"/>
      <c r="AI21656" s="82"/>
      <c r="AJ21656" s="78"/>
    </row>
    <row r="21657" spans="34:36" x14ac:dyDescent="0.15">
      <c r="AH21657" s="81"/>
      <c r="AI21657" s="82"/>
      <c r="AJ21657" s="78"/>
    </row>
    <row r="21658" spans="34:36" x14ac:dyDescent="0.15">
      <c r="AH21658" s="81"/>
      <c r="AI21658" s="82"/>
      <c r="AJ21658" s="78"/>
    </row>
    <row r="21659" spans="34:36" x14ac:dyDescent="0.15">
      <c r="AH21659" s="81"/>
      <c r="AI21659" s="82"/>
      <c r="AJ21659" s="78"/>
    </row>
    <row r="21660" spans="34:36" x14ac:dyDescent="0.15">
      <c r="AH21660" s="81"/>
      <c r="AI21660" s="82"/>
      <c r="AJ21660" s="78"/>
    </row>
    <row r="21661" spans="34:36" x14ac:dyDescent="0.15">
      <c r="AH21661" s="81"/>
      <c r="AI21661" s="82"/>
      <c r="AJ21661" s="78"/>
    </row>
    <row r="21662" spans="34:36" x14ac:dyDescent="0.15">
      <c r="AH21662" s="81"/>
      <c r="AI21662" s="82"/>
      <c r="AJ21662" s="78"/>
    </row>
    <row r="21663" spans="34:36" x14ac:dyDescent="0.15">
      <c r="AH21663" s="81"/>
      <c r="AI21663" s="82"/>
      <c r="AJ21663" s="78"/>
    </row>
    <row r="21664" spans="34:36" x14ac:dyDescent="0.15">
      <c r="AH21664" s="81"/>
      <c r="AI21664" s="82"/>
      <c r="AJ21664" s="78"/>
    </row>
    <row r="21665" spans="34:36" x14ac:dyDescent="0.15">
      <c r="AH21665" s="81"/>
      <c r="AI21665" s="82"/>
      <c r="AJ21665" s="78"/>
    </row>
    <row r="21666" spans="34:36" x14ac:dyDescent="0.15">
      <c r="AH21666" s="81"/>
      <c r="AI21666" s="82"/>
      <c r="AJ21666" s="78"/>
    </row>
    <row r="21667" spans="34:36" x14ac:dyDescent="0.15">
      <c r="AH21667" s="81"/>
      <c r="AI21667" s="82"/>
      <c r="AJ21667" s="78"/>
    </row>
    <row r="21668" spans="34:36" x14ac:dyDescent="0.15">
      <c r="AH21668" s="81"/>
      <c r="AI21668" s="82"/>
      <c r="AJ21668" s="78"/>
    </row>
    <row r="21669" spans="34:36" x14ac:dyDescent="0.15">
      <c r="AH21669" s="81"/>
      <c r="AI21669" s="82"/>
      <c r="AJ21669" s="78"/>
    </row>
    <row r="21670" spans="34:36" x14ac:dyDescent="0.15">
      <c r="AH21670" s="81"/>
      <c r="AI21670" s="82"/>
      <c r="AJ21670" s="78"/>
    </row>
    <row r="21671" spans="34:36" x14ac:dyDescent="0.15">
      <c r="AH21671" s="81"/>
      <c r="AI21671" s="82"/>
      <c r="AJ21671" s="78"/>
    </row>
    <row r="21672" spans="34:36" x14ac:dyDescent="0.15">
      <c r="AH21672" s="81"/>
      <c r="AI21672" s="82"/>
      <c r="AJ21672" s="78"/>
    </row>
    <row r="21673" spans="34:36" x14ac:dyDescent="0.15">
      <c r="AH21673" s="81"/>
      <c r="AI21673" s="82"/>
      <c r="AJ21673" s="78"/>
    </row>
    <row r="21674" spans="34:36" x14ac:dyDescent="0.15">
      <c r="AH21674" s="81"/>
      <c r="AI21674" s="82"/>
      <c r="AJ21674" s="78"/>
    </row>
    <row r="21675" spans="34:36" x14ac:dyDescent="0.15">
      <c r="AH21675" s="81"/>
      <c r="AI21675" s="82"/>
      <c r="AJ21675" s="78"/>
    </row>
    <row r="21676" spans="34:36" x14ac:dyDescent="0.15">
      <c r="AH21676" s="81"/>
      <c r="AI21676" s="82"/>
      <c r="AJ21676" s="78"/>
    </row>
    <row r="21677" spans="34:36" x14ac:dyDescent="0.15">
      <c r="AH21677" s="81"/>
      <c r="AI21677" s="82"/>
      <c r="AJ21677" s="78"/>
    </row>
    <row r="21678" spans="34:36" x14ac:dyDescent="0.15">
      <c r="AH21678" s="81"/>
      <c r="AI21678" s="82"/>
      <c r="AJ21678" s="78"/>
    </row>
    <row r="21679" spans="34:36" x14ac:dyDescent="0.15">
      <c r="AH21679" s="81"/>
      <c r="AI21679" s="82"/>
      <c r="AJ21679" s="78"/>
    </row>
    <row r="21680" spans="34:36" x14ac:dyDescent="0.15">
      <c r="AH21680" s="81"/>
      <c r="AI21680" s="82"/>
      <c r="AJ21680" s="78"/>
    </row>
    <row r="21681" spans="34:36" x14ac:dyDescent="0.15">
      <c r="AH21681" s="81"/>
      <c r="AI21681" s="82"/>
      <c r="AJ21681" s="78"/>
    </row>
    <row r="21682" spans="34:36" x14ac:dyDescent="0.15">
      <c r="AH21682" s="81"/>
      <c r="AI21682" s="82"/>
      <c r="AJ21682" s="78"/>
    </row>
    <row r="21683" spans="34:36" x14ac:dyDescent="0.15">
      <c r="AH21683" s="81"/>
      <c r="AI21683" s="82"/>
      <c r="AJ21683" s="78"/>
    </row>
    <row r="21684" spans="34:36" x14ac:dyDescent="0.15">
      <c r="AH21684" s="81"/>
      <c r="AI21684" s="82"/>
      <c r="AJ21684" s="78"/>
    </row>
    <row r="21685" spans="34:36" x14ac:dyDescent="0.15">
      <c r="AH21685" s="81"/>
      <c r="AI21685" s="82"/>
      <c r="AJ21685" s="78"/>
    </row>
    <row r="21686" spans="34:36" x14ac:dyDescent="0.15">
      <c r="AH21686" s="81"/>
      <c r="AI21686" s="82"/>
      <c r="AJ21686" s="78"/>
    </row>
    <row r="21687" spans="34:36" x14ac:dyDescent="0.15">
      <c r="AH21687" s="81"/>
      <c r="AI21687" s="82"/>
      <c r="AJ21687" s="78"/>
    </row>
    <row r="21688" spans="34:36" x14ac:dyDescent="0.15">
      <c r="AH21688" s="81"/>
      <c r="AI21688" s="82"/>
      <c r="AJ21688" s="78"/>
    </row>
    <row r="21689" spans="34:36" x14ac:dyDescent="0.15">
      <c r="AH21689" s="81"/>
      <c r="AI21689" s="82"/>
      <c r="AJ21689" s="78"/>
    </row>
    <row r="21690" spans="34:36" x14ac:dyDescent="0.15">
      <c r="AH21690" s="81"/>
      <c r="AI21690" s="82"/>
      <c r="AJ21690" s="78"/>
    </row>
    <row r="21691" spans="34:36" x14ac:dyDescent="0.15">
      <c r="AH21691" s="81"/>
      <c r="AI21691" s="82"/>
      <c r="AJ21691" s="78"/>
    </row>
    <row r="21692" spans="34:36" x14ac:dyDescent="0.15">
      <c r="AH21692" s="81"/>
      <c r="AI21692" s="82"/>
      <c r="AJ21692" s="78"/>
    </row>
    <row r="21693" spans="34:36" x14ac:dyDescent="0.15">
      <c r="AH21693" s="81"/>
      <c r="AI21693" s="82"/>
      <c r="AJ21693" s="78"/>
    </row>
    <row r="21694" spans="34:36" x14ac:dyDescent="0.15">
      <c r="AH21694" s="81"/>
      <c r="AI21694" s="82"/>
      <c r="AJ21694" s="78"/>
    </row>
    <row r="21695" spans="34:36" x14ac:dyDescent="0.15">
      <c r="AH21695" s="81"/>
      <c r="AI21695" s="82"/>
      <c r="AJ21695" s="78"/>
    </row>
    <row r="21696" spans="34:36" x14ac:dyDescent="0.15">
      <c r="AH21696" s="81"/>
      <c r="AI21696" s="82"/>
      <c r="AJ21696" s="78"/>
    </row>
    <row r="21697" spans="34:36" x14ac:dyDescent="0.15">
      <c r="AH21697" s="81"/>
      <c r="AI21697" s="82"/>
      <c r="AJ21697" s="78"/>
    </row>
    <row r="21698" spans="34:36" x14ac:dyDescent="0.15">
      <c r="AH21698" s="81"/>
      <c r="AI21698" s="82"/>
      <c r="AJ21698" s="78"/>
    </row>
    <row r="21699" spans="34:36" x14ac:dyDescent="0.15">
      <c r="AH21699" s="81"/>
      <c r="AI21699" s="82"/>
      <c r="AJ21699" s="78"/>
    </row>
    <row r="21700" spans="34:36" x14ac:dyDescent="0.15">
      <c r="AH21700" s="81"/>
      <c r="AI21700" s="82"/>
      <c r="AJ21700" s="78"/>
    </row>
    <row r="21701" spans="34:36" x14ac:dyDescent="0.15">
      <c r="AH21701" s="81"/>
      <c r="AI21701" s="82"/>
      <c r="AJ21701" s="78"/>
    </row>
    <row r="21702" spans="34:36" x14ac:dyDescent="0.15">
      <c r="AH21702" s="81"/>
      <c r="AI21702" s="82"/>
      <c r="AJ21702" s="78"/>
    </row>
    <row r="21703" spans="34:36" x14ac:dyDescent="0.15">
      <c r="AH21703" s="81"/>
      <c r="AI21703" s="82"/>
      <c r="AJ21703" s="78"/>
    </row>
    <row r="21704" spans="34:36" x14ac:dyDescent="0.15">
      <c r="AH21704" s="81"/>
      <c r="AI21704" s="82"/>
      <c r="AJ21704" s="78"/>
    </row>
    <row r="21705" spans="34:36" x14ac:dyDescent="0.15">
      <c r="AH21705" s="81"/>
      <c r="AI21705" s="82"/>
      <c r="AJ21705" s="78"/>
    </row>
    <row r="21706" spans="34:36" x14ac:dyDescent="0.15">
      <c r="AH21706" s="81"/>
      <c r="AI21706" s="82"/>
      <c r="AJ21706" s="78"/>
    </row>
    <row r="21707" spans="34:36" x14ac:dyDescent="0.15">
      <c r="AH21707" s="81"/>
      <c r="AI21707" s="82"/>
      <c r="AJ21707" s="78"/>
    </row>
    <row r="21708" spans="34:36" x14ac:dyDescent="0.15">
      <c r="AH21708" s="81"/>
      <c r="AI21708" s="82"/>
      <c r="AJ21708" s="78"/>
    </row>
    <row r="21709" spans="34:36" x14ac:dyDescent="0.15">
      <c r="AH21709" s="81"/>
      <c r="AI21709" s="82"/>
      <c r="AJ21709" s="78"/>
    </row>
    <row r="21710" spans="34:36" x14ac:dyDescent="0.15">
      <c r="AH21710" s="81"/>
      <c r="AI21710" s="82"/>
      <c r="AJ21710" s="78"/>
    </row>
    <row r="21711" spans="34:36" x14ac:dyDescent="0.15">
      <c r="AH21711" s="81"/>
      <c r="AI21711" s="82"/>
      <c r="AJ21711" s="78"/>
    </row>
    <row r="21712" spans="34:36" x14ac:dyDescent="0.15">
      <c r="AH21712" s="81"/>
      <c r="AI21712" s="82"/>
      <c r="AJ21712" s="78"/>
    </row>
    <row r="21713" spans="34:36" x14ac:dyDescent="0.15">
      <c r="AH21713" s="81"/>
      <c r="AI21713" s="82"/>
      <c r="AJ21713" s="78"/>
    </row>
    <row r="21714" spans="34:36" x14ac:dyDescent="0.15">
      <c r="AH21714" s="81"/>
      <c r="AI21714" s="82"/>
      <c r="AJ21714" s="78"/>
    </row>
    <row r="21715" spans="34:36" x14ac:dyDescent="0.15">
      <c r="AH21715" s="81"/>
      <c r="AI21715" s="82"/>
      <c r="AJ21715" s="78"/>
    </row>
    <row r="21716" spans="34:36" x14ac:dyDescent="0.15">
      <c r="AH21716" s="81"/>
      <c r="AI21716" s="82"/>
      <c r="AJ21716" s="78"/>
    </row>
    <row r="21717" spans="34:36" x14ac:dyDescent="0.15">
      <c r="AH21717" s="81"/>
      <c r="AI21717" s="82"/>
      <c r="AJ21717" s="78"/>
    </row>
    <row r="21718" spans="34:36" x14ac:dyDescent="0.15">
      <c r="AH21718" s="81"/>
      <c r="AI21718" s="82"/>
      <c r="AJ21718" s="78"/>
    </row>
    <row r="21719" spans="34:36" x14ac:dyDescent="0.15">
      <c r="AH21719" s="81"/>
      <c r="AI21719" s="82"/>
      <c r="AJ21719" s="78"/>
    </row>
    <row r="21720" spans="34:36" x14ac:dyDescent="0.15">
      <c r="AH21720" s="81"/>
      <c r="AI21720" s="82"/>
      <c r="AJ21720" s="78"/>
    </row>
    <row r="21721" spans="34:36" x14ac:dyDescent="0.15">
      <c r="AH21721" s="81"/>
      <c r="AI21721" s="82"/>
      <c r="AJ21721" s="78"/>
    </row>
    <row r="21722" spans="34:36" x14ac:dyDescent="0.15">
      <c r="AH21722" s="81"/>
      <c r="AI21722" s="82"/>
      <c r="AJ21722" s="78"/>
    </row>
    <row r="21723" spans="34:36" x14ac:dyDescent="0.15">
      <c r="AH21723" s="81"/>
      <c r="AI21723" s="82"/>
      <c r="AJ21723" s="78"/>
    </row>
    <row r="21724" spans="34:36" x14ac:dyDescent="0.15">
      <c r="AH21724" s="81"/>
      <c r="AI21724" s="82"/>
      <c r="AJ21724" s="78"/>
    </row>
    <row r="21725" spans="34:36" x14ac:dyDescent="0.15">
      <c r="AH21725" s="81"/>
      <c r="AI21725" s="82"/>
      <c r="AJ21725" s="78"/>
    </row>
    <row r="21726" spans="34:36" x14ac:dyDescent="0.15">
      <c r="AH21726" s="81"/>
      <c r="AI21726" s="82"/>
      <c r="AJ21726" s="78"/>
    </row>
    <row r="21727" spans="34:36" x14ac:dyDescent="0.15">
      <c r="AH21727" s="81"/>
      <c r="AI21727" s="82"/>
      <c r="AJ21727" s="78"/>
    </row>
    <row r="21728" spans="34:36" x14ac:dyDescent="0.15">
      <c r="AH21728" s="81"/>
      <c r="AI21728" s="82"/>
      <c r="AJ21728" s="78"/>
    </row>
    <row r="21729" spans="34:36" x14ac:dyDescent="0.15">
      <c r="AH21729" s="81"/>
      <c r="AI21729" s="82"/>
      <c r="AJ21729" s="78"/>
    </row>
    <row r="21730" spans="34:36" x14ac:dyDescent="0.15">
      <c r="AH21730" s="81"/>
      <c r="AI21730" s="82"/>
      <c r="AJ21730" s="78"/>
    </row>
    <row r="21731" spans="34:36" x14ac:dyDescent="0.15">
      <c r="AH21731" s="81"/>
      <c r="AI21731" s="82"/>
      <c r="AJ21731" s="78"/>
    </row>
    <row r="21732" spans="34:36" x14ac:dyDescent="0.15">
      <c r="AH21732" s="81"/>
      <c r="AI21732" s="82"/>
      <c r="AJ21732" s="78"/>
    </row>
    <row r="21733" spans="34:36" x14ac:dyDescent="0.15">
      <c r="AH21733" s="81"/>
      <c r="AI21733" s="82"/>
      <c r="AJ21733" s="78"/>
    </row>
    <row r="21734" spans="34:36" x14ac:dyDescent="0.15">
      <c r="AH21734" s="81"/>
      <c r="AI21734" s="82"/>
      <c r="AJ21734" s="78"/>
    </row>
    <row r="21735" spans="34:36" x14ac:dyDescent="0.15">
      <c r="AH21735" s="81"/>
      <c r="AI21735" s="82"/>
      <c r="AJ21735" s="78"/>
    </row>
    <row r="21736" spans="34:36" x14ac:dyDescent="0.15">
      <c r="AH21736" s="81"/>
      <c r="AI21736" s="82"/>
      <c r="AJ21736" s="78"/>
    </row>
    <row r="21737" spans="34:36" x14ac:dyDescent="0.15">
      <c r="AH21737" s="81"/>
      <c r="AI21737" s="82"/>
      <c r="AJ21737" s="78"/>
    </row>
    <row r="21738" spans="34:36" x14ac:dyDescent="0.15">
      <c r="AH21738" s="81"/>
      <c r="AI21738" s="82"/>
      <c r="AJ21738" s="78"/>
    </row>
    <row r="21739" spans="34:36" x14ac:dyDescent="0.15">
      <c r="AH21739" s="81"/>
      <c r="AI21739" s="82"/>
      <c r="AJ21739" s="78"/>
    </row>
    <row r="21740" spans="34:36" x14ac:dyDescent="0.15">
      <c r="AH21740" s="81"/>
      <c r="AI21740" s="82"/>
      <c r="AJ21740" s="78"/>
    </row>
    <row r="21741" spans="34:36" x14ac:dyDescent="0.15">
      <c r="AH21741" s="81"/>
      <c r="AI21741" s="82"/>
      <c r="AJ21741" s="78"/>
    </row>
    <row r="21742" spans="34:36" x14ac:dyDescent="0.15">
      <c r="AH21742" s="81"/>
      <c r="AI21742" s="82"/>
      <c r="AJ21742" s="78"/>
    </row>
    <row r="21743" spans="34:36" x14ac:dyDescent="0.15">
      <c r="AH21743" s="81"/>
      <c r="AI21743" s="82"/>
      <c r="AJ21743" s="78"/>
    </row>
    <row r="21744" spans="34:36" x14ac:dyDescent="0.15">
      <c r="AH21744" s="81"/>
      <c r="AI21744" s="82"/>
      <c r="AJ21744" s="78"/>
    </row>
    <row r="21745" spans="34:36" x14ac:dyDescent="0.15">
      <c r="AH21745" s="81"/>
      <c r="AI21745" s="82"/>
      <c r="AJ21745" s="78"/>
    </row>
    <row r="21746" spans="34:36" x14ac:dyDescent="0.15">
      <c r="AH21746" s="81"/>
      <c r="AI21746" s="82"/>
      <c r="AJ21746" s="78"/>
    </row>
    <row r="21747" spans="34:36" x14ac:dyDescent="0.15">
      <c r="AH21747" s="81"/>
      <c r="AI21747" s="82"/>
      <c r="AJ21747" s="78"/>
    </row>
    <row r="21748" spans="34:36" x14ac:dyDescent="0.15">
      <c r="AH21748" s="81"/>
      <c r="AI21748" s="82"/>
      <c r="AJ21748" s="78"/>
    </row>
    <row r="21749" spans="34:36" x14ac:dyDescent="0.15">
      <c r="AH21749" s="81"/>
      <c r="AI21749" s="82"/>
      <c r="AJ21749" s="78"/>
    </row>
    <row r="21750" spans="34:36" x14ac:dyDescent="0.15">
      <c r="AH21750" s="81"/>
      <c r="AI21750" s="82"/>
      <c r="AJ21750" s="78"/>
    </row>
    <row r="21751" spans="34:36" x14ac:dyDescent="0.15">
      <c r="AH21751" s="81"/>
      <c r="AI21751" s="82"/>
      <c r="AJ21751" s="78"/>
    </row>
    <row r="21752" spans="34:36" x14ac:dyDescent="0.15">
      <c r="AH21752" s="81"/>
      <c r="AI21752" s="82"/>
      <c r="AJ21752" s="78"/>
    </row>
    <row r="21753" spans="34:36" x14ac:dyDescent="0.15">
      <c r="AH21753" s="81"/>
      <c r="AI21753" s="82"/>
      <c r="AJ21753" s="78"/>
    </row>
    <row r="21754" spans="34:36" x14ac:dyDescent="0.15">
      <c r="AH21754" s="81"/>
      <c r="AI21754" s="82"/>
      <c r="AJ21754" s="78"/>
    </row>
    <row r="21755" spans="34:36" x14ac:dyDescent="0.15">
      <c r="AH21755" s="81"/>
      <c r="AI21755" s="82"/>
      <c r="AJ21755" s="78"/>
    </row>
    <row r="21756" spans="34:36" x14ac:dyDescent="0.15">
      <c r="AH21756" s="81"/>
      <c r="AI21756" s="82"/>
      <c r="AJ21756" s="78"/>
    </row>
    <row r="21757" spans="34:36" x14ac:dyDescent="0.15">
      <c r="AH21757" s="81"/>
      <c r="AI21757" s="82"/>
      <c r="AJ21757" s="78"/>
    </row>
    <row r="21758" spans="34:36" x14ac:dyDescent="0.15">
      <c r="AH21758" s="81"/>
      <c r="AI21758" s="82"/>
      <c r="AJ21758" s="78"/>
    </row>
    <row r="21759" spans="34:36" x14ac:dyDescent="0.15">
      <c r="AH21759" s="81"/>
      <c r="AI21759" s="82"/>
      <c r="AJ21759" s="78"/>
    </row>
    <row r="21760" spans="34:36" x14ac:dyDescent="0.15">
      <c r="AH21760" s="81"/>
      <c r="AI21760" s="82"/>
      <c r="AJ21760" s="78"/>
    </row>
    <row r="21761" spans="34:36" x14ac:dyDescent="0.15">
      <c r="AH21761" s="81"/>
      <c r="AI21761" s="82"/>
      <c r="AJ21761" s="78"/>
    </row>
    <row r="21762" spans="34:36" x14ac:dyDescent="0.15">
      <c r="AH21762" s="81"/>
      <c r="AI21762" s="82"/>
      <c r="AJ21762" s="78"/>
    </row>
    <row r="21763" spans="34:36" x14ac:dyDescent="0.15">
      <c r="AH21763" s="81"/>
      <c r="AI21763" s="82"/>
      <c r="AJ21763" s="78"/>
    </row>
    <row r="21764" spans="34:36" x14ac:dyDescent="0.15">
      <c r="AH21764" s="81"/>
      <c r="AI21764" s="82"/>
      <c r="AJ21764" s="78"/>
    </row>
    <row r="21765" spans="34:36" x14ac:dyDescent="0.15">
      <c r="AH21765" s="81"/>
      <c r="AI21765" s="82"/>
      <c r="AJ21765" s="78"/>
    </row>
    <row r="21766" spans="34:36" x14ac:dyDescent="0.15">
      <c r="AH21766" s="81"/>
      <c r="AI21766" s="82"/>
      <c r="AJ21766" s="78"/>
    </row>
    <row r="21767" spans="34:36" x14ac:dyDescent="0.15">
      <c r="AH21767" s="81"/>
      <c r="AI21767" s="82"/>
      <c r="AJ21767" s="78"/>
    </row>
    <row r="21768" spans="34:36" x14ac:dyDescent="0.15">
      <c r="AH21768" s="81"/>
      <c r="AI21768" s="82"/>
      <c r="AJ21768" s="78"/>
    </row>
    <row r="21769" spans="34:36" x14ac:dyDescent="0.15">
      <c r="AH21769" s="81"/>
      <c r="AI21769" s="82"/>
      <c r="AJ21769" s="78"/>
    </row>
    <row r="21770" spans="34:36" x14ac:dyDescent="0.15">
      <c r="AH21770" s="81"/>
      <c r="AI21770" s="82"/>
      <c r="AJ21770" s="78"/>
    </row>
    <row r="21771" spans="34:36" x14ac:dyDescent="0.15">
      <c r="AH21771" s="81"/>
      <c r="AI21771" s="82"/>
      <c r="AJ21771" s="78"/>
    </row>
    <row r="21772" spans="34:36" x14ac:dyDescent="0.15">
      <c r="AH21772" s="81"/>
      <c r="AI21772" s="82"/>
      <c r="AJ21772" s="78"/>
    </row>
    <row r="21773" spans="34:36" x14ac:dyDescent="0.15">
      <c r="AH21773" s="81"/>
      <c r="AI21773" s="82"/>
      <c r="AJ21773" s="78"/>
    </row>
    <row r="21774" spans="34:36" x14ac:dyDescent="0.15">
      <c r="AH21774" s="81"/>
      <c r="AI21774" s="82"/>
      <c r="AJ21774" s="78"/>
    </row>
    <row r="21775" spans="34:36" x14ac:dyDescent="0.15">
      <c r="AH21775" s="81"/>
      <c r="AI21775" s="82"/>
      <c r="AJ21775" s="78"/>
    </row>
    <row r="21776" spans="34:36" x14ac:dyDescent="0.15">
      <c r="AH21776" s="81"/>
      <c r="AI21776" s="82"/>
      <c r="AJ21776" s="78"/>
    </row>
    <row r="21777" spans="34:36" x14ac:dyDescent="0.15">
      <c r="AH21777" s="81"/>
      <c r="AI21777" s="82"/>
      <c r="AJ21777" s="78"/>
    </row>
    <row r="21778" spans="34:36" x14ac:dyDescent="0.15">
      <c r="AH21778" s="81"/>
      <c r="AI21778" s="82"/>
      <c r="AJ21778" s="78"/>
    </row>
    <row r="21779" spans="34:36" x14ac:dyDescent="0.15">
      <c r="AH21779" s="81"/>
      <c r="AI21779" s="82"/>
      <c r="AJ21779" s="78"/>
    </row>
    <row r="21780" spans="34:36" x14ac:dyDescent="0.15">
      <c r="AH21780" s="81"/>
      <c r="AI21780" s="82"/>
      <c r="AJ21780" s="78"/>
    </row>
    <row r="21781" spans="34:36" x14ac:dyDescent="0.15">
      <c r="AH21781" s="81"/>
      <c r="AI21781" s="82"/>
      <c r="AJ21781" s="78"/>
    </row>
    <row r="21782" spans="34:36" x14ac:dyDescent="0.15">
      <c r="AH21782" s="81"/>
      <c r="AI21782" s="82"/>
      <c r="AJ21782" s="78"/>
    </row>
    <row r="21783" spans="34:36" x14ac:dyDescent="0.15">
      <c r="AH21783" s="81"/>
      <c r="AI21783" s="82"/>
      <c r="AJ21783" s="78"/>
    </row>
    <row r="21784" spans="34:36" x14ac:dyDescent="0.15">
      <c r="AH21784" s="81"/>
      <c r="AI21784" s="82"/>
      <c r="AJ21784" s="78"/>
    </row>
    <row r="21785" spans="34:36" x14ac:dyDescent="0.15">
      <c r="AH21785" s="81"/>
      <c r="AI21785" s="82"/>
      <c r="AJ21785" s="78"/>
    </row>
    <row r="21786" spans="34:36" x14ac:dyDescent="0.15">
      <c r="AH21786" s="81"/>
      <c r="AI21786" s="82"/>
      <c r="AJ21786" s="78"/>
    </row>
    <row r="21787" spans="34:36" x14ac:dyDescent="0.15">
      <c r="AH21787" s="81"/>
      <c r="AI21787" s="82"/>
      <c r="AJ21787" s="78"/>
    </row>
    <row r="21788" spans="34:36" x14ac:dyDescent="0.15">
      <c r="AH21788" s="81"/>
      <c r="AI21788" s="82"/>
      <c r="AJ21788" s="78"/>
    </row>
    <row r="21789" spans="34:36" x14ac:dyDescent="0.15">
      <c r="AH21789" s="81"/>
      <c r="AI21789" s="82"/>
      <c r="AJ21789" s="78"/>
    </row>
    <row r="21790" spans="34:36" x14ac:dyDescent="0.15">
      <c r="AH21790" s="81"/>
      <c r="AI21790" s="82"/>
      <c r="AJ21790" s="78"/>
    </row>
    <row r="21791" spans="34:36" x14ac:dyDescent="0.15">
      <c r="AH21791" s="81"/>
      <c r="AI21791" s="82"/>
      <c r="AJ21791" s="78"/>
    </row>
    <row r="21792" spans="34:36" x14ac:dyDescent="0.15">
      <c r="AH21792" s="81"/>
      <c r="AI21792" s="82"/>
      <c r="AJ21792" s="78"/>
    </row>
    <row r="21793" spans="34:36" x14ac:dyDescent="0.15">
      <c r="AH21793" s="81"/>
      <c r="AI21793" s="82"/>
      <c r="AJ21793" s="78"/>
    </row>
    <row r="21794" spans="34:36" x14ac:dyDescent="0.15">
      <c r="AH21794" s="81"/>
      <c r="AI21794" s="82"/>
      <c r="AJ21794" s="78"/>
    </row>
    <row r="21795" spans="34:36" x14ac:dyDescent="0.15">
      <c r="AH21795" s="81"/>
      <c r="AI21795" s="82"/>
      <c r="AJ21795" s="78"/>
    </row>
    <row r="21796" spans="34:36" x14ac:dyDescent="0.15">
      <c r="AH21796" s="81"/>
      <c r="AI21796" s="82"/>
      <c r="AJ21796" s="78"/>
    </row>
    <row r="21797" spans="34:36" x14ac:dyDescent="0.15">
      <c r="AH21797" s="81"/>
      <c r="AI21797" s="82"/>
      <c r="AJ21797" s="78"/>
    </row>
    <row r="21798" spans="34:36" x14ac:dyDescent="0.15">
      <c r="AH21798" s="81"/>
      <c r="AI21798" s="82"/>
      <c r="AJ21798" s="78"/>
    </row>
    <row r="21799" spans="34:36" x14ac:dyDescent="0.15">
      <c r="AH21799" s="81"/>
      <c r="AI21799" s="82"/>
      <c r="AJ21799" s="78"/>
    </row>
    <row r="21800" spans="34:36" x14ac:dyDescent="0.15">
      <c r="AH21800" s="81"/>
      <c r="AI21800" s="82"/>
      <c r="AJ21800" s="78"/>
    </row>
    <row r="21801" spans="34:36" x14ac:dyDescent="0.15">
      <c r="AH21801" s="81"/>
      <c r="AI21801" s="82"/>
      <c r="AJ21801" s="78"/>
    </row>
    <row r="21802" spans="34:36" x14ac:dyDescent="0.15">
      <c r="AH21802" s="81"/>
      <c r="AI21802" s="82"/>
      <c r="AJ21802" s="78"/>
    </row>
    <row r="21803" spans="34:36" x14ac:dyDescent="0.15">
      <c r="AH21803" s="81"/>
      <c r="AI21803" s="82"/>
      <c r="AJ21803" s="78"/>
    </row>
    <row r="21804" spans="34:36" x14ac:dyDescent="0.15">
      <c r="AH21804" s="81"/>
      <c r="AI21804" s="82"/>
      <c r="AJ21804" s="78"/>
    </row>
    <row r="21805" spans="34:36" x14ac:dyDescent="0.15">
      <c r="AH21805" s="81"/>
      <c r="AI21805" s="82"/>
      <c r="AJ21805" s="78"/>
    </row>
    <row r="21806" spans="34:36" x14ac:dyDescent="0.15">
      <c r="AH21806" s="81"/>
      <c r="AI21806" s="82"/>
      <c r="AJ21806" s="78"/>
    </row>
    <row r="21807" spans="34:36" x14ac:dyDescent="0.15">
      <c r="AH21807" s="81"/>
      <c r="AI21807" s="82"/>
      <c r="AJ21807" s="78"/>
    </row>
    <row r="21808" spans="34:36" x14ac:dyDescent="0.15">
      <c r="AH21808" s="81"/>
      <c r="AI21808" s="82"/>
      <c r="AJ21808" s="78"/>
    </row>
    <row r="21809" spans="34:36" x14ac:dyDescent="0.15">
      <c r="AH21809" s="81"/>
      <c r="AI21809" s="82"/>
      <c r="AJ21809" s="78"/>
    </row>
    <row r="21810" spans="34:36" x14ac:dyDescent="0.15">
      <c r="AH21810" s="81"/>
      <c r="AI21810" s="82"/>
      <c r="AJ21810" s="78"/>
    </row>
    <row r="21811" spans="34:36" x14ac:dyDescent="0.15">
      <c r="AH21811" s="81"/>
      <c r="AI21811" s="82"/>
      <c r="AJ21811" s="78"/>
    </row>
    <row r="21812" spans="34:36" x14ac:dyDescent="0.15">
      <c r="AH21812" s="81"/>
      <c r="AI21812" s="82"/>
      <c r="AJ21812" s="78"/>
    </row>
    <row r="21813" spans="34:36" x14ac:dyDescent="0.15">
      <c r="AH21813" s="81"/>
      <c r="AI21813" s="82"/>
      <c r="AJ21813" s="78"/>
    </row>
    <row r="21814" spans="34:36" x14ac:dyDescent="0.15">
      <c r="AH21814" s="81"/>
      <c r="AI21814" s="82"/>
      <c r="AJ21814" s="78"/>
    </row>
    <row r="21815" spans="34:36" x14ac:dyDescent="0.15">
      <c r="AH21815" s="81"/>
      <c r="AI21815" s="82"/>
      <c r="AJ21815" s="78"/>
    </row>
    <row r="21816" spans="34:36" x14ac:dyDescent="0.15">
      <c r="AH21816" s="81"/>
      <c r="AI21816" s="82"/>
      <c r="AJ21816" s="78"/>
    </row>
    <row r="21817" spans="34:36" x14ac:dyDescent="0.15">
      <c r="AH21817" s="81"/>
      <c r="AI21817" s="82"/>
      <c r="AJ21817" s="78"/>
    </row>
    <row r="21818" spans="34:36" x14ac:dyDescent="0.15">
      <c r="AH21818" s="81"/>
      <c r="AI21818" s="82"/>
      <c r="AJ21818" s="78"/>
    </row>
    <row r="21819" spans="34:36" x14ac:dyDescent="0.15">
      <c r="AH21819" s="81"/>
      <c r="AI21819" s="82"/>
      <c r="AJ21819" s="78"/>
    </row>
    <row r="21820" spans="34:36" x14ac:dyDescent="0.15">
      <c r="AH21820" s="81"/>
      <c r="AI21820" s="82"/>
      <c r="AJ21820" s="78"/>
    </row>
    <row r="21821" spans="34:36" x14ac:dyDescent="0.15">
      <c r="AH21821" s="81"/>
      <c r="AI21821" s="82"/>
      <c r="AJ21821" s="78"/>
    </row>
    <row r="21822" spans="34:36" x14ac:dyDescent="0.15">
      <c r="AH21822" s="81"/>
      <c r="AI21822" s="82"/>
      <c r="AJ21822" s="78"/>
    </row>
    <row r="21823" spans="34:36" x14ac:dyDescent="0.15">
      <c r="AH21823" s="81"/>
      <c r="AI21823" s="82"/>
      <c r="AJ21823" s="78"/>
    </row>
    <row r="21824" spans="34:36" x14ac:dyDescent="0.15">
      <c r="AH21824" s="81"/>
      <c r="AI21824" s="82"/>
      <c r="AJ21824" s="78"/>
    </row>
    <row r="21825" spans="34:36" x14ac:dyDescent="0.15">
      <c r="AH21825" s="81"/>
      <c r="AI21825" s="82"/>
      <c r="AJ21825" s="78"/>
    </row>
    <row r="21826" spans="34:36" x14ac:dyDescent="0.15">
      <c r="AH21826" s="81"/>
      <c r="AI21826" s="82"/>
      <c r="AJ21826" s="78"/>
    </row>
    <row r="21827" spans="34:36" x14ac:dyDescent="0.15">
      <c r="AH21827" s="81"/>
      <c r="AI21827" s="82"/>
      <c r="AJ21827" s="78"/>
    </row>
    <row r="21828" spans="34:36" x14ac:dyDescent="0.15">
      <c r="AH21828" s="81"/>
      <c r="AI21828" s="82"/>
      <c r="AJ21828" s="78"/>
    </row>
    <row r="21829" spans="34:36" x14ac:dyDescent="0.15">
      <c r="AH21829" s="81"/>
      <c r="AI21829" s="82"/>
      <c r="AJ21829" s="78"/>
    </row>
    <row r="21830" spans="34:36" x14ac:dyDescent="0.15">
      <c r="AH21830" s="81"/>
      <c r="AI21830" s="82"/>
      <c r="AJ21830" s="78"/>
    </row>
    <row r="21831" spans="34:36" x14ac:dyDescent="0.15">
      <c r="AH21831" s="81"/>
      <c r="AI21831" s="82"/>
      <c r="AJ21831" s="78"/>
    </row>
    <row r="21832" spans="34:36" x14ac:dyDescent="0.15">
      <c r="AH21832" s="81"/>
      <c r="AI21832" s="82"/>
      <c r="AJ21832" s="78"/>
    </row>
    <row r="21833" spans="34:36" x14ac:dyDescent="0.15">
      <c r="AH21833" s="81"/>
      <c r="AI21833" s="82"/>
      <c r="AJ21833" s="78"/>
    </row>
    <row r="21834" spans="34:36" x14ac:dyDescent="0.15">
      <c r="AH21834" s="81"/>
      <c r="AI21834" s="82"/>
      <c r="AJ21834" s="78"/>
    </row>
    <row r="21835" spans="34:36" x14ac:dyDescent="0.15">
      <c r="AH21835" s="81"/>
      <c r="AI21835" s="82"/>
      <c r="AJ21835" s="78"/>
    </row>
    <row r="21836" spans="34:36" x14ac:dyDescent="0.15">
      <c r="AH21836" s="81"/>
      <c r="AI21836" s="82"/>
      <c r="AJ21836" s="78"/>
    </row>
    <row r="21837" spans="34:36" x14ac:dyDescent="0.15">
      <c r="AH21837" s="81"/>
      <c r="AI21837" s="82"/>
      <c r="AJ21837" s="78"/>
    </row>
    <row r="21838" spans="34:36" x14ac:dyDescent="0.15">
      <c r="AH21838" s="81"/>
      <c r="AI21838" s="82"/>
      <c r="AJ21838" s="78"/>
    </row>
    <row r="21839" spans="34:36" x14ac:dyDescent="0.15">
      <c r="AH21839" s="81"/>
      <c r="AI21839" s="82"/>
      <c r="AJ21839" s="78"/>
    </row>
    <row r="21840" spans="34:36" x14ac:dyDescent="0.15">
      <c r="AH21840" s="81"/>
      <c r="AI21840" s="82"/>
      <c r="AJ21840" s="78"/>
    </row>
    <row r="21841" spans="34:36" x14ac:dyDescent="0.15">
      <c r="AH21841" s="81"/>
      <c r="AI21841" s="82"/>
      <c r="AJ21841" s="78"/>
    </row>
    <row r="21842" spans="34:36" x14ac:dyDescent="0.15">
      <c r="AH21842" s="81"/>
      <c r="AI21842" s="82"/>
      <c r="AJ21842" s="78"/>
    </row>
    <row r="21843" spans="34:36" x14ac:dyDescent="0.15">
      <c r="AH21843" s="81"/>
      <c r="AI21843" s="82"/>
      <c r="AJ21843" s="78"/>
    </row>
    <row r="21844" spans="34:36" x14ac:dyDescent="0.15">
      <c r="AH21844" s="81"/>
      <c r="AI21844" s="82"/>
      <c r="AJ21844" s="78"/>
    </row>
    <row r="21845" spans="34:36" x14ac:dyDescent="0.15">
      <c r="AH21845" s="81"/>
      <c r="AI21845" s="82"/>
      <c r="AJ21845" s="78"/>
    </row>
    <row r="21846" spans="34:36" x14ac:dyDescent="0.15">
      <c r="AH21846" s="81"/>
      <c r="AI21846" s="82"/>
      <c r="AJ21846" s="78"/>
    </row>
    <row r="21847" spans="34:36" x14ac:dyDescent="0.15">
      <c r="AH21847" s="81"/>
      <c r="AI21847" s="82"/>
      <c r="AJ21847" s="78"/>
    </row>
    <row r="21848" spans="34:36" x14ac:dyDescent="0.15">
      <c r="AH21848" s="81"/>
      <c r="AI21848" s="82"/>
      <c r="AJ21848" s="78"/>
    </row>
    <row r="21849" spans="34:36" x14ac:dyDescent="0.15">
      <c r="AH21849" s="81"/>
      <c r="AI21849" s="82"/>
      <c r="AJ21849" s="78"/>
    </row>
    <row r="21850" spans="34:36" x14ac:dyDescent="0.15">
      <c r="AH21850" s="81"/>
      <c r="AI21850" s="82"/>
      <c r="AJ21850" s="78"/>
    </row>
    <row r="21851" spans="34:36" x14ac:dyDescent="0.15">
      <c r="AH21851" s="81"/>
      <c r="AI21851" s="82"/>
      <c r="AJ21851" s="78"/>
    </row>
    <row r="21852" spans="34:36" x14ac:dyDescent="0.15">
      <c r="AH21852" s="81"/>
      <c r="AI21852" s="82"/>
      <c r="AJ21852" s="78"/>
    </row>
    <row r="21853" spans="34:36" x14ac:dyDescent="0.15">
      <c r="AH21853" s="81"/>
      <c r="AI21853" s="82"/>
      <c r="AJ21853" s="78"/>
    </row>
    <row r="21854" spans="34:36" x14ac:dyDescent="0.15">
      <c r="AH21854" s="81"/>
      <c r="AI21854" s="82"/>
      <c r="AJ21854" s="78"/>
    </row>
    <row r="21855" spans="34:36" x14ac:dyDescent="0.15">
      <c r="AH21855" s="81"/>
      <c r="AI21855" s="82"/>
      <c r="AJ21855" s="78"/>
    </row>
    <row r="21856" spans="34:36" x14ac:dyDescent="0.15">
      <c r="AH21856" s="81"/>
      <c r="AI21856" s="82"/>
      <c r="AJ21856" s="78"/>
    </row>
    <row r="21857" spans="34:36" x14ac:dyDescent="0.15">
      <c r="AH21857" s="81"/>
      <c r="AI21857" s="82"/>
      <c r="AJ21857" s="78"/>
    </row>
    <row r="21858" spans="34:36" x14ac:dyDescent="0.15">
      <c r="AH21858" s="81"/>
      <c r="AI21858" s="82"/>
      <c r="AJ21858" s="78"/>
    </row>
    <row r="21859" spans="34:36" x14ac:dyDescent="0.15">
      <c r="AH21859" s="81"/>
      <c r="AI21859" s="82"/>
      <c r="AJ21859" s="78"/>
    </row>
    <row r="21860" spans="34:36" x14ac:dyDescent="0.15">
      <c r="AH21860" s="81"/>
      <c r="AI21860" s="82"/>
      <c r="AJ21860" s="78"/>
    </row>
    <row r="21861" spans="34:36" x14ac:dyDescent="0.15">
      <c r="AH21861" s="81"/>
      <c r="AI21861" s="82"/>
      <c r="AJ21861" s="78"/>
    </row>
    <row r="21862" spans="34:36" x14ac:dyDescent="0.15">
      <c r="AH21862" s="81"/>
      <c r="AI21862" s="82"/>
      <c r="AJ21862" s="78"/>
    </row>
    <row r="21863" spans="34:36" x14ac:dyDescent="0.15">
      <c r="AH21863" s="81"/>
      <c r="AI21863" s="82"/>
      <c r="AJ21863" s="78"/>
    </row>
    <row r="21864" spans="34:36" x14ac:dyDescent="0.15">
      <c r="AH21864" s="81"/>
      <c r="AI21864" s="82"/>
      <c r="AJ21864" s="78"/>
    </row>
    <row r="21865" spans="34:36" x14ac:dyDescent="0.15">
      <c r="AH21865" s="81"/>
      <c r="AI21865" s="82"/>
      <c r="AJ21865" s="78"/>
    </row>
    <row r="21866" spans="34:36" x14ac:dyDescent="0.15">
      <c r="AH21866" s="81"/>
      <c r="AI21866" s="82"/>
      <c r="AJ21866" s="78"/>
    </row>
    <row r="21867" spans="34:36" x14ac:dyDescent="0.15">
      <c r="AH21867" s="81"/>
      <c r="AI21867" s="82"/>
      <c r="AJ21867" s="78"/>
    </row>
    <row r="21868" spans="34:36" x14ac:dyDescent="0.15">
      <c r="AH21868" s="81"/>
      <c r="AI21868" s="82"/>
      <c r="AJ21868" s="78"/>
    </row>
    <row r="21869" spans="34:36" x14ac:dyDescent="0.15">
      <c r="AH21869" s="81"/>
      <c r="AI21869" s="82"/>
      <c r="AJ21869" s="78"/>
    </row>
    <row r="21870" spans="34:36" x14ac:dyDescent="0.15">
      <c r="AH21870" s="81"/>
      <c r="AI21870" s="82"/>
      <c r="AJ21870" s="78"/>
    </row>
    <row r="21871" spans="34:36" x14ac:dyDescent="0.15">
      <c r="AH21871" s="81"/>
      <c r="AI21871" s="82"/>
      <c r="AJ21871" s="78"/>
    </row>
    <row r="21872" spans="34:36" x14ac:dyDescent="0.15">
      <c r="AH21872" s="81"/>
      <c r="AI21872" s="82"/>
      <c r="AJ21872" s="78"/>
    </row>
    <row r="21873" spans="34:36" x14ac:dyDescent="0.15">
      <c r="AH21873" s="81"/>
      <c r="AI21873" s="82"/>
      <c r="AJ21873" s="78"/>
    </row>
    <row r="21874" spans="34:36" x14ac:dyDescent="0.15">
      <c r="AH21874" s="81"/>
      <c r="AI21874" s="82"/>
      <c r="AJ21874" s="78"/>
    </row>
    <row r="21875" spans="34:36" x14ac:dyDescent="0.15">
      <c r="AH21875" s="81"/>
      <c r="AI21875" s="82"/>
      <c r="AJ21875" s="78"/>
    </row>
    <row r="21876" spans="34:36" x14ac:dyDescent="0.15">
      <c r="AH21876" s="81"/>
      <c r="AI21876" s="82"/>
      <c r="AJ21876" s="78"/>
    </row>
    <row r="21877" spans="34:36" x14ac:dyDescent="0.15">
      <c r="AH21877" s="81"/>
      <c r="AI21877" s="82"/>
      <c r="AJ21877" s="78"/>
    </row>
    <row r="21878" spans="34:36" x14ac:dyDescent="0.15">
      <c r="AH21878" s="81"/>
      <c r="AI21878" s="82"/>
      <c r="AJ21878" s="78"/>
    </row>
    <row r="21879" spans="34:36" x14ac:dyDescent="0.15">
      <c r="AH21879" s="81"/>
      <c r="AI21879" s="82"/>
      <c r="AJ21879" s="78"/>
    </row>
    <row r="21880" spans="34:36" x14ac:dyDescent="0.15">
      <c r="AH21880" s="81"/>
      <c r="AI21880" s="82"/>
      <c r="AJ21880" s="78"/>
    </row>
    <row r="21881" spans="34:36" x14ac:dyDescent="0.15">
      <c r="AH21881" s="81"/>
      <c r="AI21881" s="82"/>
      <c r="AJ21881" s="78"/>
    </row>
    <row r="21882" spans="34:36" x14ac:dyDescent="0.15">
      <c r="AH21882" s="81"/>
      <c r="AI21882" s="82"/>
      <c r="AJ21882" s="78"/>
    </row>
    <row r="21883" spans="34:36" x14ac:dyDescent="0.15">
      <c r="AH21883" s="81"/>
      <c r="AI21883" s="82"/>
      <c r="AJ21883" s="78"/>
    </row>
    <row r="21884" spans="34:36" x14ac:dyDescent="0.15">
      <c r="AH21884" s="81"/>
      <c r="AI21884" s="82"/>
      <c r="AJ21884" s="78"/>
    </row>
    <row r="21885" spans="34:36" x14ac:dyDescent="0.15">
      <c r="AH21885" s="81"/>
      <c r="AI21885" s="82"/>
      <c r="AJ21885" s="78"/>
    </row>
    <row r="21886" spans="34:36" x14ac:dyDescent="0.15">
      <c r="AH21886" s="81"/>
      <c r="AI21886" s="82"/>
      <c r="AJ21886" s="78"/>
    </row>
    <row r="21887" spans="34:36" x14ac:dyDescent="0.15">
      <c r="AH21887" s="81"/>
      <c r="AI21887" s="82"/>
      <c r="AJ21887" s="78"/>
    </row>
    <row r="21888" spans="34:36" x14ac:dyDescent="0.15">
      <c r="AH21888" s="81"/>
      <c r="AI21888" s="82"/>
      <c r="AJ21888" s="78"/>
    </row>
    <row r="21889" spans="34:36" x14ac:dyDescent="0.15">
      <c r="AH21889" s="81"/>
      <c r="AI21889" s="82"/>
      <c r="AJ21889" s="78"/>
    </row>
    <row r="21890" spans="34:36" x14ac:dyDescent="0.15">
      <c r="AH21890" s="81"/>
      <c r="AI21890" s="82"/>
      <c r="AJ21890" s="78"/>
    </row>
    <row r="21891" spans="34:36" x14ac:dyDescent="0.15">
      <c r="AH21891" s="81"/>
      <c r="AI21891" s="82"/>
      <c r="AJ21891" s="78"/>
    </row>
    <row r="21892" spans="34:36" x14ac:dyDescent="0.15">
      <c r="AH21892" s="81"/>
      <c r="AI21892" s="82"/>
      <c r="AJ21892" s="78"/>
    </row>
    <row r="21893" spans="34:36" x14ac:dyDescent="0.15">
      <c r="AH21893" s="81"/>
      <c r="AI21893" s="82"/>
      <c r="AJ21893" s="78"/>
    </row>
    <row r="21894" spans="34:36" x14ac:dyDescent="0.15">
      <c r="AH21894" s="81"/>
      <c r="AI21894" s="82"/>
      <c r="AJ21894" s="78"/>
    </row>
    <row r="21895" spans="34:36" x14ac:dyDescent="0.15">
      <c r="AH21895" s="81"/>
      <c r="AI21895" s="82"/>
      <c r="AJ21895" s="78"/>
    </row>
    <row r="21896" spans="34:36" x14ac:dyDescent="0.15">
      <c r="AH21896" s="81"/>
      <c r="AI21896" s="82"/>
      <c r="AJ21896" s="78"/>
    </row>
    <row r="21897" spans="34:36" x14ac:dyDescent="0.15">
      <c r="AH21897" s="81"/>
      <c r="AI21897" s="82"/>
      <c r="AJ21897" s="78"/>
    </row>
    <row r="21898" spans="34:36" x14ac:dyDescent="0.15">
      <c r="AH21898" s="81"/>
      <c r="AI21898" s="82"/>
      <c r="AJ21898" s="78"/>
    </row>
    <row r="21899" spans="34:36" x14ac:dyDescent="0.15">
      <c r="AH21899" s="81"/>
      <c r="AI21899" s="82"/>
      <c r="AJ21899" s="78"/>
    </row>
    <row r="21900" spans="34:36" x14ac:dyDescent="0.15">
      <c r="AH21900" s="81"/>
      <c r="AI21900" s="82"/>
      <c r="AJ21900" s="78"/>
    </row>
    <row r="21901" spans="34:36" x14ac:dyDescent="0.15">
      <c r="AH21901" s="81"/>
      <c r="AI21901" s="82"/>
      <c r="AJ21901" s="78"/>
    </row>
    <row r="21902" spans="34:36" x14ac:dyDescent="0.15">
      <c r="AH21902" s="81"/>
      <c r="AI21902" s="82"/>
      <c r="AJ21902" s="78"/>
    </row>
    <row r="21903" spans="34:36" x14ac:dyDescent="0.15">
      <c r="AH21903" s="81"/>
      <c r="AI21903" s="82"/>
      <c r="AJ21903" s="78"/>
    </row>
    <row r="21904" spans="34:36" x14ac:dyDescent="0.15">
      <c r="AH21904" s="81"/>
      <c r="AI21904" s="82"/>
      <c r="AJ21904" s="78"/>
    </row>
    <row r="21905" spans="34:36" x14ac:dyDescent="0.15">
      <c r="AH21905" s="81"/>
      <c r="AI21905" s="82"/>
      <c r="AJ21905" s="78"/>
    </row>
    <row r="21906" spans="34:36" x14ac:dyDescent="0.15">
      <c r="AH21906" s="81"/>
      <c r="AI21906" s="82"/>
      <c r="AJ21906" s="78"/>
    </row>
    <row r="21907" spans="34:36" x14ac:dyDescent="0.15">
      <c r="AH21907" s="81"/>
      <c r="AI21907" s="82"/>
      <c r="AJ21907" s="78"/>
    </row>
    <row r="21908" spans="34:36" x14ac:dyDescent="0.15">
      <c r="AH21908" s="81"/>
      <c r="AI21908" s="82"/>
      <c r="AJ21908" s="78"/>
    </row>
    <row r="21909" spans="34:36" x14ac:dyDescent="0.15">
      <c r="AH21909" s="81"/>
      <c r="AI21909" s="82"/>
      <c r="AJ21909" s="78"/>
    </row>
    <row r="21910" spans="34:36" x14ac:dyDescent="0.15">
      <c r="AH21910" s="81"/>
      <c r="AI21910" s="82"/>
      <c r="AJ21910" s="78"/>
    </row>
    <row r="21911" spans="34:36" x14ac:dyDescent="0.15">
      <c r="AH21911" s="81"/>
      <c r="AI21911" s="82"/>
      <c r="AJ21911" s="78"/>
    </row>
    <row r="21912" spans="34:36" x14ac:dyDescent="0.15">
      <c r="AH21912" s="81"/>
      <c r="AI21912" s="82"/>
      <c r="AJ21912" s="78"/>
    </row>
    <row r="21913" spans="34:36" x14ac:dyDescent="0.15">
      <c r="AH21913" s="81"/>
      <c r="AI21913" s="82"/>
      <c r="AJ21913" s="78"/>
    </row>
    <row r="21914" spans="34:36" x14ac:dyDescent="0.15">
      <c r="AH21914" s="81"/>
      <c r="AI21914" s="82"/>
      <c r="AJ21914" s="78"/>
    </row>
    <row r="21915" spans="34:36" x14ac:dyDescent="0.15">
      <c r="AH21915" s="81"/>
      <c r="AI21915" s="82"/>
      <c r="AJ21915" s="78"/>
    </row>
    <row r="21916" spans="34:36" x14ac:dyDescent="0.15">
      <c r="AH21916" s="81"/>
      <c r="AI21916" s="82"/>
      <c r="AJ21916" s="78"/>
    </row>
    <row r="21917" spans="34:36" x14ac:dyDescent="0.15">
      <c r="AH21917" s="81"/>
      <c r="AI21917" s="82"/>
      <c r="AJ21917" s="78"/>
    </row>
    <row r="21918" spans="34:36" x14ac:dyDescent="0.15">
      <c r="AH21918" s="81"/>
      <c r="AI21918" s="82"/>
      <c r="AJ21918" s="78"/>
    </row>
    <row r="21919" spans="34:36" x14ac:dyDescent="0.15">
      <c r="AH21919" s="81"/>
      <c r="AI21919" s="82"/>
      <c r="AJ21919" s="78"/>
    </row>
    <row r="21920" spans="34:36" x14ac:dyDescent="0.15">
      <c r="AH21920" s="81"/>
      <c r="AI21920" s="82"/>
      <c r="AJ21920" s="78"/>
    </row>
    <row r="21921" spans="34:36" x14ac:dyDescent="0.15">
      <c r="AH21921" s="81"/>
      <c r="AI21921" s="82"/>
      <c r="AJ21921" s="78"/>
    </row>
    <row r="21922" spans="34:36" x14ac:dyDescent="0.15">
      <c r="AH21922" s="81"/>
      <c r="AI21922" s="82"/>
      <c r="AJ21922" s="78"/>
    </row>
    <row r="21923" spans="34:36" x14ac:dyDescent="0.15">
      <c r="AH21923" s="81"/>
      <c r="AI21923" s="82"/>
      <c r="AJ21923" s="78"/>
    </row>
    <row r="21924" spans="34:36" x14ac:dyDescent="0.15">
      <c r="AH21924" s="81"/>
      <c r="AI21924" s="82"/>
      <c r="AJ21924" s="78"/>
    </row>
    <row r="21925" spans="34:36" x14ac:dyDescent="0.15">
      <c r="AH21925" s="81"/>
      <c r="AI21925" s="82"/>
      <c r="AJ21925" s="78"/>
    </row>
    <row r="21926" spans="34:36" x14ac:dyDescent="0.15">
      <c r="AH21926" s="81"/>
      <c r="AI21926" s="82"/>
      <c r="AJ21926" s="78"/>
    </row>
    <row r="21927" spans="34:36" x14ac:dyDescent="0.15">
      <c r="AH21927" s="81"/>
      <c r="AI21927" s="82"/>
      <c r="AJ21927" s="78"/>
    </row>
    <row r="21928" spans="34:36" x14ac:dyDescent="0.15">
      <c r="AH21928" s="81"/>
      <c r="AI21928" s="82"/>
      <c r="AJ21928" s="78"/>
    </row>
    <row r="21929" spans="34:36" x14ac:dyDescent="0.15">
      <c r="AH21929" s="81"/>
      <c r="AI21929" s="82"/>
      <c r="AJ21929" s="78"/>
    </row>
    <row r="21930" spans="34:36" x14ac:dyDescent="0.15">
      <c r="AH21930" s="81"/>
      <c r="AI21930" s="82"/>
      <c r="AJ21930" s="78"/>
    </row>
    <row r="21931" spans="34:36" x14ac:dyDescent="0.15">
      <c r="AH21931" s="81"/>
      <c r="AI21931" s="82"/>
      <c r="AJ21931" s="78"/>
    </row>
    <row r="21932" spans="34:36" x14ac:dyDescent="0.15">
      <c r="AH21932" s="81"/>
      <c r="AI21932" s="82"/>
      <c r="AJ21932" s="78"/>
    </row>
    <row r="21933" spans="34:36" x14ac:dyDescent="0.15">
      <c r="AH21933" s="81"/>
      <c r="AI21933" s="82"/>
      <c r="AJ21933" s="78"/>
    </row>
    <row r="21934" spans="34:36" x14ac:dyDescent="0.15">
      <c r="AH21934" s="81"/>
      <c r="AI21934" s="82"/>
      <c r="AJ21934" s="78"/>
    </row>
    <row r="21935" spans="34:36" x14ac:dyDescent="0.15">
      <c r="AH21935" s="81"/>
      <c r="AI21935" s="82"/>
      <c r="AJ21935" s="78"/>
    </row>
    <row r="21936" spans="34:36" x14ac:dyDescent="0.15">
      <c r="AH21936" s="81"/>
      <c r="AI21936" s="82"/>
      <c r="AJ21936" s="78"/>
    </row>
    <row r="21937" spans="34:36" x14ac:dyDescent="0.15">
      <c r="AH21937" s="81"/>
      <c r="AI21937" s="82"/>
      <c r="AJ21937" s="78"/>
    </row>
    <row r="21938" spans="34:36" x14ac:dyDescent="0.15">
      <c r="AH21938" s="81"/>
      <c r="AI21938" s="82"/>
      <c r="AJ21938" s="78"/>
    </row>
    <row r="21939" spans="34:36" x14ac:dyDescent="0.15">
      <c r="AH21939" s="81"/>
      <c r="AI21939" s="82"/>
      <c r="AJ21939" s="78"/>
    </row>
    <row r="21940" spans="34:36" x14ac:dyDescent="0.15">
      <c r="AH21940" s="81"/>
      <c r="AI21940" s="82"/>
      <c r="AJ21940" s="78"/>
    </row>
    <row r="21941" spans="34:36" x14ac:dyDescent="0.15">
      <c r="AH21941" s="81"/>
      <c r="AI21941" s="82"/>
      <c r="AJ21941" s="78"/>
    </row>
    <row r="21942" spans="34:36" x14ac:dyDescent="0.15">
      <c r="AH21942" s="81"/>
      <c r="AI21942" s="82"/>
      <c r="AJ21942" s="78"/>
    </row>
    <row r="21943" spans="34:36" x14ac:dyDescent="0.15">
      <c r="AH21943" s="81"/>
      <c r="AI21943" s="82"/>
      <c r="AJ21943" s="78"/>
    </row>
    <row r="21944" spans="34:36" x14ac:dyDescent="0.15">
      <c r="AH21944" s="81"/>
      <c r="AI21944" s="82"/>
      <c r="AJ21944" s="78"/>
    </row>
    <row r="21945" spans="34:36" x14ac:dyDescent="0.15">
      <c r="AH21945" s="81"/>
      <c r="AI21945" s="82"/>
      <c r="AJ21945" s="78"/>
    </row>
    <row r="21946" spans="34:36" x14ac:dyDescent="0.15">
      <c r="AH21946" s="81"/>
      <c r="AI21946" s="82"/>
      <c r="AJ21946" s="78"/>
    </row>
    <row r="21947" spans="34:36" x14ac:dyDescent="0.15">
      <c r="AH21947" s="81"/>
      <c r="AI21947" s="82"/>
      <c r="AJ21947" s="78"/>
    </row>
    <row r="21948" spans="34:36" x14ac:dyDescent="0.15">
      <c r="AH21948" s="81"/>
      <c r="AI21948" s="82"/>
      <c r="AJ21948" s="78"/>
    </row>
    <row r="21949" spans="34:36" x14ac:dyDescent="0.15">
      <c r="AH21949" s="81"/>
      <c r="AI21949" s="82"/>
      <c r="AJ21949" s="78"/>
    </row>
    <row r="21950" spans="34:36" x14ac:dyDescent="0.15">
      <c r="AH21950" s="81"/>
      <c r="AI21950" s="82"/>
      <c r="AJ21950" s="78"/>
    </row>
    <row r="21951" spans="34:36" x14ac:dyDescent="0.15">
      <c r="AH21951" s="81"/>
      <c r="AI21951" s="82"/>
      <c r="AJ21951" s="78"/>
    </row>
    <row r="21952" spans="34:36" x14ac:dyDescent="0.15">
      <c r="AH21952" s="81"/>
      <c r="AI21952" s="82"/>
      <c r="AJ21952" s="78"/>
    </row>
    <row r="21953" spans="34:36" x14ac:dyDescent="0.15">
      <c r="AH21953" s="81"/>
      <c r="AI21953" s="82"/>
      <c r="AJ21953" s="78"/>
    </row>
    <row r="21954" spans="34:36" x14ac:dyDescent="0.15">
      <c r="AH21954" s="81"/>
      <c r="AI21954" s="82"/>
      <c r="AJ21954" s="78"/>
    </row>
    <row r="21955" spans="34:36" x14ac:dyDescent="0.15">
      <c r="AH21955" s="81"/>
      <c r="AI21955" s="82"/>
      <c r="AJ21955" s="78"/>
    </row>
    <row r="21956" spans="34:36" x14ac:dyDescent="0.15">
      <c r="AH21956" s="81"/>
      <c r="AI21956" s="82"/>
      <c r="AJ21956" s="78"/>
    </row>
    <row r="21957" spans="34:36" x14ac:dyDescent="0.15">
      <c r="AH21957" s="81"/>
      <c r="AI21957" s="82"/>
      <c r="AJ21957" s="78"/>
    </row>
    <row r="21958" spans="34:36" x14ac:dyDescent="0.15">
      <c r="AH21958" s="81"/>
      <c r="AI21958" s="82"/>
      <c r="AJ21958" s="78"/>
    </row>
    <row r="21959" spans="34:36" x14ac:dyDescent="0.15">
      <c r="AH21959" s="81"/>
      <c r="AI21959" s="82"/>
      <c r="AJ21959" s="78"/>
    </row>
    <row r="21960" spans="34:36" x14ac:dyDescent="0.15">
      <c r="AH21960" s="81"/>
      <c r="AI21960" s="82"/>
      <c r="AJ21960" s="78"/>
    </row>
    <row r="21961" spans="34:36" x14ac:dyDescent="0.15">
      <c r="AH21961" s="81"/>
      <c r="AI21961" s="82"/>
      <c r="AJ21961" s="78"/>
    </row>
    <row r="21962" spans="34:36" x14ac:dyDescent="0.15">
      <c r="AH21962" s="81"/>
      <c r="AI21962" s="82"/>
      <c r="AJ21962" s="78"/>
    </row>
    <row r="21963" spans="34:36" x14ac:dyDescent="0.15">
      <c r="AH21963" s="81"/>
      <c r="AI21963" s="82"/>
      <c r="AJ21963" s="78"/>
    </row>
    <row r="21964" spans="34:36" x14ac:dyDescent="0.15">
      <c r="AH21964" s="81"/>
      <c r="AI21964" s="82"/>
      <c r="AJ21964" s="78"/>
    </row>
    <row r="21965" spans="34:36" x14ac:dyDescent="0.15">
      <c r="AH21965" s="81"/>
      <c r="AI21965" s="82"/>
      <c r="AJ21965" s="78"/>
    </row>
    <row r="21966" spans="34:36" x14ac:dyDescent="0.15">
      <c r="AH21966" s="81"/>
      <c r="AI21966" s="82"/>
      <c r="AJ21966" s="78"/>
    </row>
    <row r="21967" spans="34:36" x14ac:dyDescent="0.15">
      <c r="AH21967" s="81"/>
      <c r="AI21967" s="82"/>
      <c r="AJ21967" s="78"/>
    </row>
    <row r="21968" spans="34:36" x14ac:dyDescent="0.15">
      <c r="AH21968" s="81"/>
      <c r="AI21968" s="82"/>
      <c r="AJ21968" s="78"/>
    </row>
    <row r="21969" spans="34:36" x14ac:dyDescent="0.15">
      <c r="AH21969" s="81"/>
      <c r="AI21969" s="82"/>
      <c r="AJ21969" s="78"/>
    </row>
    <row r="21970" spans="34:36" x14ac:dyDescent="0.15">
      <c r="AH21970" s="81"/>
      <c r="AI21970" s="82"/>
      <c r="AJ21970" s="78"/>
    </row>
    <row r="21971" spans="34:36" x14ac:dyDescent="0.15">
      <c r="AH21971" s="81"/>
      <c r="AI21971" s="82"/>
      <c r="AJ21971" s="78"/>
    </row>
    <row r="21972" spans="34:36" x14ac:dyDescent="0.15">
      <c r="AH21972" s="81"/>
      <c r="AI21972" s="82"/>
      <c r="AJ21972" s="78"/>
    </row>
    <row r="21973" spans="34:36" x14ac:dyDescent="0.15">
      <c r="AH21973" s="81"/>
      <c r="AI21973" s="82"/>
      <c r="AJ21973" s="78"/>
    </row>
    <row r="21974" spans="34:36" x14ac:dyDescent="0.15">
      <c r="AH21974" s="81"/>
      <c r="AI21974" s="82"/>
      <c r="AJ21974" s="78"/>
    </row>
    <row r="21975" spans="34:36" x14ac:dyDescent="0.15">
      <c r="AH21975" s="81"/>
      <c r="AI21975" s="82"/>
      <c r="AJ21975" s="78"/>
    </row>
    <row r="21976" spans="34:36" x14ac:dyDescent="0.15">
      <c r="AH21976" s="81"/>
      <c r="AI21976" s="82"/>
      <c r="AJ21976" s="78"/>
    </row>
    <row r="21977" spans="34:36" x14ac:dyDescent="0.15">
      <c r="AH21977" s="81"/>
      <c r="AI21977" s="82"/>
      <c r="AJ21977" s="78"/>
    </row>
    <row r="21978" spans="34:36" x14ac:dyDescent="0.15">
      <c r="AH21978" s="81"/>
      <c r="AI21978" s="82"/>
      <c r="AJ21978" s="78"/>
    </row>
    <row r="21979" spans="34:36" x14ac:dyDescent="0.15">
      <c r="AH21979" s="81"/>
      <c r="AI21979" s="82"/>
      <c r="AJ21979" s="78"/>
    </row>
    <row r="21980" spans="34:36" x14ac:dyDescent="0.15">
      <c r="AH21980" s="81"/>
      <c r="AI21980" s="82"/>
      <c r="AJ21980" s="78"/>
    </row>
    <row r="21981" spans="34:36" x14ac:dyDescent="0.15">
      <c r="AH21981" s="81"/>
      <c r="AI21981" s="82"/>
      <c r="AJ21981" s="78"/>
    </row>
    <row r="21982" spans="34:36" x14ac:dyDescent="0.15">
      <c r="AH21982" s="81"/>
      <c r="AI21982" s="82"/>
      <c r="AJ21982" s="78"/>
    </row>
    <row r="21983" spans="34:36" x14ac:dyDescent="0.15">
      <c r="AH21983" s="81"/>
      <c r="AI21983" s="82"/>
      <c r="AJ21983" s="78"/>
    </row>
    <row r="21984" spans="34:36" x14ac:dyDescent="0.15">
      <c r="AH21984" s="81"/>
      <c r="AI21984" s="82"/>
      <c r="AJ21984" s="78"/>
    </row>
    <row r="21985" spans="34:36" x14ac:dyDescent="0.15">
      <c r="AH21985" s="81"/>
      <c r="AI21985" s="82"/>
      <c r="AJ21985" s="78"/>
    </row>
    <row r="21986" spans="34:36" x14ac:dyDescent="0.15">
      <c r="AH21986" s="81"/>
      <c r="AI21986" s="82"/>
      <c r="AJ21986" s="78"/>
    </row>
    <row r="21987" spans="34:36" x14ac:dyDescent="0.15">
      <c r="AH21987" s="81"/>
      <c r="AI21987" s="82"/>
      <c r="AJ21987" s="78"/>
    </row>
    <row r="21988" spans="34:36" x14ac:dyDescent="0.15">
      <c r="AH21988" s="81"/>
      <c r="AI21988" s="82"/>
      <c r="AJ21988" s="78"/>
    </row>
    <row r="21989" spans="34:36" x14ac:dyDescent="0.15">
      <c r="AH21989" s="81"/>
      <c r="AI21989" s="82"/>
      <c r="AJ21989" s="78"/>
    </row>
    <row r="21990" spans="34:36" x14ac:dyDescent="0.15">
      <c r="AH21990" s="81"/>
      <c r="AI21990" s="82"/>
      <c r="AJ21990" s="78"/>
    </row>
    <row r="21991" spans="34:36" x14ac:dyDescent="0.15">
      <c r="AH21991" s="81"/>
      <c r="AI21991" s="82"/>
      <c r="AJ21991" s="78"/>
    </row>
    <row r="21992" spans="34:36" x14ac:dyDescent="0.15">
      <c r="AH21992" s="81"/>
      <c r="AI21992" s="82"/>
      <c r="AJ21992" s="78"/>
    </row>
    <row r="21993" spans="34:36" x14ac:dyDescent="0.15">
      <c r="AH21993" s="81"/>
      <c r="AI21993" s="82"/>
      <c r="AJ21993" s="78"/>
    </row>
    <row r="21994" spans="34:36" x14ac:dyDescent="0.15">
      <c r="AH21994" s="81"/>
      <c r="AI21994" s="82"/>
      <c r="AJ21994" s="78"/>
    </row>
    <row r="21995" spans="34:36" x14ac:dyDescent="0.15">
      <c r="AH21995" s="81"/>
      <c r="AI21995" s="82"/>
      <c r="AJ21995" s="78"/>
    </row>
    <row r="21996" spans="34:36" x14ac:dyDescent="0.15">
      <c r="AH21996" s="81"/>
      <c r="AI21996" s="82"/>
      <c r="AJ21996" s="78"/>
    </row>
    <row r="21997" spans="34:36" x14ac:dyDescent="0.15">
      <c r="AH21997" s="81"/>
      <c r="AI21997" s="82"/>
      <c r="AJ21997" s="78"/>
    </row>
    <row r="21998" spans="34:36" x14ac:dyDescent="0.15">
      <c r="AH21998" s="81"/>
      <c r="AI21998" s="82"/>
      <c r="AJ21998" s="78"/>
    </row>
    <row r="21999" spans="34:36" x14ac:dyDescent="0.15">
      <c r="AH21999" s="81"/>
      <c r="AI21999" s="82"/>
      <c r="AJ21999" s="78"/>
    </row>
    <row r="22000" spans="34:36" x14ac:dyDescent="0.15">
      <c r="AH22000" s="81"/>
      <c r="AI22000" s="82"/>
      <c r="AJ22000" s="78"/>
    </row>
    <row r="22001" spans="34:36" x14ac:dyDescent="0.15">
      <c r="AH22001" s="81"/>
      <c r="AI22001" s="82"/>
      <c r="AJ22001" s="78"/>
    </row>
    <row r="22002" spans="34:36" x14ac:dyDescent="0.15">
      <c r="AH22002" s="81"/>
      <c r="AI22002" s="82"/>
      <c r="AJ22002" s="78"/>
    </row>
    <row r="22003" spans="34:36" x14ac:dyDescent="0.15">
      <c r="AH22003" s="81"/>
      <c r="AI22003" s="82"/>
      <c r="AJ22003" s="78"/>
    </row>
    <row r="22004" spans="34:36" x14ac:dyDescent="0.15">
      <c r="AH22004" s="81"/>
      <c r="AI22004" s="82"/>
      <c r="AJ22004" s="78"/>
    </row>
    <row r="22005" spans="34:36" x14ac:dyDescent="0.15">
      <c r="AH22005" s="81"/>
      <c r="AI22005" s="82"/>
      <c r="AJ22005" s="78"/>
    </row>
    <row r="22006" spans="34:36" x14ac:dyDescent="0.15">
      <c r="AH22006" s="81"/>
      <c r="AI22006" s="82"/>
      <c r="AJ22006" s="78"/>
    </row>
    <row r="22007" spans="34:36" x14ac:dyDescent="0.15">
      <c r="AH22007" s="81"/>
      <c r="AI22007" s="82"/>
      <c r="AJ22007" s="78"/>
    </row>
    <row r="22008" spans="34:36" x14ac:dyDescent="0.15">
      <c r="AH22008" s="81"/>
      <c r="AI22008" s="82"/>
      <c r="AJ22008" s="78"/>
    </row>
    <row r="22009" spans="34:36" x14ac:dyDescent="0.15">
      <c r="AH22009" s="81"/>
      <c r="AI22009" s="82"/>
      <c r="AJ22009" s="78"/>
    </row>
    <row r="22010" spans="34:36" x14ac:dyDescent="0.15">
      <c r="AH22010" s="81"/>
      <c r="AI22010" s="82"/>
      <c r="AJ22010" s="78"/>
    </row>
    <row r="22011" spans="34:36" x14ac:dyDescent="0.15">
      <c r="AH22011" s="81"/>
      <c r="AI22011" s="82"/>
      <c r="AJ22011" s="78"/>
    </row>
    <row r="22012" spans="34:36" x14ac:dyDescent="0.15">
      <c r="AH22012" s="81"/>
      <c r="AI22012" s="82"/>
      <c r="AJ22012" s="78"/>
    </row>
    <row r="22013" spans="34:36" x14ac:dyDescent="0.15">
      <c r="AH22013" s="81"/>
      <c r="AI22013" s="82"/>
      <c r="AJ22013" s="78"/>
    </row>
    <row r="22014" spans="34:36" x14ac:dyDescent="0.15">
      <c r="AH22014" s="81"/>
      <c r="AI22014" s="82"/>
      <c r="AJ22014" s="78"/>
    </row>
    <row r="22015" spans="34:36" x14ac:dyDescent="0.15">
      <c r="AH22015" s="81"/>
      <c r="AI22015" s="82"/>
      <c r="AJ22015" s="78"/>
    </row>
    <row r="22016" spans="34:36" x14ac:dyDescent="0.15">
      <c r="AH22016" s="81"/>
      <c r="AI22016" s="82"/>
      <c r="AJ22016" s="78"/>
    </row>
    <row r="22017" spans="34:36" x14ac:dyDescent="0.15">
      <c r="AH22017" s="81"/>
      <c r="AI22017" s="82"/>
      <c r="AJ22017" s="78"/>
    </row>
    <row r="22018" spans="34:36" x14ac:dyDescent="0.15">
      <c r="AH22018" s="81"/>
      <c r="AI22018" s="82"/>
      <c r="AJ22018" s="78"/>
    </row>
    <row r="22019" spans="34:36" x14ac:dyDescent="0.15">
      <c r="AH22019" s="81"/>
      <c r="AI22019" s="82"/>
      <c r="AJ22019" s="78"/>
    </row>
    <row r="22020" spans="34:36" x14ac:dyDescent="0.15">
      <c r="AH22020" s="81"/>
      <c r="AI22020" s="82"/>
      <c r="AJ22020" s="78"/>
    </row>
    <row r="22021" spans="34:36" x14ac:dyDescent="0.15">
      <c r="AH22021" s="81"/>
      <c r="AI22021" s="82"/>
      <c r="AJ22021" s="78"/>
    </row>
    <row r="22022" spans="34:36" x14ac:dyDescent="0.15">
      <c r="AH22022" s="81"/>
      <c r="AI22022" s="82"/>
      <c r="AJ22022" s="78"/>
    </row>
    <row r="22023" spans="34:36" x14ac:dyDescent="0.15">
      <c r="AH22023" s="81"/>
      <c r="AI22023" s="82"/>
      <c r="AJ22023" s="78"/>
    </row>
    <row r="22024" spans="34:36" x14ac:dyDescent="0.15">
      <c r="AH22024" s="81"/>
      <c r="AI22024" s="82"/>
      <c r="AJ22024" s="78"/>
    </row>
    <row r="22025" spans="34:36" x14ac:dyDescent="0.15">
      <c r="AH22025" s="81"/>
      <c r="AI22025" s="82"/>
      <c r="AJ22025" s="78"/>
    </row>
    <row r="22026" spans="34:36" x14ac:dyDescent="0.15">
      <c r="AH22026" s="81"/>
      <c r="AI22026" s="82"/>
      <c r="AJ22026" s="78"/>
    </row>
    <row r="22027" spans="34:36" x14ac:dyDescent="0.15">
      <c r="AH22027" s="81"/>
      <c r="AI22027" s="82"/>
      <c r="AJ22027" s="78"/>
    </row>
    <row r="22028" spans="34:36" x14ac:dyDescent="0.15">
      <c r="AH22028" s="81"/>
      <c r="AI22028" s="82"/>
      <c r="AJ22028" s="78"/>
    </row>
    <row r="22029" spans="34:36" x14ac:dyDescent="0.15">
      <c r="AH22029" s="81"/>
      <c r="AI22029" s="82"/>
      <c r="AJ22029" s="78"/>
    </row>
    <row r="22030" spans="34:36" x14ac:dyDescent="0.15">
      <c r="AH22030" s="81"/>
      <c r="AI22030" s="82"/>
      <c r="AJ22030" s="78"/>
    </row>
    <row r="22031" spans="34:36" x14ac:dyDescent="0.15">
      <c r="AH22031" s="81"/>
      <c r="AI22031" s="82"/>
      <c r="AJ22031" s="78"/>
    </row>
    <row r="22032" spans="34:36" x14ac:dyDescent="0.15">
      <c r="AH22032" s="81"/>
      <c r="AI22032" s="82"/>
      <c r="AJ22032" s="78"/>
    </row>
    <row r="22033" spans="34:36" x14ac:dyDescent="0.15">
      <c r="AH22033" s="81"/>
      <c r="AI22033" s="82"/>
      <c r="AJ22033" s="78"/>
    </row>
    <row r="22034" spans="34:36" x14ac:dyDescent="0.15">
      <c r="AH22034" s="81"/>
      <c r="AI22034" s="82"/>
      <c r="AJ22034" s="78"/>
    </row>
    <row r="22035" spans="34:36" x14ac:dyDescent="0.15">
      <c r="AH22035" s="81"/>
      <c r="AI22035" s="82"/>
      <c r="AJ22035" s="78"/>
    </row>
    <row r="22036" spans="34:36" x14ac:dyDescent="0.15">
      <c r="AH22036" s="81"/>
      <c r="AI22036" s="82"/>
      <c r="AJ22036" s="78"/>
    </row>
    <row r="22037" spans="34:36" x14ac:dyDescent="0.15">
      <c r="AH22037" s="81"/>
      <c r="AI22037" s="82"/>
      <c r="AJ22037" s="78"/>
    </row>
    <row r="22038" spans="34:36" x14ac:dyDescent="0.15">
      <c r="AH22038" s="81"/>
      <c r="AI22038" s="82"/>
      <c r="AJ22038" s="78"/>
    </row>
    <row r="22039" spans="34:36" x14ac:dyDescent="0.15">
      <c r="AH22039" s="81"/>
      <c r="AI22039" s="82"/>
      <c r="AJ22039" s="78"/>
    </row>
    <row r="22040" spans="34:36" x14ac:dyDescent="0.15">
      <c r="AH22040" s="81"/>
      <c r="AI22040" s="82"/>
      <c r="AJ22040" s="78"/>
    </row>
    <row r="22041" spans="34:36" x14ac:dyDescent="0.15">
      <c r="AH22041" s="81"/>
      <c r="AI22041" s="82"/>
      <c r="AJ22041" s="78"/>
    </row>
    <row r="22042" spans="34:36" x14ac:dyDescent="0.15">
      <c r="AH22042" s="81"/>
      <c r="AI22042" s="82"/>
      <c r="AJ22042" s="78"/>
    </row>
    <row r="22043" spans="34:36" x14ac:dyDescent="0.15">
      <c r="AH22043" s="81"/>
      <c r="AI22043" s="82"/>
      <c r="AJ22043" s="78"/>
    </row>
    <row r="22044" spans="34:36" x14ac:dyDescent="0.15">
      <c r="AH22044" s="81"/>
      <c r="AI22044" s="82"/>
      <c r="AJ22044" s="78"/>
    </row>
    <row r="22045" spans="34:36" x14ac:dyDescent="0.15">
      <c r="AH22045" s="81"/>
      <c r="AI22045" s="82"/>
      <c r="AJ22045" s="78"/>
    </row>
    <row r="22046" spans="34:36" x14ac:dyDescent="0.15">
      <c r="AH22046" s="81"/>
      <c r="AI22046" s="82"/>
      <c r="AJ22046" s="78"/>
    </row>
    <row r="22047" spans="34:36" x14ac:dyDescent="0.15">
      <c r="AH22047" s="81"/>
      <c r="AI22047" s="82"/>
      <c r="AJ22047" s="78"/>
    </row>
    <row r="22048" spans="34:36" x14ac:dyDescent="0.15">
      <c r="AH22048" s="81"/>
      <c r="AI22048" s="82"/>
      <c r="AJ22048" s="78"/>
    </row>
    <row r="22049" spans="34:36" x14ac:dyDescent="0.15">
      <c r="AH22049" s="81"/>
      <c r="AI22049" s="82"/>
      <c r="AJ22049" s="78"/>
    </row>
    <row r="22050" spans="34:36" x14ac:dyDescent="0.15">
      <c r="AH22050" s="81"/>
      <c r="AI22050" s="82"/>
      <c r="AJ22050" s="78"/>
    </row>
    <row r="22051" spans="34:36" x14ac:dyDescent="0.15">
      <c r="AH22051" s="81"/>
      <c r="AI22051" s="82"/>
      <c r="AJ22051" s="78"/>
    </row>
    <row r="22052" spans="34:36" x14ac:dyDescent="0.15">
      <c r="AH22052" s="81"/>
      <c r="AI22052" s="82"/>
      <c r="AJ22052" s="78"/>
    </row>
    <row r="22053" spans="34:36" x14ac:dyDescent="0.15">
      <c r="AH22053" s="81"/>
      <c r="AI22053" s="82"/>
      <c r="AJ22053" s="78"/>
    </row>
    <row r="22054" spans="34:36" x14ac:dyDescent="0.15">
      <c r="AH22054" s="81"/>
      <c r="AI22054" s="82"/>
      <c r="AJ22054" s="78"/>
    </row>
    <row r="22055" spans="34:36" x14ac:dyDescent="0.15">
      <c r="AH22055" s="81"/>
      <c r="AI22055" s="82"/>
      <c r="AJ22055" s="78"/>
    </row>
    <row r="22056" spans="34:36" x14ac:dyDescent="0.15">
      <c r="AH22056" s="81"/>
      <c r="AI22056" s="82"/>
      <c r="AJ22056" s="78"/>
    </row>
    <row r="22057" spans="34:36" x14ac:dyDescent="0.15">
      <c r="AH22057" s="81"/>
      <c r="AI22057" s="82"/>
      <c r="AJ22057" s="78"/>
    </row>
    <row r="22058" spans="34:36" x14ac:dyDescent="0.15">
      <c r="AH22058" s="81"/>
      <c r="AI22058" s="82"/>
      <c r="AJ22058" s="78"/>
    </row>
    <row r="22059" spans="34:36" x14ac:dyDescent="0.15">
      <c r="AH22059" s="81"/>
      <c r="AI22059" s="82"/>
      <c r="AJ22059" s="78"/>
    </row>
    <row r="22060" spans="34:36" x14ac:dyDescent="0.15">
      <c r="AH22060" s="81"/>
      <c r="AI22060" s="82"/>
      <c r="AJ22060" s="78"/>
    </row>
    <row r="22061" spans="34:36" x14ac:dyDescent="0.15">
      <c r="AH22061" s="81"/>
      <c r="AI22061" s="82"/>
      <c r="AJ22061" s="78"/>
    </row>
    <row r="22062" spans="34:36" x14ac:dyDescent="0.15">
      <c r="AH22062" s="81"/>
      <c r="AI22062" s="82"/>
      <c r="AJ22062" s="78"/>
    </row>
    <row r="22063" spans="34:36" x14ac:dyDescent="0.15">
      <c r="AH22063" s="81"/>
      <c r="AI22063" s="82"/>
      <c r="AJ22063" s="78"/>
    </row>
    <row r="22064" spans="34:36" x14ac:dyDescent="0.15">
      <c r="AH22064" s="81"/>
      <c r="AI22064" s="82"/>
      <c r="AJ22064" s="78"/>
    </row>
    <row r="22065" spans="34:36" x14ac:dyDescent="0.15">
      <c r="AH22065" s="81"/>
      <c r="AI22065" s="82"/>
      <c r="AJ22065" s="78"/>
    </row>
    <row r="22066" spans="34:36" x14ac:dyDescent="0.15">
      <c r="AH22066" s="81"/>
      <c r="AI22066" s="82"/>
      <c r="AJ22066" s="78"/>
    </row>
    <row r="22067" spans="34:36" x14ac:dyDescent="0.15">
      <c r="AH22067" s="81"/>
      <c r="AI22067" s="82"/>
      <c r="AJ22067" s="78"/>
    </row>
    <row r="22068" spans="34:36" x14ac:dyDescent="0.15">
      <c r="AH22068" s="81"/>
      <c r="AI22068" s="82"/>
      <c r="AJ22068" s="78"/>
    </row>
    <row r="22069" spans="34:36" x14ac:dyDescent="0.15">
      <c r="AH22069" s="81"/>
      <c r="AI22069" s="82"/>
      <c r="AJ22069" s="78"/>
    </row>
    <row r="22070" spans="34:36" x14ac:dyDescent="0.15">
      <c r="AH22070" s="81"/>
      <c r="AI22070" s="82"/>
      <c r="AJ22070" s="78"/>
    </row>
    <row r="22071" spans="34:36" x14ac:dyDescent="0.15">
      <c r="AH22071" s="81"/>
      <c r="AI22071" s="82"/>
      <c r="AJ22071" s="78"/>
    </row>
    <row r="22072" spans="34:36" x14ac:dyDescent="0.15">
      <c r="AH22072" s="81"/>
      <c r="AI22072" s="82"/>
      <c r="AJ22072" s="78"/>
    </row>
    <row r="22073" spans="34:36" x14ac:dyDescent="0.15">
      <c r="AH22073" s="81"/>
      <c r="AI22073" s="82"/>
      <c r="AJ22073" s="78"/>
    </row>
    <row r="22074" spans="34:36" x14ac:dyDescent="0.15">
      <c r="AH22074" s="81"/>
      <c r="AI22074" s="82"/>
      <c r="AJ22074" s="78"/>
    </row>
    <row r="22075" spans="34:36" x14ac:dyDescent="0.15">
      <c r="AH22075" s="81"/>
      <c r="AI22075" s="82"/>
      <c r="AJ22075" s="78"/>
    </row>
    <row r="22076" spans="34:36" x14ac:dyDescent="0.15">
      <c r="AH22076" s="81"/>
      <c r="AI22076" s="82"/>
      <c r="AJ22076" s="78"/>
    </row>
    <row r="22077" spans="34:36" x14ac:dyDescent="0.15">
      <c r="AH22077" s="81"/>
      <c r="AI22077" s="82"/>
      <c r="AJ22077" s="78"/>
    </row>
    <row r="22078" spans="34:36" x14ac:dyDescent="0.15">
      <c r="AH22078" s="81"/>
      <c r="AI22078" s="82"/>
      <c r="AJ22078" s="78"/>
    </row>
    <row r="22079" spans="34:36" x14ac:dyDescent="0.15">
      <c r="AH22079" s="81"/>
      <c r="AI22079" s="82"/>
      <c r="AJ22079" s="78"/>
    </row>
    <row r="22080" spans="34:36" x14ac:dyDescent="0.15">
      <c r="AH22080" s="81"/>
      <c r="AI22080" s="82"/>
      <c r="AJ22080" s="78"/>
    </row>
    <row r="22081" spans="34:36" x14ac:dyDescent="0.15">
      <c r="AH22081" s="81"/>
      <c r="AI22081" s="82"/>
      <c r="AJ22081" s="78"/>
    </row>
    <row r="22082" spans="34:36" x14ac:dyDescent="0.15">
      <c r="AH22082" s="81"/>
      <c r="AI22082" s="82"/>
      <c r="AJ22082" s="78"/>
    </row>
    <row r="22083" spans="34:36" x14ac:dyDescent="0.15">
      <c r="AH22083" s="81"/>
      <c r="AI22083" s="82"/>
      <c r="AJ22083" s="78"/>
    </row>
    <row r="22084" spans="34:36" x14ac:dyDescent="0.15">
      <c r="AH22084" s="81"/>
      <c r="AI22084" s="82"/>
      <c r="AJ22084" s="78"/>
    </row>
    <row r="22085" spans="34:36" x14ac:dyDescent="0.15">
      <c r="AH22085" s="81"/>
      <c r="AI22085" s="82"/>
      <c r="AJ22085" s="78"/>
    </row>
    <row r="22086" spans="34:36" x14ac:dyDescent="0.15">
      <c r="AH22086" s="81"/>
      <c r="AI22086" s="82"/>
      <c r="AJ22086" s="78"/>
    </row>
    <row r="22087" spans="34:36" x14ac:dyDescent="0.15">
      <c r="AH22087" s="81"/>
      <c r="AI22087" s="82"/>
      <c r="AJ22087" s="78"/>
    </row>
    <row r="22088" spans="34:36" x14ac:dyDescent="0.15">
      <c r="AH22088" s="81"/>
      <c r="AI22088" s="82"/>
      <c r="AJ22088" s="78"/>
    </row>
    <row r="22089" spans="34:36" x14ac:dyDescent="0.15">
      <c r="AH22089" s="81"/>
      <c r="AI22089" s="82"/>
      <c r="AJ22089" s="78"/>
    </row>
    <row r="22090" spans="34:36" x14ac:dyDescent="0.15">
      <c r="AH22090" s="81"/>
      <c r="AI22090" s="82"/>
      <c r="AJ22090" s="78"/>
    </row>
    <row r="22091" spans="34:36" x14ac:dyDescent="0.15">
      <c r="AH22091" s="81"/>
      <c r="AI22091" s="82"/>
      <c r="AJ22091" s="78"/>
    </row>
    <row r="22092" spans="34:36" x14ac:dyDescent="0.15">
      <c r="AH22092" s="81"/>
      <c r="AI22092" s="82"/>
      <c r="AJ22092" s="78"/>
    </row>
    <row r="22093" spans="34:36" x14ac:dyDescent="0.15">
      <c r="AH22093" s="81"/>
      <c r="AI22093" s="82"/>
      <c r="AJ22093" s="78"/>
    </row>
    <row r="22094" spans="34:36" x14ac:dyDescent="0.15">
      <c r="AH22094" s="81"/>
      <c r="AI22094" s="82"/>
      <c r="AJ22094" s="78"/>
    </row>
    <row r="22095" spans="34:36" x14ac:dyDescent="0.15">
      <c r="AH22095" s="81"/>
      <c r="AI22095" s="82"/>
      <c r="AJ22095" s="78"/>
    </row>
    <row r="22096" spans="34:36" x14ac:dyDescent="0.15">
      <c r="AH22096" s="81"/>
      <c r="AI22096" s="82"/>
      <c r="AJ22096" s="78"/>
    </row>
    <row r="22097" spans="34:36" x14ac:dyDescent="0.15">
      <c r="AH22097" s="81"/>
      <c r="AI22097" s="82"/>
      <c r="AJ22097" s="78"/>
    </row>
    <row r="22098" spans="34:36" x14ac:dyDescent="0.15">
      <c r="AH22098" s="81"/>
      <c r="AI22098" s="82"/>
      <c r="AJ22098" s="78"/>
    </row>
    <row r="22099" spans="34:36" x14ac:dyDescent="0.15">
      <c r="AH22099" s="81"/>
      <c r="AI22099" s="82"/>
      <c r="AJ22099" s="78"/>
    </row>
    <row r="22100" spans="34:36" x14ac:dyDescent="0.15">
      <c r="AH22100" s="81"/>
      <c r="AI22100" s="82"/>
      <c r="AJ22100" s="78"/>
    </row>
    <row r="22101" spans="34:36" x14ac:dyDescent="0.15">
      <c r="AH22101" s="81"/>
      <c r="AI22101" s="82"/>
      <c r="AJ22101" s="78"/>
    </row>
    <row r="22102" spans="34:36" x14ac:dyDescent="0.15">
      <c r="AH22102" s="81"/>
      <c r="AI22102" s="82"/>
      <c r="AJ22102" s="78"/>
    </row>
    <row r="22103" spans="34:36" x14ac:dyDescent="0.15">
      <c r="AH22103" s="81"/>
      <c r="AI22103" s="82"/>
      <c r="AJ22103" s="78"/>
    </row>
    <row r="22104" spans="34:36" x14ac:dyDescent="0.15">
      <c r="AH22104" s="81"/>
      <c r="AI22104" s="82"/>
      <c r="AJ22104" s="78"/>
    </row>
    <row r="22105" spans="34:36" x14ac:dyDescent="0.15">
      <c r="AH22105" s="81"/>
      <c r="AI22105" s="82"/>
      <c r="AJ22105" s="78"/>
    </row>
    <row r="22106" spans="34:36" x14ac:dyDescent="0.15">
      <c r="AH22106" s="81"/>
      <c r="AI22106" s="82"/>
      <c r="AJ22106" s="78"/>
    </row>
    <row r="22107" spans="34:36" x14ac:dyDescent="0.15">
      <c r="AH22107" s="81"/>
      <c r="AI22107" s="82"/>
      <c r="AJ22107" s="78"/>
    </row>
    <row r="22108" spans="34:36" x14ac:dyDescent="0.15">
      <c r="AH22108" s="81"/>
      <c r="AI22108" s="82"/>
      <c r="AJ22108" s="78"/>
    </row>
    <row r="22109" spans="34:36" x14ac:dyDescent="0.15">
      <c r="AH22109" s="81"/>
      <c r="AI22109" s="82"/>
      <c r="AJ22109" s="78"/>
    </row>
    <row r="22110" spans="34:36" x14ac:dyDescent="0.15">
      <c r="AH22110" s="81"/>
      <c r="AI22110" s="82"/>
      <c r="AJ22110" s="78"/>
    </row>
    <row r="22111" spans="34:36" x14ac:dyDescent="0.15">
      <c r="AH22111" s="81"/>
      <c r="AI22111" s="82"/>
      <c r="AJ22111" s="78"/>
    </row>
    <row r="22112" spans="34:36" x14ac:dyDescent="0.15">
      <c r="AH22112" s="81"/>
      <c r="AI22112" s="82"/>
      <c r="AJ22112" s="78"/>
    </row>
    <row r="22113" spans="34:36" x14ac:dyDescent="0.15">
      <c r="AH22113" s="81"/>
      <c r="AI22113" s="82"/>
      <c r="AJ22113" s="78"/>
    </row>
    <row r="22114" spans="34:36" x14ac:dyDescent="0.15">
      <c r="AH22114" s="81"/>
      <c r="AI22114" s="82"/>
      <c r="AJ22114" s="78"/>
    </row>
    <row r="22115" spans="34:36" x14ac:dyDescent="0.15">
      <c r="AH22115" s="81"/>
      <c r="AI22115" s="82"/>
      <c r="AJ22115" s="78"/>
    </row>
    <row r="22116" spans="34:36" x14ac:dyDescent="0.15">
      <c r="AH22116" s="81"/>
      <c r="AI22116" s="82"/>
      <c r="AJ22116" s="78"/>
    </row>
    <row r="22117" spans="34:36" x14ac:dyDescent="0.15">
      <c r="AH22117" s="81"/>
      <c r="AI22117" s="82"/>
      <c r="AJ22117" s="78"/>
    </row>
    <row r="22118" spans="34:36" x14ac:dyDescent="0.15">
      <c r="AH22118" s="81"/>
      <c r="AI22118" s="82"/>
      <c r="AJ22118" s="78"/>
    </row>
    <row r="22119" spans="34:36" x14ac:dyDescent="0.15">
      <c r="AH22119" s="81"/>
      <c r="AI22119" s="82"/>
      <c r="AJ22119" s="78"/>
    </row>
    <row r="22120" spans="34:36" x14ac:dyDescent="0.15">
      <c r="AH22120" s="81"/>
      <c r="AI22120" s="82"/>
      <c r="AJ22120" s="78"/>
    </row>
    <row r="22121" spans="34:36" x14ac:dyDescent="0.15">
      <c r="AH22121" s="81"/>
      <c r="AI22121" s="82"/>
      <c r="AJ22121" s="78"/>
    </row>
    <row r="22122" spans="34:36" x14ac:dyDescent="0.15">
      <c r="AH22122" s="81"/>
      <c r="AI22122" s="82"/>
      <c r="AJ22122" s="78"/>
    </row>
    <row r="22123" spans="34:36" x14ac:dyDescent="0.15">
      <c r="AH22123" s="81"/>
      <c r="AI22123" s="82"/>
      <c r="AJ22123" s="78"/>
    </row>
    <row r="22124" spans="34:36" x14ac:dyDescent="0.15">
      <c r="AH22124" s="81"/>
      <c r="AI22124" s="82"/>
      <c r="AJ22124" s="78"/>
    </row>
    <row r="22125" spans="34:36" x14ac:dyDescent="0.15">
      <c r="AH22125" s="81"/>
      <c r="AI22125" s="82"/>
      <c r="AJ22125" s="78"/>
    </row>
    <row r="22126" spans="34:36" x14ac:dyDescent="0.15">
      <c r="AH22126" s="81"/>
      <c r="AI22126" s="82"/>
      <c r="AJ22126" s="78"/>
    </row>
    <row r="22127" spans="34:36" x14ac:dyDescent="0.15">
      <c r="AH22127" s="81"/>
      <c r="AI22127" s="82"/>
      <c r="AJ22127" s="78"/>
    </row>
    <row r="22128" spans="34:36" x14ac:dyDescent="0.15">
      <c r="AH22128" s="81"/>
      <c r="AI22128" s="82"/>
      <c r="AJ22128" s="78"/>
    </row>
    <row r="22129" spans="34:36" x14ac:dyDescent="0.15">
      <c r="AH22129" s="81"/>
      <c r="AI22129" s="82"/>
      <c r="AJ22129" s="78"/>
    </row>
    <row r="22130" spans="34:36" x14ac:dyDescent="0.15">
      <c r="AH22130" s="81"/>
      <c r="AI22130" s="82"/>
      <c r="AJ22130" s="78"/>
    </row>
    <row r="22131" spans="34:36" x14ac:dyDescent="0.15">
      <c r="AH22131" s="81"/>
      <c r="AI22131" s="82"/>
      <c r="AJ22131" s="78"/>
    </row>
    <row r="22132" spans="34:36" x14ac:dyDescent="0.15">
      <c r="AH22132" s="81"/>
      <c r="AI22132" s="82"/>
      <c r="AJ22132" s="78"/>
    </row>
    <row r="22133" spans="34:36" x14ac:dyDescent="0.15">
      <c r="AH22133" s="81"/>
      <c r="AI22133" s="82"/>
      <c r="AJ22133" s="78"/>
    </row>
    <row r="22134" spans="34:36" x14ac:dyDescent="0.15">
      <c r="AH22134" s="81"/>
      <c r="AI22134" s="82"/>
      <c r="AJ22134" s="78"/>
    </row>
    <row r="22135" spans="34:36" x14ac:dyDescent="0.15">
      <c r="AH22135" s="81"/>
      <c r="AI22135" s="82"/>
      <c r="AJ22135" s="78"/>
    </row>
    <row r="22136" spans="34:36" x14ac:dyDescent="0.15">
      <c r="AH22136" s="81"/>
      <c r="AI22136" s="82"/>
      <c r="AJ22136" s="78"/>
    </row>
    <row r="22137" spans="34:36" x14ac:dyDescent="0.15">
      <c r="AH22137" s="81"/>
      <c r="AI22137" s="82"/>
      <c r="AJ22137" s="78"/>
    </row>
    <row r="22138" spans="34:36" x14ac:dyDescent="0.15">
      <c r="AH22138" s="81"/>
      <c r="AI22138" s="82"/>
      <c r="AJ22138" s="78"/>
    </row>
    <row r="22139" spans="34:36" x14ac:dyDescent="0.15">
      <c r="AH22139" s="81"/>
      <c r="AI22139" s="82"/>
      <c r="AJ22139" s="78"/>
    </row>
    <row r="22140" spans="34:36" x14ac:dyDescent="0.15">
      <c r="AH22140" s="81"/>
      <c r="AI22140" s="82"/>
      <c r="AJ22140" s="78"/>
    </row>
    <row r="22141" spans="34:36" x14ac:dyDescent="0.15">
      <c r="AH22141" s="81"/>
      <c r="AI22141" s="82"/>
      <c r="AJ22141" s="78"/>
    </row>
    <row r="22142" spans="34:36" x14ac:dyDescent="0.15">
      <c r="AH22142" s="81"/>
      <c r="AI22142" s="82"/>
      <c r="AJ22142" s="78"/>
    </row>
    <row r="22143" spans="34:36" x14ac:dyDescent="0.15">
      <c r="AH22143" s="81"/>
      <c r="AI22143" s="82"/>
      <c r="AJ22143" s="78"/>
    </row>
    <row r="22144" spans="34:36" x14ac:dyDescent="0.15">
      <c r="AH22144" s="81"/>
      <c r="AI22144" s="82"/>
      <c r="AJ22144" s="78"/>
    </row>
    <row r="22145" spans="34:36" x14ac:dyDescent="0.15">
      <c r="AH22145" s="81"/>
      <c r="AI22145" s="82"/>
      <c r="AJ22145" s="78"/>
    </row>
    <row r="22146" spans="34:36" x14ac:dyDescent="0.15">
      <c r="AH22146" s="81"/>
      <c r="AI22146" s="82"/>
      <c r="AJ22146" s="78"/>
    </row>
    <row r="22147" spans="34:36" x14ac:dyDescent="0.15">
      <c r="AH22147" s="81"/>
      <c r="AI22147" s="82"/>
      <c r="AJ22147" s="78"/>
    </row>
    <row r="22148" spans="34:36" x14ac:dyDescent="0.15">
      <c r="AH22148" s="81"/>
      <c r="AI22148" s="82"/>
      <c r="AJ22148" s="78"/>
    </row>
    <row r="22149" spans="34:36" x14ac:dyDescent="0.15">
      <c r="AH22149" s="81"/>
      <c r="AI22149" s="82"/>
      <c r="AJ22149" s="78"/>
    </row>
    <row r="22150" spans="34:36" x14ac:dyDescent="0.15">
      <c r="AH22150" s="81"/>
      <c r="AI22150" s="82"/>
      <c r="AJ22150" s="78"/>
    </row>
    <row r="22151" spans="34:36" x14ac:dyDescent="0.15">
      <c r="AH22151" s="81"/>
      <c r="AI22151" s="82"/>
      <c r="AJ22151" s="78"/>
    </row>
    <row r="22152" spans="34:36" x14ac:dyDescent="0.15">
      <c r="AH22152" s="81"/>
      <c r="AI22152" s="82"/>
      <c r="AJ22152" s="78"/>
    </row>
    <row r="22153" spans="34:36" x14ac:dyDescent="0.15">
      <c r="AH22153" s="81"/>
      <c r="AI22153" s="82"/>
      <c r="AJ22153" s="78"/>
    </row>
    <row r="22154" spans="34:36" x14ac:dyDescent="0.15">
      <c r="AH22154" s="81"/>
      <c r="AI22154" s="82"/>
      <c r="AJ22154" s="78"/>
    </row>
    <row r="22155" spans="34:36" x14ac:dyDescent="0.15">
      <c r="AH22155" s="81"/>
      <c r="AI22155" s="82"/>
      <c r="AJ22155" s="78"/>
    </row>
    <row r="22156" spans="34:36" x14ac:dyDescent="0.15">
      <c r="AH22156" s="81"/>
      <c r="AI22156" s="82"/>
      <c r="AJ22156" s="78"/>
    </row>
    <row r="22157" spans="34:36" x14ac:dyDescent="0.15">
      <c r="AH22157" s="81"/>
      <c r="AI22157" s="82"/>
      <c r="AJ22157" s="78"/>
    </row>
    <row r="22158" spans="34:36" x14ac:dyDescent="0.15">
      <c r="AH22158" s="81"/>
      <c r="AI22158" s="82"/>
      <c r="AJ22158" s="78"/>
    </row>
    <row r="22159" spans="34:36" x14ac:dyDescent="0.15">
      <c r="AH22159" s="81"/>
      <c r="AI22159" s="82"/>
      <c r="AJ22159" s="78"/>
    </row>
    <row r="22160" spans="34:36" x14ac:dyDescent="0.15">
      <c r="AH22160" s="81"/>
      <c r="AI22160" s="82"/>
      <c r="AJ22160" s="78"/>
    </row>
    <row r="22161" spans="34:36" x14ac:dyDescent="0.15">
      <c r="AH22161" s="81"/>
      <c r="AI22161" s="82"/>
      <c r="AJ22161" s="78"/>
    </row>
    <row r="22162" spans="34:36" x14ac:dyDescent="0.15">
      <c r="AH22162" s="81"/>
      <c r="AI22162" s="82"/>
      <c r="AJ22162" s="78"/>
    </row>
    <row r="22163" spans="34:36" x14ac:dyDescent="0.15">
      <c r="AH22163" s="81"/>
      <c r="AI22163" s="82"/>
      <c r="AJ22163" s="78"/>
    </row>
    <row r="22164" spans="34:36" x14ac:dyDescent="0.15">
      <c r="AH22164" s="81"/>
      <c r="AI22164" s="82"/>
      <c r="AJ22164" s="78"/>
    </row>
    <row r="22165" spans="34:36" x14ac:dyDescent="0.15">
      <c r="AH22165" s="81"/>
      <c r="AI22165" s="82"/>
      <c r="AJ22165" s="78"/>
    </row>
    <row r="22166" spans="34:36" x14ac:dyDescent="0.15">
      <c r="AH22166" s="81"/>
      <c r="AI22166" s="82"/>
      <c r="AJ22166" s="78"/>
    </row>
    <row r="22167" spans="34:36" x14ac:dyDescent="0.15">
      <c r="AH22167" s="81"/>
      <c r="AI22167" s="82"/>
      <c r="AJ22167" s="78"/>
    </row>
    <row r="22168" spans="34:36" x14ac:dyDescent="0.15">
      <c r="AH22168" s="81"/>
      <c r="AI22168" s="82"/>
      <c r="AJ22168" s="78"/>
    </row>
    <row r="22169" spans="34:36" x14ac:dyDescent="0.15">
      <c r="AH22169" s="81"/>
      <c r="AI22169" s="82"/>
      <c r="AJ22169" s="78"/>
    </row>
    <row r="22170" spans="34:36" x14ac:dyDescent="0.15">
      <c r="AH22170" s="81"/>
      <c r="AI22170" s="82"/>
      <c r="AJ22170" s="78"/>
    </row>
    <row r="22171" spans="34:36" x14ac:dyDescent="0.15">
      <c r="AH22171" s="81"/>
      <c r="AI22171" s="82"/>
      <c r="AJ22171" s="78"/>
    </row>
    <row r="22172" spans="34:36" x14ac:dyDescent="0.15">
      <c r="AH22172" s="81"/>
      <c r="AI22172" s="82"/>
      <c r="AJ22172" s="78"/>
    </row>
    <row r="22173" spans="34:36" x14ac:dyDescent="0.15">
      <c r="AH22173" s="81"/>
      <c r="AI22173" s="82"/>
      <c r="AJ22173" s="78"/>
    </row>
    <row r="22174" spans="34:36" x14ac:dyDescent="0.15">
      <c r="AH22174" s="81"/>
      <c r="AI22174" s="82"/>
      <c r="AJ22174" s="78"/>
    </row>
    <row r="22175" spans="34:36" x14ac:dyDescent="0.15">
      <c r="AH22175" s="81"/>
      <c r="AI22175" s="82"/>
      <c r="AJ22175" s="78"/>
    </row>
    <row r="22176" spans="34:36" x14ac:dyDescent="0.15">
      <c r="AH22176" s="81"/>
      <c r="AI22176" s="82"/>
      <c r="AJ22176" s="78"/>
    </row>
    <row r="22177" spans="34:36" x14ac:dyDescent="0.15">
      <c r="AH22177" s="81"/>
      <c r="AI22177" s="82"/>
      <c r="AJ22177" s="78"/>
    </row>
    <row r="22178" spans="34:36" x14ac:dyDescent="0.15">
      <c r="AH22178" s="81"/>
      <c r="AI22178" s="82"/>
      <c r="AJ22178" s="78"/>
    </row>
    <row r="22179" spans="34:36" x14ac:dyDescent="0.15">
      <c r="AH22179" s="81"/>
      <c r="AI22179" s="82"/>
      <c r="AJ22179" s="78"/>
    </row>
    <row r="22180" spans="34:36" x14ac:dyDescent="0.15">
      <c r="AH22180" s="81"/>
      <c r="AI22180" s="82"/>
      <c r="AJ22180" s="78"/>
    </row>
    <row r="22181" spans="34:36" x14ac:dyDescent="0.15">
      <c r="AH22181" s="81"/>
      <c r="AI22181" s="82"/>
      <c r="AJ22181" s="78"/>
    </row>
    <row r="22182" spans="34:36" x14ac:dyDescent="0.15">
      <c r="AH22182" s="81"/>
      <c r="AI22182" s="82"/>
      <c r="AJ22182" s="78"/>
    </row>
    <row r="22183" spans="34:36" x14ac:dyDescent="0.15">
      <c r="AH22183" s="81"/>
      <c r="AI22183" s="82"/>
      <c r="AJ22183" s="78"/>
    </row>
    <row r="22184" spans="34:36" x14ac:dyDescent="0.15">
      <c r="AH22184" s="81"/>
      <c r="AI22184" s="82"/>
      <c r="AJ22184" s="78"/>
    </row>
    <row r="22185" spans="34:36" x14ac:dyDescent="0.15">
      <c r="AH22185" s="81"/>
      <c r="AI22185" s="82"/>
      <c r="AJ22185" s="78"/>
    </row>
    <row r="22186" spans="34:36" x14ac:dyDescent="0.15">
      <c r="AH22186" s="81"/>
      <c r="AI22186" s="82"/>
      <c r="AJ22186" s="78"/>
    </row>
    <row r="22187" spans="34:36" x14ac:dyDescent="0.15">
      <c r="AH22187" s="81"/>
      <c r="AI22187" s="82"/>
      <c r="AJ22187" s="78"/>
    </row>
    <row r="22188" spans="34:36" x14ac:dyDescent="0.15">
      <c r="AH22188" s="81"/>
      <c r="AI22188" s="82"/>
      <c r="AJ22188" s="78"/>
    </row>
    <row r="22189" spans="34:36" x14ac:dyDescent="0.15">
      <c r="AH22189" s="81"/>
      <c r="AI22189" s="82"/>
      <c r="AJ22189" s="78"/>
    </row>
    <row r="22190" spans="34:36" x14ac:dyDescent="0.15">
      <c r="AH22190" s="81"/>
      <c r="AI22190" s="82"/>
      <c r="AJ22190" s="78"/>
    </row>
    <row r="22191" spans="34:36" x14ac:dyDescent="0.15">
      <c r="AH22191" s="81"/>
      <c r="AI22191" s="82"/>
      <c r="AJ22191" s="78"/>
    </row>
    <row r="22192" spans="34:36" x14ac:dyDescent="0.15">
      <c r="AH22192" s="81"/>
      <c r="AI22192" s="82"/>
      <c r="AJ22192" s="78"/>
    </row>
    <row r="22193" spans="34:36" x14ac:dyDescent="0.15">
      <c r="AH22193" s="81"/>
      <c r="AI22193" s="82"/>
      <c r="AJ22193" s="78"/>
    </row>
    <row r="22194" spans="34:36" x14ac:dyDescent="0.15">
      <c r="AH22194" s="81"/>
      <c r="AI22194" s="82"/>
      <c r="AJ22194" s="78"/>
    </row>
    <row r="22195" spans="34:36" x14ac:dyDescent="0.15">
      <c r="AH22195" s="81"/>
      <c r="AI22195" s="82"/>
      <c r="AJ22195" s="78"/>
    </row>
    <row r="22196" spans="34:36" x14ac:dyDescent="0.15">
      <c r="AH22196" s="81"/>
      <c r="AI22196" s="82"/>
      <c r="AJ22196" s="78"/>
    </row>
    <row r="22197" spans="34:36" x14ac:dyDescent="0.15">
      <c r="AH22197" s="81"/>
      <c r="AI22197" s="82"/>
      <c r="AJ22197" s="78"/>
    </row>
    <row r="22198" spans="34:36" x14ac:dyDescent="0.15">
      <c r="AH22198" s="81"/>
      <c r="AI22198" s="82"/>
      <c r="AJ22198" s="78"/>
    </row>
    <row r="22199" spans="34:36" x14ac:dyDescent="0.15">
      <c r="AH22199" s="81"/>
      <c r="AI22199" s="82"/>
      <c r="AJ22199" s="78"/>
    </row>
    <row r="22200" spans="34:36" x14ac:dyDescent="0.15">
      <c r="AH22200" s="81"/>
      <c r="AI22200" s="82"/>
      <c r="AJ22200" s="78"/>
    </row>
    <row r="22201" spans="34:36" x14ac:dyDescent="0.15">
      <c r="AH22201" s="81"/>
      <c r="AI22201" s="82"/>
      <c r="AJ22201" s="78"/>
    </row>
    <row r="22202" spans="34:36" x14ac:dyDescent="0.15">
      <c r="AH22202" s="81"/>
      <c r="AI22202" s="82"/>
      <c r="AJ22202" s="78"/>
    </row>
    <row r="22203" spans="34:36" x14ac:dyDescent="0.15">
      <c r="AH22203" s="81"/>
      <c r="AI22203" s="82"/>
      <c r="AJ22203" s="78"/>
    </row>
    <row r="22204" spans="34:36" x14ac:dyDescent="0.15">
      <c r="AH22204" s="81"/>
      <c r="AI22204" s="82"/>
      <c r="AJ22204" s="78"/>
    </row>
    <row r="22205" spans="34:36" x14ac:dyDescent="0.15">
      <c r="AH22205" s="81"/>
      <c r="AI22205" s="82"/>
      <c r="AJ22205" s="78"/>
    </row>
    <row r="22206" spans="34:36" x14ac:dyDescent="0.15">
      <c r="AH22206" s="81"/>
      <c r="AI22206" s="82"/>
      <c r="AJ22206" s="78"/>
    </row>
    <row r="22207" spans="34:36" x14ac:dyDescent="0.15">
      <c r="AH22207" s="81"/>
      <c r="AI22207" s="82"/>
      <c r="AJ22207" s="78"/>
    </row>
    <row r="22208" spans="34:36" x14ac:dyDescent="0.15">
      <c r="AH22208" s="81"/>
      <c r="AI22208" s="82"/>
      <c r="AJ22208" s="78"/>
    </row>
    <row r="22209" spans="34:36" x14ac:dyDescent="0.15">
      <c r="AH22209" s="81"/>
      <c r="AI22209" s="82"/>
      <c r="AJ22209" s="78"/>
    </row>
    <row r="22210" spans="34:36" x14ac:dyDescent="0.15">
      <c r="AH22210" s="81"/>
      <c r="AI22210" s="82"/>
      <c r="AJ22210" s="78"/>
    </row>
    <row r="22211" spans="34:36" x14ac:dyDescent="0.15">
      <c r="AH22211" s="81"/>
      <c r="AI22211" s="82"/>
      <c r="AJ22211" s="78"/>
    </row>
    <row r="22212" spans="34:36" x14ac:dyDescent="0.15">
      <c r="AH22212" s="81"/>
      <c r="AI22212" s="82"/>
      <c r="AJ22212" s="78"/>
    </row>
    <row r="22213" spans="34:36" x14ac:dyDescent="0.15">
      <c r="AH22213" s="81"/>
      <c r="AI22213" s="82"/>
      <c r="AJ22213" s="78"/>
    </row>
    <row r="22214" spans="34:36" x14ac:dyDescent="0.15">
      <c r="AH22214" s="81"/>
      <c r="AI22214" s="82"/>
      <c r="AJ22214" s="78"/>
    </row>
    <row r="22215" spans="34:36" x14ac:dyDescent="0.15">
      <c r="AH22215" s="81"/>
      <c r="AI22215" s="82"/>
      <c r="AJ22215" s="78"/>
    </row>
    <row r="22216" spans="34:36" x14ac:dyDescent="0.15">
      <c r="AH22216" s="81"/>
      <c r="AI22216" s="82"/>
      <c r="AJ22216" s="78"/>
    </row>
    <row r="22217" spans="34:36" x14ac:dyDescent="0.15">
      <c r="AH22217" s="81"/>
      <c r="AI22217" s="82"/>
      <c r="AJ22217" s="78"/>
    </row>
    <row r="22218" spans="34:36" x14ac:dyDescent="0.15">
      <c r="AH22218" s="81"/>
      <c r="AI22218" s="82"/>
      <c r="AJ22218" s="78"/>
    </row>
    <row r="22219" spans="34:36" x14ac:dyDescent="0.15">
      <c r="AH22219" s="81"/>
      <c r="AI22219" s="82"/>
      <c r="AJ22219" s="78"/>
    </row>
    <row r="22220" spans="34:36" x14ac:dyDescent="0.15">
      <c r="AH22220" s="81"/>
      <c r="AI22220" s="82"/>
      <c r="AJ22220" s="78"/>
    </row>
    <row r="22221" spans="34:36" x14ac:dyDescent="0.15">
      <c r="AH22221" s="81"/>
      <c r="AI22221" s="82"/>
      <c r="AJ22221" s="78"/>
    </row>
    <row r="22222" spans="34:36" x14ac:dyDescent="0.15">
      <c r="AH22222" s="81"/>
      <c r="AI22222" s="82"/>
      <c r="AJ22222" s="78"/>
    </row>
    <row r="22223" spans="34:36" x14ac:dyDescent="0.15">
      <c r="AH22223" s="81"/>
      <c r="AI22223" s="82"/>
      <c r="AJ22223" s="78"/>
    </row>
    <row r="22224" spans="34:36" x14ac:dyDescent="0.15">
      <c r="AH22224" s="81"/>
      <c r="AI22224" s="82"/>
      <c r="AJ22224" s="78"/>
    </row>
    <row r="22225" spans="34:36" x14ac:dyDescent="0.15">
      <c r="AH22225" s="81"/>
      <c r="AI22225" s="82"/>
      <c r="AJ22225" s="78"/>
    </row>
    <row r="22226" spans="34:36" x14ac:dyDescent="0.15">
      <c r="AH22226" s="81"/>
      <c r="AI22226" s="82"/>
      <c r="AJ22226" s="78"/>
    </row>
    <row r="22227" spans="34:36" x14ac:dyDescent="0.15">
      <c r="AH22227" s="81"/>
      <c r="AI22227" s="82"/>
      <c r="AJ22227" s="78"/>
    </row>
    <row r="22228" spans="34:36" x14ac:dyDescent="0.15">
      <c r="AH22228" s="81"/>
      <c r="AI22228" s="82"/>
      <c r="AJ22228" s="78"/>
    </row>
    <row r="22229" spans="34:36" x14ac:dyDescent="0.15">
      <c r="AH22229" s="81"/>
      <c r="AI22229" s="82"/>
      <c r="AJ22229" s="78"/>
    </row>
    <row r="22230" spans="34:36" x14ac:dyDescent="0.15">
      <c r="AH22230" s="81"/>
      <c r="AI22230" s="82"/>
      <c r="AJ22230" s="78"/>
    </row>
    <row r="22231" spans="34:36" x14ac:dyDescent="0.15">
      <c r="AH22231" s="81"/>
      <c r="AI22231" s="82"/>
      <c r="AJ22231" s="78"/>
    </row>
    <row r="22232" spans="34:36" x14ac:dyDescent="0.15">
      <c r="AH22232" s="81"/>
      <c r="AI22232" s="82"/>
      <c r="AJ22232" s="78"/>
    </row>
    <row r="22233" spans="34:36" x14ac:dyDescent="0.15">
      <c r="AH22233" s="81"/>
      <c r="AI22233" s="82"/>
      <c r="AJ22233" s="78"/>
    </row>
    <row r="22234" spans="34:36" x14ac:dyDescent="0.15">
      <c r="AH22234" s="81"/>
      <c r="AI22234" s="82"/>
      <c r="AJ22234" s="78"/>
    </row>
    <row r="22235" spans="34:36" x14ac:dyDescent="0.15">
      <c r="AH22235" s="81"/>
      <c r="AI22235" s="82"/>
      <c r="AJ22235" s="78"/>
    </row>
    <row r="22236" spans="34:36" x14ac:dyDescent="0.15">
      <c r="AH22236" s="81"/>
      <c r="AI22236" s="82"/>
      <c r="AJ22236" s="78"/>
    </row>
    <row r="22237" spans="34:36" x14ac:dyDescent="0.15">
      <c r="AH22237" s="81"/>
      <c r="AI22237" s="82"/>
      <c r="AJ22237" s="78"/>
    </row>
    <row r="22238" spans="34:36" x14ac:dyDescent="0.15">
      <c r="AH22238" s="81"/>
      <c r="AI22238" s="82"/>
      <c r="AJ22238" s="78"/>
    </row>
    <row r="22239" spans="34:36" x14ac:dyDescent="0.15">
      <c r="AH22239" s="81"/>
      <c r="AI22239" s="82"/>
      <c r="AJ22239" s="78"/>
    </row>
    <row r="22240" spans="34:36" x14ac:dyDescent="0.15">
      <c r="AH22240" s="81"/>
      <c r="AI22240" s="82"/>
      <c r="AJ22240" s="78"/>
    </row>
    <row r="22241" spans="34:36" x14ac:dyDescent="0.15">
      <c r="AH22241" s="81"/>
      <c r="AI22241" s="82"/>
      <c r="AJ22241" s="78"/>
    </row>
    <row r="22242" spans="34:36" x14ac:dyDescent="0.15">
      <c r="AH22242" s="81"/>
      <c r="AI22242" s="82"/>
      <c r="AJ22242" s="78"/>
    </row>
    <row r="22243" spans="34:36" x14ac:dyDescent="0.15">
      <c r="AH22243" s="81"/>
      <c r="AI22243" s="82"/>
      <c r="AJ22243" s="78"/>
    </row>
    <row r="22244" spans="34:36" x14ac:dyDescent="0.15">
      <c r="AH22244" s="81"/>
      <c r="AI22244" s="82"/>
      <c r="AJ22244" s="78"/>
    </row>
    <row r="22245" spans="34:36" x14ac:dyDescent="0.15">
      <c r="AH22245" s="81"/>
      <c r="AI22245" s="82"/>
      <c r="AJ22245" s="78"/>
    </row>
    <row r="22246" spans="34:36" x14ac:dyDescent="0.15">
      <c r="AH22246" s="81"/>
      <c r="AI22246" s="82"/>
      <c r="AJ22246" s="78"/>
    </row>
    <row r="22247" spans="34:36" x14ac:dyDescent="0.15">
      <c r="AH22247" s="81"/>
      <c r="AI22247" s="82"/>
      <c r="AJ22247" s="78"/>
    </row>
    <row r="22248" spans="34:36" x14ac:dyDescent="0.15">
      <c r="AH22248" s="81"/>
      <c r="AI22248" s="82"/>
      <c r="AJ22248" s="78"/>
    </row>
    <row r="22249" spans="34:36" x14ac:dyDescent="0.15">
      <c r="AH22249" s="81"/>
      <c r="AI22249" s="82"/>
      <c r="AJ22249" s="78"/>
    </row>
    <row r="22250" spans="34:36" x14ac:dyDescent="0.15">
      <c r="AH22250" s="81"/>
      <c r="AI22250" s="82"/>
      <c r="AJ22250" s="78"/>
    </row>
    <row r="22251" spans="34:36" x14ac:dyDescent="0.15">
      <c r="AH22251" s="81"/>
      <c r="AI22251" s="82"/>
      <c r="AJ22251" s="78"/>
    </row>
    <row r="22252" spans="34:36" x14ac:dyDescent="0.15">
      <c r="AH22252" s="81"/>
      <c r="AI22252" s="82"/>
      <c r="AJ22252" s="78"/>
    </row>
    <row r="22253" spans="34:36" x14ac:dyDescent="0.15">
      <c r="AH22253" s="81"/>
      <c r="AI22253" s="82"/>
      <c r="AJ22253" s="78"/>
    </row>
    <row r="22254" spans="34:36" x14ac:dyDescent="0.15">
      <c r="AH22254" s="81"/>
      <c r="AI22254" s="82"/>
      <c r="AJ22254" s="78"/>
    </row>
    <row r="22255" spans="34:36" x14ac:dyDescent="0.15">
      <c r="AH22255" s="81"/>
      <c r="AI22255" s="82"/>
      <c r="AJ22255" s="78"/>
    </row>
    <row r="22256" spans="34:36" x14ac:dyDescent="0.15">
      <c r="AH22256" s="81"/>
      <c r="AI22256" s="82"/>
      <c r="AJ22256" s="78"/>
    </row>
    <row r="22257" spans="34:36" x14ac:dyDescent="0.15">
      <c r="AH22257" s="81"/>
      <c r="AI22257" s="82"/>
      <c r="AJ22257" s="78"/>
    </row>
    <row r="22258" spans="34:36" x14ac:dyDescent="0.15">
      <c r="AH22258" s="81"/>
      <c r="AI22258" s="82"/>
      <c r="AJ22258" s="78"/>
    </row>
    <row r="22259" spans="34:36" x14ac:dyDescent="0.15">
      <c r="AH22259" s="81"/>
      <c r="AI22259" s="82"/>
      <c r="AJ22259" s="78"/>
    </row>
    <row r="22260" spans="34:36" x14ac:dyDescent="0.15">
      <c r="AH22260" s="81"/>
      <c r="AI22260" s="82"/>
      <c r="AJ22260" s="78"/>
    </row>
    <row r="22261" spans="34:36" x14ac:dyDescent="0.15">
      <c r="AH22261" s="81"/>
      <c r="AI22261" s="82"/>
      <c r="AJ22261" s="78"/>
    </row>
    <row r="22262" spans="34:36" x14ac:dyDescent="0.15">
      <c r="AH22262" s="81"/>
      <c r="AI22262" s="82"/>
      <c r="AJ22262" s="78"/>
    </row>
    <row r="22263" spans="34:36" x14ac:dyDescent="0.15">
      <c r="AH22263" s="81"/>
      <c r="AI22263" s="82"/>
      <c r="AJ22263" s="78"/>
    </row>
    <row r="22264" spans="34:36" x14ac:dyDescent="0.15">
      <c r="AH22264" s="81"/>
      <c r="AI22264" s="82"/>
      <c r="AJ22264" s="78"/>
    </row>
    <row r="22265" spans="34:36" x14ac:dyDescent="0.15">
      <c r="AH22265" s="81"/>
      <c r="AI22265" s="82"/>
      <c r="AJ22265" s="78"/>
    </row>
    <row r="22266" spans="34:36" x14ac:dyDescent="0.15">
      <c r="AH22266" s="81"/>
      <c r="AI22266" s="82"/>
      <c r="AJ22266" s="78"/>
    </row>
    <row r="22267" spans="34:36" x14ac:dyDescent="0.15">
      <c r="AH22267" s="81"/>
      <c r="AI22267" s="82"/>
      <c r="AJ22267" s="78"/>
    </row>
    <row r="22268" spans="34:36" x14ac:dyDescent="0.15">
      <c r="AH22268" s="81"/>
      <c r="AI22268" s="82"/>
      <c r="AJ22268" s="78"/>
    </row>
    <row r="22269" spans="34:36" x14ac:dyDescent="0.15">
      <c r="AH22269" s="81"/>
      <c r="AI22269" s="82"/>
      <c r="AJ22269" s="78"/>
    </row>
    <row r="22270" spans="34:36" x14ac:dyDescent="0.15">
      <c r="AH22270" s="81"/>
      <c r="AI22270" s="82"/>
      <c r="AJ22270" s="78"/>
    </row>
    <row r="22271" spans="34:36" x14ac:dyDescent="0.15">
      <c r="AH22271" s="81"/>
      <c r="AI22271" s="82"/>
      <c r="AJ22271" s="78"/>
    </row>
    <row r="22272" spans="34:36" x14ac:dyDescent="0.15">
      <c r="AH22272" s="81"/>
      <c r="AI22272" s="82"/>
      <c r="AJ22272" s="78"/>
    </row>
    <row r="22273" spans="34:36" x14ac:dyDescent="0.15">
      <c r="AH22273" s="81"/>
      <c r="AI22273" s="82"/>
      <c r="AJ22273" s="78"/>
    </row>
    <row r="22274" spans="34:36" x14ac:dyDescent="0.15">
      <c r="AH22274" s="81"/>
      <c r="AI22274" s="82"/>
      <c r="AJ22274" s="78"/>
    </row>
    <row r="22275" spans="34:36" x14ac:dyDescent="0.15">
      <c r="AH22275" s="81"/>
      <c r="AI22275" s="82"/>
      <c r="AJ22275" s="78"/>
    </row>
    <row r="22276" spans="34:36" x14ac:dyDescent="0.15">
      <c r="AH22276" s="81"/>
      <c r="AI22276" s="82"/>
      <c r="AJ22276" s="78"/>
    </row>
    <row r="22277" spans="34:36" x14ac:dyDescent="0.15">
      <c r="AH22277" s="81"/>
      <c r="AI22277" s="82"/>
      <c r="AJ22277" s="78"/>
    </row>
    <row r="22278" spans="34:36" x14ac:dyDescent="0.15">
      <c r="AH22278" s="81"/>
      <c r="AI22278" s="82"/>
      <c r="AJ22278" s="78"/>
    </row>
    <row r="22279" spans="34:36" x14ac:dyDescent="0.15">
      <c r="AH22279" s="81"/>
      <c r="AI22279" s="82"/>
      <c r="AJ22279" s="78"/>
    </row>
    <row r="22280" spans="34:36" x14ac:dyDescent="0.15">
      <c r="AH22280" s="81"/>
      <c r="AI22280" s="82"/>
      <c r="AJ22280" s="78"/>
    </row>
    <row r="22281" spans="34:36" x14ac:dyDescent="0.15">
      <c r="AH22281" s="81"/>
      <c r="AI22281" s="82"/>
      <c r="AJ22281" s="78"/>
    </row>
    <row r="22282" spans="34:36" x14ac:dyDescent="0.15">
      <c r="AH22282" s="81"/>
      <c r="AI22282" s="82"/>
      <c r="AJ22282" s="78"/>
    </row>
    <row r="22283" spans="34:36" x14ac:dyDescent="0.15">
      <c r="AH22283" s="81"/>
      <c r="AI22283" s="82"/>
      <c r="AJ22283" s="78"/>
    </row>
    <row r="22284" spans="34:36" x14ac:dyDescent="0.15">
      <c r="AH22284" s="81"/>
      <c r="AI22284" s="82"/>
      <c r="AJ22284" s="78"/>
    </row>
    <row r="22285" spans="34:36" x14ac:dyDescent="0.15">
      <c r="AH22285" s="81"/>
      <c r="AI22285" s="82"/>
      <c r="AJ22285" s="78"/>
    </row>
    <row r="22286" spans="34:36" x14ac:dyDescent="0.15">
      <c r="AH22286" s="81"/>
      <c r="AI22286" s="82"/>
      <c r="AJ22286" s="78"/>
    </row>
    <row r="22287" spans="34:36" x14ac:dyDescent="0.15">
      <c r="AH22287" s="81"/>
      <c r="AI22287" s="82"/>
      <c r="AJ22287" s="78"/>
    </row>
    <row r="22288" spans="34:36" x14ac:dyDescent="0.15">
      <c r="AH22288" s="81"/>
      <c r="AI22288" s="82"/>
      <c r="AJ22288" s="78"/>
    </row>
    <row r="22289" spans="34:36" x14ac:dyDescent="0.15">
      <c r="AH22289" s="81"/>
      <c r="AI22289" s="82"/>
      <c r="AJ22289" s="78"/>
    </row>
    <row r="22290" spans="34:36" x14ac:dyDescent="0.15">
      <c r="AH22290" s="81"/>
      <c r="AI22290" s="82"/>
      <c r="AJ22290" s="78"/>
    </row>
    <row r="22291" spans="34:36" x14ac:dyDescent="0.15">
      <c r="AH22291" s="81"/>
      <c r="AI22291" s="82"/>
      <c r="AJ22291" s="78"/>
    </row>
    <row r="22292" spans="34:36" x14ac:dyDescent="0.15">
      <c r="AH22292" s="81"/>
      <c r="AI22292" s="82"/>
      <c r="AJ22292" s="78"/>
    </row>
    <row r="22293" spans="34:36" x14ac:dyDescent="0.15">
      <c r="AH22293" s="81"/>
      <c r="AI22293" s="82"/>
      <c r="AJ22293" s="78"/>
    </row>
    <row r="22294" spans="34:36" x14ac:dyDescent="0.15">
      <c r="AH22294" s="81"/>
      <c r="AI22294" s="82"/>
      <c r="AJ22294" s="78"/>
    </row>
    <row r="22295" spans="34:36" x14ac:dyDescent="0.15">
      <c r="AH22295" s="81"/>
      <c r="AI22295" s="82"/>
      <c r="AJ22295" s="78"/>
    </row>
    <row r="22296" spans="34:36" x14ac:dyDescent="0.15">
      <c r="AH22296" s="81"/>
      <c r="AI22296" s="82"/>
      <c r="AJ22296" s="78"/>
    </row>
    <row r="22297" spans="34:36" x14ac:dyDescent="0.15">
      <c r="AH22297" s="81"/>
      <c r="AI22297" s="82"/>
      <c r="AJ22297" s="78"/>
    </row>
    <row r="22298" spans="34:36" x14ac:dyDescent="0.15">
      <c r="AH22298" s="81"/>
      <c r="AI22298" s="82"/>
      <c r="AJ22298" s="78"/>
    </row>
    <row r="22299" spans="34:36" x14ac:dyDescent="0.15">
      <c r="AH22299" s="81"/>
      <c r="AI22299" s="82"/>
      <c r="AJ22299" s="78"/>
    </row>
    <row r="22300" spans="34:36" x14ac:dyDescent="0.15">
      <c r="AH22300" s="81"/>
      <c r="AI22300" s="82"/>
      <c r="AJ22300" s="78"/>
    </row>
    <row r="22301" spans="34:36" x14ac:dyDescent="0.15">
      <c r="AH22301" s="81"/>
      <c r="AI22301" s="82"/>
      <c r="AJ22301" s="78"/>
    </row>
    <row r="22302" spans="34:36" x14ac:dyDescent="0.15">
      <c r="AH22302" s="81"/>
      <c r="AI22302" s="82"/>
      <c r="AJ22302" s="78"/>
    </row>
    <row r="22303" spans="34:36" x14ac:dyDescent="0.15">
      <c r="AH22303" s="81"/>
      <c r="AI22303" s="82"/>
      <c r="AJ22303" s="78"/>
    </row>
    <row r="22304" spans="34:36" x14ac:dyDescent="0.15">
      <c r="AH22304" s="81"/>
      <c r="AI22304" s="82"/>
      <c r="AJ22304" s="78"/>
    </row>
    <row r="22305" spans="34:36" x14ac:dyDescent="0.15">
      <c r="AH22305" s="81"/>
      <c r="AI22305" s="82"/>
      <c r="AJ22305" s="78"/>
    </row>
    <row r="22306" spans="34:36" x14ac:dyDescent="0.15">
      <c r="AH22306" s="81"/>
      <c r="AI22306" s="82"/>
      <c r="AJ22306" s="78"/>
    </row>
    <row r="22307" spans="34:36" x14ac:dyDescent="0.15">
      <c r="AH22307" s="81"/>
      <c r="AI22307" s="82"/>
      <c r="AJ22307" s="78"/>
    </row>
    <row r="22308" spans="34:36" x14ac:dyDescent="0.15">
      <c r="AH22308" s="81"/>
      <c r="AI22308" s="82"/>
      <c r="AJ22308" s="78"/>
    </row>
    <row r="22309" spans="34:36" x14ac:dyDescent="0.15">
      <c r="AH22309" s="81"/>
      <c r="AI22309" s="82"/>
      <c r="AJ22309" s="78"/>
    </row>
    <row r="22310" spans="34:36" x14ac:dyDescent="0.15">
      <c r="AH22310" s="81"/>
      <c r="AI22310" s="82"/>
      <c r="AJ22310" s="78"/>
    </row>
    <row r="22311" spans="34:36" x14ac:dyDescent="0.15">
      <c r="AH22311" s="81"/>
      <c r="AI22311" s="82"/>
      <c r="AJ22311" s="78"/>
    </row>
    <row r="22312" spans="34:36" x14ac:dyDescent="0.15">
      <c r="AH22312" s="81"/>
      <c r="AI22312" s="82"/>
      <c r="AJ22312" s="78"/>
    </row>
    <row r="22313" spans="34:36" x14ac:dyDescent="0.15">
      <c r="AH22313" s="81"/>
      <c r="AI22313" s="82"/>
      <c r="AJ22313" s="78"/>
    </row>
    <row r="22314" spans="34:36" x14ac:dyDescent="0.15">
      <c r="AH22314" s="81"/>
      <c r="AI22314" s="82"/>
      <c r="AJ22314" s="78"/>
    </row>
    <row r="22315" spans="34:36" x14ac:dyDescent="0.15">
      <c r="AH22315" s="81"/>
      <c r="AI22315" s="82"/>
      <c r="AJ22315" s="78"/>
    </row>
    <row r="22316" spans="34:36" x14ac:dyDescent="0.15">
      <c r="AH22316" s="81"/>
      <c r="AI22316" s="82"/>
      <c r="AJ22316" s="78"/>
    </row>
    <row r="22317" spans="34:36" x14ac:dyDescent="0.15">
      <c r="AH22317" s="81"/>
      <c r="AI22317" s="82"/>
      <c r="AJ22317" s="78"/>
    </row>
    <row r="22318" spans="34:36" x14ac:dyDescent="0.15">
      <c r="AH22318" s="81"/>
      <c r="AI22318" s="82"/>
      <c r="AJ22318" s="78"/>
    </row>
    <row r="22319" spans="34:36" x14ac:dyDescent="0.15">
      <c r="AH22319" s="81"/>
      <c r="AI22319" s="82"/>
      <c r="AJ22319" s="78"/>
    </row>
    <row r="22320" spans="34:36" x14ac:dyDescent="0.15">
      <c r="AH22320" s="81"/>
      <c r="AI22320" s="82"/>
      <c r="AJ22320" s="78"/>
    </row>
    <row r="22321" spans="34:36" x14ac:dyDescent="0.15">
      <c r="AH22321" s="81"/>
      <c r="AI22321" s="82"/>
      <c r="AJ22321" s="78"/>
    </row>
    <row r="22322" spans="34:36" x14ac:dyDescent="0.15">
      <c r="AH22322" s="81"/>
      <c r="AI22322" s="82"/>
      <c r="AJ22322" s="78"/>
    </row>
    <row r="22323" spans="34:36" x14ac:dyDescent="0.15">
      <c r="AH22323" s="81"/>
      <c r="AI22323" s="82"/>
      <c r="AJ22323" s="78"/>
    </row>
    <row r="22324" spans="34:36" x14ac:dyDescent="0.15">
      <c r="AH22324" s="81"/>
      <c r="AI22324" s="82"/>
      <c r="AJ22324" s="78"/>
    </row>
    <row r="22325" spans="34:36" x14ac:dyDescent="0.15">
      <c r="AH22325" s="81"/>
      <c r="AI22325" s="82"/>
      <c r="AJ22325" s="78"/>
    </row>
    <row r="22326" spans="34:36" x14ac:dyDescent="0.15">
      <c r="AH22326" s="81"/>
      <c r="AI22326" s="82"/>
      <c r="AJ22326" s="78"/>
    </row>
    <row r="22327" spans="34:36" x14ac:dyDescent="0.15">
      <c r="AH22327" s="81"/>
      <c r="AI22327" s="82"/>
      <c r="AJ22327" s="78"/>
    </row>
    <row r="22328" spans="34:36" x14ac:dyDescent="0.15">
      <c r="AH22328" s="81"/>
      <c r="AI22328" s="82"/>
      <c r="AJ22328" s="78"/>
    </row>
    <row r="22329" spans="34:36" x14ac:dyDescent="0.15">
      <c r="AH22329" s="81"/>
      <c r="AI22329" s="82"/>
      <c r="AJ22329" s="78"/>
    </row>
    <row r="22330" spans="34:36" x14ac:dyDescent="0.15">
      <c r="AH22330" s="81"/>
      <c r="AI22330" s="82"/>
      <c r="AJ22330" s="78"/>
    </row>
    <row r="22331" spans="34:36" x14ac:dyDescent="0.15">
      <c r="AH22331" s="81"/>
      <c r="AI22331" s="82"/>
      <c r="AJ22331" s="78"/>
    </row>
    <row r="22332" spans="34:36" x14ac:dyDescent="0.15">
      <c r="AH22332" s="81"/>
      <c r="AI22332" s="82"/>
      <c r="AJ22332" s="78"/>
    </row>
    <row r="22333" spans="34:36" x14ac:dyDescent="0.15">
      <c r="AH22333" s="81"/>
      <c r="AI22333" s="82"/>
      <c r="AJ22333" s="78"/>
    </row>
    <row r="22334" spans="34:36" x14ac:dyDescent="0.15">
      <c r="AH22334" s="81"/>
      <c r="AI22334" s="82"/>
      <c r="AJ22334" s="78"/>
    </row>
    <row r="22335" spans="34:36" x14ac:dyDescent="0.15">
      <c r="AH22335" s="81"/>
      <c r="AI22335" s="82"/>
      <c r="AJ22335" s="78"/>
    </row>
    <row r="22336" spans="34:36" x14ac:dyDescent="0.15">
      <c r="AH22336" s="81"/>
      <c r="AI22336" s="82"/>
      <c r="AJ22336" s="78"/>
    </row>
    <row r="22337" spans="34:36" x14ac:dyDescent="0.15">
      <c r="AH22337" s="81"/>
      <c r="AI22337" s="82"/>
      <c r="AJ22337" s="78"/>
    </row>
    <row r="22338" spans="34:36" x14ac:dyDescent="0.15">
      <c r="AH22338" s="81"/>
      <c r="AI22338" s="82"/>
      <c r="AJ22338" s="78"/>
    </row>
    <row r="22339" spans="34:36" x14ac:dyDescent="0.15">
      <c r="AH22339" s="81"/>
      <c r="AI22339" s="82"/>
      <c r="AJ22339" s="78"/>
    </row>
    <row r="22340" spans="34:36" x14ac:dyDescent="0.15">
      <c r="AH22340" s="81"/>
      <c r="AI22340" s="82"/>
      <c r="AJ22340" s="78"/>
    </row>
    <row r="22341" spans="34:36" x14ac:dyDescent="0.15">
      <c r="AH22341" s="81"/>
      <c r="AI22341" s="82"/>
      <c r="AJ22341" s="78"/>
    </row>
    <row r="22342" spans="34:36" x14ac:dyDescent="0.15">
      <c r="AH22342" s="81"/>
      <c r="AI22342" s="82"/>
      <c r="AJ22342" s="78"/>
    </row>
    <row r="22343" spans="34:36" x14ac:dyDescent="0.15">
      <c r="AH22343" s="81"/>
      <c r="AI22343" s="82"/>
      <c r="AJ22343" s="78"/>
    </row>
    <row r="22344" spans="34:36" x14ac:dyDescent="0.15">
      <c r="AH22344" s="81"/>
      <c r="AI22344" s="82"/>
      <c r="AJ22344" s="78"/>
    </row>
    <row r="22345" spans="34:36" x14ac:dyDescent="0.15">
      <c r="AH22345" s="81"/>
      <c r="AI22345" s="82"/>
      <c r="AJ22345" s="78"/>
    </row>
    <row r="22346" spans="34:36" x14ac:dyDescent="0.15">
      <c r="AH22346" s="81"/>
      <c r="AI22346" s="82"/>
      <c r="AJ22346" s="78"/>
    </row>
    <row r="22347" spans="34:36" x14ac:dyDescent="0.15">
      <c r="AH22347" s="81"/>
      <c r="AI22347" s="82"/>
      <c r="AJ22347" s="78"/>
    </row>
    <row r="22348" spans="34:36" x14ac:dyDescent="0.15">
      <c r="AH22348" s="81"/>
      <c r="AI22348" s="82"/>
      <c r="AJ22348" s="78"/>
    </row>
    <row r="22349" spans="34:36" x14ac:dyDescent="0.15">
      <c r="AH22349" s="81"/>
      <c r="AI22349" s="82"/>
      <c r="AJ22349" s="78"/>
    </row>
    <row r="22350" spans="34:36" x14ac:dyDescent="0.15">
      <c r="AH22350" s="81"/>
      <c r="AI22350" s="82"/>
      <c r="AJ22350" s="78"/>
    </row>
    <row r="22351" spans="34:36" x14ac:dyDescent="0.15">
      <c r="AH22351" s="81"/>
      <c r="AI22351" s="82"/>
      <c r="AJ22351" s="78"/>
    </row>
    <row r="22352" spans="34:36" x14ac:dyDescent="0.15">
      <c r="AH22352" s="81"/>
      <c r="AI22352" s="82"/>
      <c r="AJ22352" s="78"/>
    </row>
    <row r="22353" spans="34:36" x14ac:dyDescent="0.15">
      <c r="AH22353" s="81"/>
      <c r="AI22353" s="82"/>
      <c r="AJ22353" s="78"/>
    </row>
    <row r="22354" spans="34:36" x14ac:dyDescent="0.15">
      <c r="AH22354" s="81"/>
      <c r="AI22354" s="82"/>
      <c r="AJ22354" s="78"/>
    </row>
    <row r="22355" spans="34:36" x14ac:dyDescent="0.15">
      <c r="AH22355" s="81"/>
      <c r="AI22355" s="82"/>
      <c r="AJ22355" s="78"/>
    </row>
    <row r="22356" spans="34:36" x14ac:dyDescent="0.15">
      <c r="AH22356" s="81"/>
      <c r="AI22356" s="82"/>
      <c r="AJ22356" s="78"/>
    </row>
    <row r="22357" spans="34:36" x14ac:dyDescent="0.15">
      <c r="AH22357" s="81"/>
      <c r="AI22357" s="82"/>
      <c r="AJ22357" s="78"/>
    </row>
    <row r="22358" spans="34:36" x14ac:dyDescent="0.15">
      <c r="AH22358" s="81"/>
      <c r="AI22358" s="82"/>
      <c r="AJ22358" s="78"/>
    </row>
    <row r="22359" spans="34:36" x14ac:dyDescent="0.15">
      <c r="AH22359" s="81"/>
      <c r="AI22359" s="82"/>
      <c r="AJ22359" s="78"/>
    </row>
    <row r="22360" spans="34:36" x14ac:dyDescent="0.15">
      <c r="AH22360" s="81"/>
      <c r="AI22360" s="82"/>
      <c r="AJ22360" s="78"/>
    </row>
    <row r="22361" spans="34:36" x14ac:dyDescent="0.15">
      <c r="AH22361" s="81"/>
      <c r="AI22361" s="82"/>
      <c r="AJ22361" s="78"/>
    </row>
    <row r="22362" spans="34:36" x14ac:dyDescent="0.15">
      <c r="AH22362" s="81"/>
      <c r="AI22362" s="82"/>
      <c r="AJ22362" s="78"/>
    </row>
    <row r="22363" spans="34:36" x14ac:dyDescent="0.15">
      <c r="AH22363" s="81"/>
      <c r="AI22363" s="82"/>
      <c r="AJ22363" s="78"/>
    </row>
    <row r="22364" spans="34:36" x14ac:dyDescent="0.15">
      <c r="AH22364" s="81"/>
      <c r="AI22364" s="82"/>
      <c r="AJ22364" s="78"/>
    </row>
    <row r="22365" spans="34:36" x14ac:dyDescent="0.15">
      <c r="AH22365" s="81"/>
      <c r="AI22365" s="82"/>
      <c r="AJ22365" s="78"/>
    </row>
    <row r="22366" spans="34:36" x14ac:dyDescent="0.15">
      <c r="AH22366" s="81"/>
      <c r="AI22366" s="82"/>
      <c r="AJ22366" s="78"/>
    </row>
    <row r="22367" spans="34:36" x14ac:dyDescent="0.15">
      <c r="AH22367" s="81"/>
      <c r="AI22367" s="82"/>
      <c r="AJ22367" s="78"/>
    </row>
    <row r="22368" spans="34:36" x14ac:dyDescent="0.15">
      <c r="AH22368" s="81"/>
      <c r="AI22368" s="82"/>
      <c r="AJ22368" s="78"/>
    </row>
    <row r="22369" spans="34:36" x14ac:dyDescent="0.15">
      <c r="AH22369" s="81"/>
      <c r="AI22369" s="82"/>
      <c r="AJ22369" s="78"/>
    </row>
    <row r="22370" spans="34:36" x14ac:dyDescent="0.15">
      <c r="AH22370" s="81"/>
      <c r="AI22370" s="82"/>
      <c r="AJ22370" s="78"/>
    </row>
    <row r="22371" spans="34:36" x14ac:dyDescent="0.15">
      <c r="AH22371" s="81"/>
      <c r="AI22371" s="82"/>
      <c r="AJ22371" s="78"/>
    </row>
    <row r="22372" spans="34:36" x14ac:dyDescent="0.15">
      <c r="AH22372" s="81"/>
      <c r="AI22372" s="82"/>
      <c r="AJ22372" s="78"/>
    </row>
    <row r="22373" spans="34:36" x14ac:dyDescent="0.15">
      <c r="AH22373" s="81"/>
      <c r="AI22373" s="82"/>
      <c r="AJ22373" s="78"/>
    </row>
    <row r="22374" spans="34:36" x14ac:dyDescent="0.15">
      <c r="AH22374" s="81"/>
      <c r="AI22374" s="82"/>
      <c r="AJ22374" s="78"/>
    </row>
    <row r="22375" spans="34:36" x14ac:dyDescent="0.15">
      <c r="AH22375" s="81"/>
      <c r="AI22375" s="82"/>
      <c r="AJ22375" s="78"/>
    </row>
    <row r="22376" spans="34:36" x14ac:dyDescent="0.15">
      <c r="AH22376" s="81"/>
      <c r="AI22376" s="82"/>
      <c r="AJ22376" s="78"/>
    </row>
    <row r="22377" spans="34:36" x14ac:dyDescent="0.15">
      <c r="AH22377" s="81"/>
      <c r="AI22377" s="82"/>
      <c r="AJ22377" s="78"/>
    </row>
    <row r="22378" spans="34:36" x14ac:dyDescent="0.15">
      <c r="AH22378" s="81"/>
      <c r="AI22378" s="82"/>
      <c r="AJ22378" s="78"/>
    </row>
    <row r="22379" spans="34:36" x14ac:dyDescent="0.15">
      <c r="AH22379" s="81"/>
      <c r="AI22379" s="82"/>
      <c r="AJ22379" s="78"/>
    </row>
    <row r="22380" spans="34:36" x14ac:dyDescent="0.15">
      <c r="AH22380" s="81"/>
      <c r="AI22380" s="82"/>
      <c r="AJ22380" s="78"/>
    </row>
    <row r="22381" spans="34:36" x14ac:dyDescent="0.15">
      <c r="AH22381" s="81"/>
      <c r="AI22381" s="82"/>
      <c r="AJ22381" s="78"/>
    </row>
    <row r="22382" spans="34:36" x14ac:dyDescent="0.15">
      <c r="AH22382" s="81"/>
      <c r="AI22382" s="82"/>
      <c r="AJ22382" s="78"/>
    </row>
    <row r="22383" spans="34:36" x14ac:dyDescent="0.15">
      <c r="AH22383" s="81"/>
      <c r="AI22383" s="82"/>
      <c r="AJ22383" s="78"/>
    </row>
    <row r="22384" spans="34:36" x14ac:dyDescent="0.15">
      <c r="AH22384" s="81"/>
      <c r="AI22384" s="82"/>
      <c r="AJ22384" s="78"/>
    </row>
    <row r="22385" spans="34:36" x14ac:dyDescent="0.15">
      <c r="AH22385" s="81"/>
      <c r="AI22385" s="82"/>
      <c r="AJ22385" s="78"/>
    </row>
    <row r="22386" spans="34:36" x14ac:dyDescent="0.15">
      <c r="AH22386" s="81"/>
      <c r="AI22386" s="82"/>
      <c r="AJ22386" s="78"/>
    </row>
    <row r="22387" spans="34:36" x14ac:dyDescent="0.15">
      <c r="AH22387" s="81"/>
      <c r="AI22387" s="82"/>
      <c r="AJ22387" s="78"/>
    </row>
    <row r="22388" spans="34:36" x14ac:dyDescent="0.15">
      <c r="AH22388" s="81"/>
      <c r="AI22388" s="82"/>
      <c r="AJ22388" s="78"/>
    </row>
    <row r="22389" spans="34:36" x14ac:dyDescent="0.15">
      <c r="AH22389" s="81"/>
      <c r="AI22389" s="82"/>
      <c r="AJ22389" s="78"/>
    </row>
    <row r="22390" spans="34:36" x14ac:dyDescent="0.15">
      <c r="AH22390" s="81"/>
      <c r="AI22390" s="82"/>
      <c r="AJ22390" s="78"/>
    </row>
    <row r="22391" spans="34:36" x14ac:dyDescent="0.15">
      <c r="AH22391" s="81"/>
      <c r="AI22391" s="82"/>
      <c r="AJ22391" s="78"/>
    </row>
    <row r="22392" spans="34:36" x14ac:dyDescent="0.15">
      <c r="AH22392" s="81"/>
      <c r="AI22392" s="82"/>
      <c r="AJ22392" s="78"/>
    </row>
    <row r="22393" spans="34:36" x14ac:dyDescent="0.15">
      <c r="AH22393" s="81"/>
      <c r="AI22393" s="82"/>
      <c r="AJ22393" s="78"/>
    </row>
    <row r="22394" spans="34:36" x14ac:dyDescent="0.15">
      <c r="AH22394" s="81"/>
      <c r="AI22394" s="82"/>
      <c r="AJ22394" s="78"/>
    </row>
    <row r="22395" spans="34:36" x14ac:dyDescent="0.15">
      <c r="AH22395" s="81"/>
      <c r="AI22395" s="82"/>
      <c r="AJ22395" s="78"/>
    </row>
    <row r="22396" spans="34:36" x14ac:dyDescent="0.15">
      <c r="AH22396" s="81"/>
      <c r="AI22396" s="82"/>
      <c r="AJ22396" s="78"/>
    </row>
    <row r="22397" spans="34:36" x14ac:dyDescent="0.15">
      <c r="AH22397" s="81"/>
      <c r="AI22397" s="82"/>
      <c r="AJ22397" s="78"/>
    </row>
    <row r="22398" spans="34:36" x14ac:dyDescent="0.15">
      <c r="AH22398" s="81"/>
      <c r="AI22398" s="82"/>
      <c r="AJ22398" s="78"/>
    </row>
    <row r="22399" spans="34:36" x14ac:dyDescent="0.15">
      <c r="AH22399" s="81"/>
      <c r="AI22399" s="82"/>
      <c r="AJ22399" s="78"/>
    </row>
    <row r="22400" spans="34:36" x14ac:dyDescent="0.15">
      <c r="AH22400" s="81"/>
      <c r="AI22400" s="82"/>
      <c r="AJ22400" s="78"/>
    </row>
    <row r="22401" spans="34:36" x14ac:dyDescent="0.15">
      <c r="AH22401" s="81"/>
      <c r="AI22401" s="82"/>
      <c r="AJ22401" s="78"/>
    </row>
    <row r="22402" spans="34:36" x14ac:dyDescent="0.15">
      <c r="AH22402" s="81"/>
      <c r="AI22402" s="82"/>
      <c r="AJ22402" s="78"/>
    </row>
    <row r="22403" spans="34:36" x14ac:dyDescent="0.15">
      <c r="AH22403" s="81"/>
      <c r="AI22403" s="82"/>
      <c r="AJ22403" s="78"/>
    </row>
    <row r="22404" spans="34:36" x14ac:dyDescent="0.15">
      <c r="AH22404" s="81"/>
      <c r="AI22404" s="82"/>
      <c r="AJ22404" s="78"/>
    </row>
    <row r="22405" spans="34:36" x14ac:dyDescent="0.15">
      <c r="AH22405" s="81"/>
      <c r="AI22405" s="82"/>
      <c r="AJ22405" s="78"/>
    </row>
    <row r="22406" spans="34:36" x14ac:dyDescent="0.15">
      <c r="AH22406" s="81"/>
      <c r="AI22406" s="82"/>
      <c r="AJ22406" s="78"/>
    </row>
    <row r="22407" spans="34:36" x14ac:dyDescent="0.15">
      <c r="AH22407" s="81"/>
      <c r="AI22407" s="82"/>
      <c r="AJ22407" s="78"/>
    </row>
    <row r="22408" spans="34:36" x14ac:dyDescent="0.15">
      <c r="AH22408" s="81"/>
      <c r="AI22408" s="82"/>
      <c r="AJ22408" s="78"/>
    </row>
    <row r="22409" spans="34:36" x14ac:dyDescent="0.15">
      <c r="AH22409" s="81"/>
      <c r="AI22409" s="82"/>
      <c r="AJ22409" s="78"/>
    </row>
    <row r="22410" spans="34:36" x14ac:dyDescent="0.15">
      <c r="AH22410" s="81"/>
      <c r="AI22410" s="82"/>
      <c r="AJ22410" s="78"/>
    </row>
    <row r="22411" spans="34:36" x14ac:dyDescent="0.15">
      <c r="AH22411" s="81"/>
      <c r="AI22411" s="82"/>
      <c r="AJ22411" s="78"/>
    </row>
    <row r="22412" spans="34:36" x14ac:dyDescent="0.15">
      <c r="AH22412" s="81"/>
      <c r="AI22412" s="82"/>
      <c r="AJ22412" s="78"/>
    </row>
    <row r="22413" spans="34:36" x14ac:dyDescent="0.15">
      <c r="AH22413" s="81"/>
      <c r="AI22413" s="82"/>
      <c r="AJ22413" s="78"/>
    </row>
    <row r="22414" spans="34:36" x14ac:dyDescent="0.15">
      <c r="AH22414" s="81"/>
      <c r="AI22414" s="82"/>
      <c r="AJ22414" s="78"/>
    </row>
    <row r="22415" spans="34:36" x14ac:dyDescent="0.15">
      <c r="AH22415" s="81"/>
      <c r="AI22415" s="82"/>
      <c r="AJ22415" s="78"/>
    </row>
    <row r="22416" spans="34:36" x14ac:dyDescent="0.15">
      <c r="AH22416" s="81"/>
      <c r="AI22416" s="82"/>
      <c r="AJ22416" s="78"/>
    </row>
    <row r="22417" spans="34:36" x14ac:dyDescent="0.15">
      <c r="AH22417" s="81"/>
      <c r="AI22417" s="82"/>
      <c r="AJ22417" s="78"/>
    </row>
    <row r="22418" spans="34:36" x14ac:dyDescent="0.15">
      <c r="AH22418" s="81"/>
      <c r="AI22418" s="82"/>
      <c r="AJ22418" s="78"/>
    </row>
    <row r="22419" spans="34:36" x14ac:dyDescent="0.15">
      <c r="AH22419" s="81"/>
      <c r="AI22419" s="82"/>
      <c r="AJ22419" s="78"/>
    </row>
    <row r="22420" spans="34:36" x14ac:dyDescent="0.15">
      <c r="AH22420" s="81"/>
      <c r="AI22420" s="82"/>
      <c r="AJ22420" s="78"/>
    </row>
    <row r="22421" spans="34:36" x14ac:dyDescent="0.15">
      <c r="AH22421" s="81"/>
      <c r="AI22421" s="82"/>
      <c r="AJ22421" s="78"/>
    </row>
    <row r="22422" spans="34:36" x14ac:dyDescent="0.15">
      <c r="AH22422" s="81"/>
      <c r="AI22422" s="82"/>
      <c r="AJ22422" s="78"/>
    </row>
    <row r="22423" spans="34:36" x14ac:dyDescent="0.15">
      <c r="AH22423" s="81"/>
      <c r="AI22423" s="82"/>
      <c r="AJ22423" s="78"/>
    </row>
    <row r="22424" spans="34:36" x14ac:dyDescent="0.15">
      <c r="AH22424" s="81"/>
      <c r="AI22424" s="82"/>
      <c r="AJ22424" s="78"/>
    </row>
    <row r="22425" spans="34:36" x14ac:dyDescent="0.15">
      <c r="AH22425" s="81"/>
      <c r="AI22425" s="82"/>
      <c r="AJ22425" s="78"/>
    </row>
    <row r="22426" spans="34:36" x14ac:dyDescent="0.15">
      <c r="AH22426" s="81"/>
      <c r="AI22426" s="82"/>
      <c r="AJ22426" s="78"/>
    </row>
    <row r="22427" spans="34:36" x14ac:dyDescent="0.15">
      <c r="AH22427" s="81"/>
      <c r="AI22427" s="82"/>
      <c r="AJ22427" s="78"/>
    </row>
    <row r="22428" spans="34:36" x14ac:dyDescent="0.15">
      <c r="AH22428" s="81"/>
      <c r="AI22428" s="82"/>
      <c r="AJ22428" s="78"/>
    </row>
    <row r="22429" spans="34:36" x14ac:dyDescent="0.15">
      <c r="AH22429" s="81"/>
      <c r="AI22429" s="82"/>
      <c r="AJ22429" s="78"/>
    </row>
    <row r="22430" spans="34:36" x14ac:dyDescent="0.15">
      <c r="AH22430" s="81"/>
      <c r="AI22430" s="82"/>
      <c r="AJ22430" s="78"/>
    </row>
    <row r="22431" spans="34:36" x14ac:dyDescent="0.15">
      <c r="AH22431" s="81"/>
      <c r="AI22431" s="82"/>
      <c r="AJ22431" s="78"/>
    </row>
    <row r="22432" spans="34:36" x14ac:dyDescent="0.15">
      <c r="AH22432" s="81"/>
      <c r="AI22432" s="82"/>
      <c r="AJ22432" s="78"/>
    </row>
    <row r="22433" spans="34:36" x14ac:dyDescent="0.15">
      <c r="AH22433" s="81"/>
      <c r="AI22433" s="82"/>
      <c r="AJ22433" s="78"/>
    </row>
    <row r="22434" spans="34:36" x14ac:dyDescent="0.15">
      <c r="AH22434" s="81"/>
      <c r="AI22434" s="82"/>
      <c r="AJ22434" s="78"/>
    </row>
    <row r="22435" spans="34:36" x14ac:dyDescent="0.15">
      <c r="AH22435" s="81"/>
      <c r="AI22435" s="82"/>
      <c r="AJ22435" s="78"/>
    </row>
    <row r="22436" spans="34:36" x14ac:dyDescent="0.15">
      <c r="AH22436" s="81"/>
      <c r="AI22436" s="82"/>
      <c r="AJ22436" s="78"/>
    </row>
    <row r="22437" spans="34:36" x14ac:dyDescent="0.15">
      <c r="AH22437" s="81"/>
      <c r="AI22437" s="82"/>
      <c r="AJ22437" s="78"/>
    </row>
    <row r="22438" spans="34:36" x14ac:dyDescent="0.15">
      <c r="AH22438" s="81"/>
      <c r="AI22438" s="82"/>
      <c r="AJ22438" s="78"/>
    </row>
    <row r="22439" spans="34:36" x14ac:dyDescent="0.15">
      <c r="AH22439" s="81"/>
      <c r="AI22439" s="82"/>
      <c r="AJ22439" s="78"/>
    </row>
    <row r="22440" spans="34:36" x14ac:dyDescent="0.15">
      <c r="AH22440" s="81"/>
      <c r="AI22440" s="82"/>
      <c r="AJ22440" s="78"/>
    </row>
    <row r="22441" spans="34:36" x14ac:dyDescent="0.15">
      <c r="AH22441" s="81"/>
      <c r="AI22441" s="82"/>
      <c r="AJ22441" s="78"/>
    </row>
    <row r="22442" spans="34:36" x14ac:dyDescent="0.15">
      <c r="AH22442" s="81"/>
      <c r="AI22442" s="82"/>
      <c r="AJ22442" s="78"/>
    </row>
    <row r="22443" spans="34:36" x14ac:dyDescent="0.15">
      <c r="AH22443" s="81"/>
      <c r="AI22443" s="82"/>
      <c r="AJ22443" s="78"/>
    </row>
    <row r="22444" spans="34:36" x14ac:dyDescent="0.15">
      <c r="AH22444" s="81"/>
      <c r="AI22444" s="82"/>
      <c r="AJ22444" s="78"/>
    </row>
    <row r="22445" spans="34:36" x14ac:dyDescent="0.15">
      <c r="AH22445" s="81"/>
      <c r="AI22445" s="82"/>
      <c r="AJ22445" s="78"/>
    </row>
    <row r="22446" spans="34:36" x14ac:dyDescent="0.15">
      <c r="AH22446" s="81"/>
      <c r="AI22446" s="82"/>
      <c r="AJ22446" s="78"/>
    </row>
    <row r="22447" spans="34:36" x14ac:dyDescent="0.15">
      <c r="AH22447" s="81"/>
      <c r="AI22447" s="82"/>
      <c r="AJ22447" s="78"/>
    </row>
    <row r="22448" spans="34:36" x14ac:dyDescent="0.15">
      <c r="AH22448" s="81"/>
      <c r="AI22448" s="82"/>
      <c r="AJ22448" s="78"/>
    </row>
    <row r="22449" spans="34:36" x14ac:dyDescent="0.15">
      <c r="AH22449" s="81"/>
      <c r="AI22449" s="82"/>
      <c r="AJ22449" s="78"/>
    </row>
    <row r="22450" spans="34:36" x14ac:dyDescent="0.15">
      <c r="AH22450" s="81"/>
      <c r="AI22450" s="82"/>
      <c r="AJ22450" s="78"/>
    </row>
    <row r="22451" spans="34:36" x14ac:dyDescent="0.15">
      <c r="AH22451" s="81"/>
      <c r="AI22451" s="82"/>
      <c r="AJ22451" s="78"/>
    </row>
    <row r="22452" spans="34:36" x14ac:dyDescent="0.15">
      <c r="AH22452" s="81"/>
      <c r="AI22452" s="82"/>
      <c r="AJ22452" s="78"/>
    </row>
    <row r="22453" spans="34:36" x14ac:dyDescent="0.15">
      <c r="AH22453" s="81"/>
      <c r="AI22453" s="82"/>
      <c r="AJ22453" s="78"/>
    </row>
    <row r="22454" spans="34:36" x14ac:dyDescent="0.15">
      <c r="AH22454" s="81"/>
      <c r="AI22454" s="82"/>
      <c r="AJ22454" s="78"/>
    </row>
    <row r="22455" spans="34:36" x14ac:dyDescent="0.15">
      <c r="AH22455" s="81"/>
      <c r="AI22455" s="82"/>
      <c r="AJ22455" s="78"/>
    </row>
    <row r="22456" spans="34:36" x14ac:dyDescent="0.15">
      <c r="AH22456" s="81"/>
      <c r="AI22456" s="82"/>
      <c r="AJ22456" s="78"/>
    </row>
    <row r="22457" spans="34:36" x14ac:dyDescent="0.15">
      <c r="AH22457" s="81"/>
      <c r="AI22457" s="82"/>
      <c r="AJ22457" s="78"/>
    </row>
    <row r="22458" spans="34:36" x14ac:dyDescent="0.15">
      <c r="AH22458" s="81"/>
      <c r="AI22458" s="82"/>
      <c r="AJ22458" s="78"/>
    </row>
    <row r="22459" spans="34:36" x14ac:dyDescent="0.15">
      <c r="AH22459" s="81"/>
      <c r="AI22459" s="82"/>
      <c r="AJ22459" s="78"/>
    </row>
    <row r="22460" spans="34:36" x14ac:dyDescent="0.15">
      <c r="AH22460" s="81"/>
      <c r="AI22460" s="82"/>
      <c r="AJ22460" s="78"/>
    </row>
    <row r="22461" spans="34:36" x14ac:dyDescent="0.15">
      <c r="AH22461" s="81"/>
      <c r="AI22461" s="82"/>
      <c r="AJ22461" s="78"/>
    </row>
    <row r="22462" spans="34:36" x14ac:dyDescent="0.15">
      <c r="AH22462" s="81"/>
      <c r="AI22462" s="82"/>
      <c r="AJ22462" s="78"/>
    </row>
    <row r="22463" spans="34:36" x14ac:dyDescent="0.15">
      <c r="AH22463" s="81"/>
      <c r="AI22463" s="82"/>
      <c r="AJ22463" s="78"/>
    </row>
    <row r="22464" spans="34:36" x14ac:dyDescent="0.15">
      <c r="AH22464" s="81"/>
      <c r="AI22464" s="82"/>
      <c r="AJ22464" s="78"/>
    </row>
    <row r="22465" spans="34:36" x14ac:dyDescent="0.15">
      <c r="AH22465" s="81"/>
      <c r="AI22465" s="82"/>
      <c r="AJ22465" s="78"/>
    </row>
    <row r="22466" spans="34:36" x14ac:dyDescent="0.15">
      <c r="AH22466" s="81"/>
      <c r="AI22466" s="82"/>
      <c r="AJ22466" s="78"/>
    </row>
    <row r="22467" spans="34:36" x14ac:dyDescent="0.15">
      <c r="AH22467" s="81"/>
      <c r="AI22467" s="82"/>
      <c r="AJ22467" s="78"/>
    </row>
    <row r="22468" spans="34:36" x14ac:dyDescent="0.15">
      <c r="AH22468" s="81"/>
      <c r="AI22468" s="82"/>
      <c r="AJ22468" s="78"/>
    </row>
    <row r="22469" spans="34:36" x14ac:dyDescent="0.15">
      <c r="AH22469" s="81"/>
      <c r="AI22469" s="82"/>
      <c r="AJ22469" s="78"/>
    </row>
    <row r="22470" spans="34:36" x14ac:dyDescent="0.15">
      <c r="AH22470" s="81"/>
      <c r="AI22470" s="82"/>
      <c r="AJ22470" s="78"/>
    </row>
    <row r="22471" spans="34:36" x14ac:dyDescent="0.15">
      <c r="AH22471" s="81"/>
      <c r="AI22471" s="82"/>
      <c r="AJ22471" s="78"/>
    </row>
    <row r="22472" spans="34:36" x14ac:dyDescent="0.15">
      <c r="AH22472" s="81"/>
      <c r="AI22472" s="82"/>
      <c r="AJ22472" s="78"/>
    </row>
    <row r="22473" spans="34:36" x14ac:dyDescent="0.15">
      <c r="AH22473" s="81"/>
      <c r="AI22473" s="82"/>
      <c r="AJ22473" s="78"/>
    </row>
    <row r="22474" spans="34:36" x14ac:dyDescent="0.15">
      <c r="AH22474" s="81"/>
      <c r="AI22474" s="82"/>
      <c r="AJ22474" s="78"/>
    </row>
    <row r="22475" spans="34:36" x14ac:dyDescent="0.15">
      <c r="AH22475" s="81"/>
      <c r="AI22475" s="82"/>
      <c r="AJ22475" s="78"/>
    </row>
    <row r="22476" spans="34:36" x14ac:dyDescent="0.15">
      <c r="AH22476" s="81"/>
      <c r="AI22476" s="82"/>
      <c r="AJ22476" s="78"/>
    </row>
    <row r="22477" spans="34:36" x14ac:dyDescent="0.15">
      <c r="AH22477" s="81"/>
      <c r="AI22477" s="82"/>
      <c r="AJ22477" s="78"/>
    </row>
    <row r="22478" spans="34:36" x14ac:dyDescent="0.15">
      <c r="AH22478" s="81"/>
      <c r="AI22478" s="82"/>
      <c r="AJ22478" s="78"/>
    </row>
    <row r="22479" spans="34:36" x14ac:dyDescent="0.15">
      <c r="AH22479" s="81"/>
      <c r="AI22479" s="82"/>
      <c r="AJ22479" s="78"/>
    </row>
    <row r="22480" spans="34:36" x14ac:dyDescent="0.15">
      <c r="AH22480" s="81"/>
      <c r="AI22480" s="82"/>
      <c r="AJ22480" s="78"/>
    </row>
    <row r="22481" spans="34:36" x14ac:dyDescent="0.15">
      <c r="AH22481" s="81"/>
      <c r="AI22481" s="82"/>
      <c r="AJ22481" s="78"/>
    </row>
    <row r="22482" spans="34:36" x14ac:dyDescent="0.15">
      <c r="AH22482" s="81"/>
      <c r="AI22482" s="82"/>
      <c r="AJ22482" s="78"/>
    </row>
    <row r="22483" spans="34:36" x14ac:dyDescent="0.15">
      <c r="AH22483" s="81"/>
      <c r="AI22483" s="82"/>
      <c r="AJ22483" s="78"/>
    </row>
    <row r="22484" spans="34:36" x14ac:dyDescent="0.15">
      <c r="AH22484" s="81"/>
      <c r="AI22484" s="82"/>
      <c r="AJ22484" s="78"/>
    </row>
    <row r="22485" spans="34:36" x14ac:dyDescent="0.15">
      <c r="AH22485" s="81"/>
      <c r="AI22485" s="82"/>
      <c r="AJ22485" s="78"/>
    </row>
    <row r="22486" spans="34:36" x14ac:dyDescent="0.15">
      <c r="AH22486" s="81"/>
      <c r="AI22486" s="82"/>
      <c r="AJ22486" s="78"/>
    </row>
    <row r="22487" spans="34:36" x14ac:dyDescent="0.15">
      <c r="AH22487" s="81"/>
      <c r="AI22487" s="82"/>
      <c r="AJ22487" s="78"/>
    </row>
    <row r="22488" spans="34:36" x14ac:dyDescent="0.15">
      <c r="AH22488" s="81"/>
      <c r="AI22488" s="82"/>
      <c r="AJ22488" s="78"/>
    </row>
    <row r="22489" spans="34:36" x14ac:dyDescent="0.15">
      <c r="AH22489" s="81"/>
      <c r="AI22489" s="82"/>
      <c r="AJ22489" s="78"/>
    </row>
    <row r="22490" spans="34:36" x14ac:dyDescent="0.15">
      <c r="AH22490" s="81"/>
      <c r="AI22490" s="82"/>
      <c r="AJ22490" s="78"/>
    </row>
    <row r="22491" spans="34:36" x14ac:dyDescent="0.15">
      <c r="AH22491" s="81"/>
      <c r="AI22491" s="82"/>
      <c r="AJ22491" s="78"/>
    </row>
    <row r="22492" spans="34:36" x14ac:dyDescent="0.15">
      <c r="AH22492" s="81"/>
      <c r="AI22492" s="82"/>
      <c r="AJ22492" s="78"/>
    </row>
    <row r="22493" spans="34:36" x14ac:dyDescent="0.15">
      <c r="AH22493" s="81"/>
      <c r="AI22493" s="82"/>
      <c r="AJ22493" s="78"/>
    </row>
    <row r="22494" spans="34:36" x14ac:dyDescent="0.15">
      <c r="AH22494" s="81"/>
      <c r="AI22494" s="82"/>
      <c r="AJ22494" s="78"/>
    </row>
    <row r="22495" spans="34:36" x14ac:dyDescent="0.15">
      <c r="AH22495" s="81"/>
      <c r="AI22495" s="82"/>
      <c r="AJ22495" s="78"/>
    </row>
    <row r="22496" spans="34:36" x14ac:dyDescent="0.15">
      <c r="AH22496" s="81"/>
      <c r="AI22496" s="82"/>
      <c r="AJ22496" s="78"/>
    </row>
    <row r="22497" spans="34:36" x14ac:dyDescent="0.15">
      <c r="AH22497" s="81"/>
      <c r="AI22497" s="82"/>
      <c r="AJ22497" s="78"/>
    </row>
    <row r="22498" spans="34:36" x14ac:dyDescent="0.15">
      <c r="AH22498" s="81"/>
      <c r="AI22498" s="82"/>
      <c r="AJ22498" s="78"/>
    </row>
    <row r="22499" spans="34:36" x14ac:dyDescent="0.15">
      <c r="AH22499" s="81"/>
      <c r="AI22499" s="82"/>
      <c r="AJ22499" s="78"/>
    </row>
    <row r="22500" spans="34:36" x14ac:dyDescent="0.15">
      <c r="AH22500" s="81"/>
      <c r="AI22500" s="82"/>
      <c r="AJ22500" s="78"/>
    </row>
    <row r="22501" spans="34:36" x14ac:dyDescent="0.15">
      <c r="AH22501" s="81"/>
      <c r="AI22501" s="82"/>
      <c r="AJ22501" s="78"/>
    </row>
    <row r="22502" spans="34:36" x14ac:dyDescent="0.15">
      <c r="AH22502" s="81"/>
      <c r="AI22502" s="82"/>
      <c r="AJ22502" s="78"/>
    </row>
    <row r="22503" spans="34:36" x14ac:dyDescent="0.15">
      <c r="AH22503" s="81"/>
      <c r="AI22503" s="82"/>
      <c r="AJ22503" s="78"/>
    </row>
    <row r="22504" spans="34:36" x14ac:dyDescent="0.15">
      <c r="AH22504" s="81"/>
      <c r="AI22504" s="82"/>
      <c r="AJ22504" s="78"/>
    </row>
    <row r="22505" spans="34:36" x14ac:dyDescent="0.15">
      <c r="AH22505" s="81"/>
      <c r="AI22505" s="82"/>
      <c r="AJ22505" s="78"/>
    </row>
    <row r="22506" spans="34:36" x14ac:dyDescent="0.15">
      <c r="AH22506" s="81"/>
      <c r="AI22506" s="82"/>
      <c r="AJ22506" s="78"/>
    </row>
    <row r="22507" spans="34:36" x14ac:dyDescent="0.15">
      <c r="AH22507" s="81"/>
      <c r="AI22507" s="82"/>
      <c r="AJ22507" s="78"/>
    </row>
    <row r="22508" spans="34:36" x14ac:dyDescent="0.15">
      <c r="AH22508" s="81"/>
      <c r="AI22508" s="82"/>
      <c r="AJ22508" s="78"/>
    </row>
    <row r="22509" spans="34:36" x14ac:dyDescent="0.15">
      <c r="AH22509" s="81"/>
      <c r="AI22509" s="82"/>
      <c r="AJ22509" s="78"/>
    </row>
    <row r="22510" spans="34:36" x14ac:dyDescent="0.15">
      <c r="AH22510" s="81"/>
      <c r="AI22510" s="82"/>
      <c r="AJ22510" s="78"/>
    </row>
    <row r="22511" spans="34:36" x14ac:dyDescent="0.15">
      <c r="AH22511" s="81"/>
      <c r="AI22511" s="82"/>
      <c r="AJ22511" s="78"/>
    </row>
    <row r="22512" spans="34:36" x14ac:dyDescent="0.15">
      <c r="AH22512" s="81"/>
      <c r="AI22512" s="82"/>
      <c r="AJ22512" s="78"/>
    </row>
    <row r="22513" spans="34:36" x14ac:dyDescent="0.15">
      <c r="AH22513" s="81"/>
      <c r="AI22513" s="82"/>
      <c r="AJ22513" s="78"/>
    </row>
    <row r="22514" spans="34:36" x14ac:dyDescent="0.15">
      <c r="AH22514" s="81"/>
      <c r="AI22514" s="82"/>
      <c r="AJ22514" s="78"/>
    </row>
    <row r="22515" spans="34:36" x14ac:dyDescent="0.15">
      <c r="AH22515" s="81"/>
      <c r="AI22515" s="82"/>
      <c r="AJ22515" s="78"/>
    </row>
    <row r="22516" spans="34:36" x14ac:dyDescent="0.15">
      <c r="AH22516" s="81"/>
      <c r="AI22516" s="82"/>
      <c r="AJ22516" s="78"/>
    </row>
    <row r="22517" spans="34:36" x14ac:dyDescent="0.15">
      <c r="AH22517" s="81"/>
      <c r="AI22517" s="82"/>
      <c r="AJ22517" s="78"/>
    </row>
    <row r="22518" spans="34:36" x14ac:dyDescent="0.15">
      <c r="AH22518" s="81"/>
      <c r="AI22518" s="82"/>
      <c r="AJ22518" s="78"/>
    </row>
    <row r="22519" spans="34:36" x14ac:dyDescent="0.15">
      <c r="AH22519" s="81"/>
      <c r="AI22519" s="82"/>
      <c r="AJ22519" s="78"/>
    </row>
    <row r="22520" spans="34:36" x14ac:dyDescent="0.15">
      <c r="AH22520" s="81"/>
      <c r="AI22520" s="82"/>
      <c r="AJ22520" s="78"/>
    </row>
    <row r="22521" spans="34:36" x14ac:dyDescent="0.15">
      <c r="AH22521" s="81"/>
      <c r="AI22521" s="82"/>
      <c r="AJ22521" s="78"/>
    </row>
    <row r="22522" spans="34:36" x14ac:dyDescent="0.15">
      <c r="AH22522" s="81"/>
      <c r="AI22522" s="82"/>
      <c r="AJ22522" s="78"/>
    </row>
    <row r="22523" spans="34:36" x14ac:dyDescent="0.15">
      <c r="AH22523" s="81"/>
      <c r="AI22523" s="82"/>
      <c r="AJ22523" s="78"/>
    </row>
    <row r="22524" spans="34:36" x14ac:dyDescent="0.15">
      <c r="AH22524" s="81"/>
      <c r="AI22524" s="82"/>
      <c r="AJ22524" s="78"/>
    </row>
    <row r="22525" spans="34:36" x14ac:dyDescent="0.15">
      <c r="AH22525" s="81"/>
      <c r="AI22525" s="82"/>
      <c r="AJ22525" s="78"/>
    </row>
    <row r="22526" spans="34:36" x14ac:dyDescent="0.15">
      <c r="AH22526" s="81"/>
      <c r="AI22526" s="82"/>
      <c r="AJ22526" s="78"/>
    </row>
    <row r="22527" spans="34:36" x14ac:dyDescent="0.15">
      <c r="AH22527" s="81"/>
      <c r="AI22527" s="82"/>
      <c r="AJ22527" s="78"/>
    </row>
    <row r="22528" spans="34:36" x14ac:dyDescent="0.15">
      <c r="AH22528" s="81"/>
      <c r="AI22528" s="82"/>
      <c r="AJ22528" s="78"/>
    </row>
    <row r="22529" spans="34:36" x14ac:dyDescent="0.15">
      <c r="AH22529" s="81"/>
      <c r="AI22529" s="82"/>
      <c r="AJ22529" s="78"/>
    </row>
    <row r="22530" spans="34:36" x14ac:dyDescent="0.15">
      <c r="AH22530" s="81"/>
      <c r="AI22530" s="82"/>
      <c r="AJ22530" s="78"/>
    </row>
    <row r="22531" spans="34:36" x14ac:dyDescent="0.15">
      <c r="AH22531" s="81"/>
      <c r="AI22531" s="82"/>
      <c r="AJ22531" s="78"/>
    </row>
    <row r="22532" spans="34:36" x14ac:dyDescent="0.15">
      <c r="AH22532" s="81"/>
      <c r="AI22532" s="82"/>
      <c r="AJ22532" s="78"/>
    </row>
    <row r="22533" spans="34:36" x14ac:dyDescent="0.15">
      <c r="AH22533" s="81"/>
      <c r="AI22533" s="82"/>
      <c r="AJ22533" s="78"/>
    </row>
    <row r="22534" spans="34:36" x14ac:dyDescent="0.15">
      <c r="AH22534" s="81"/>
      <c r="AI22534" s="82"/>
      <c r="AJ22534" s="78"/>
    </row>
    <row r="22535" spans="34:36" x14ac:dyDescent="0.15">
      <c r="AH22535" s="81"/>
      <c r="AI22535" s="82"/>
      <c r="AJ22535" s="78"/>
    </row>
    <row r="22536" spans="34:36" x14ac:dyDescent="0.15">
      <c r="AH22536" s="81"/>
      <c r="AI22536" s="82"/>
      <c r="AJ22536" s="78"/>
    </row>
    <row r="22537" spans="34:36" x14ac:dyDescent="0.15">
      <c r="AH22537" s="81"/>
      <c r="AI22537" s="82"/>
      <c r="AJ22537" s="78"/>
    </row>
    <row r="22538" spans="34:36" x14ac:dyDescent="0.15">
      <c r="AH22538" s="81"/>
      <c r="AI22538" s="82"/>
      <c r="AJ22538" s="78"/>
    </row>
    <row r="22539" spans="34:36" x14ac:dyDescent="0.15">
      <c r="AH22539" s="81"/>
      <c r="AI22539" s="82"/>
      <c r="AJ22539" s="78"/>
    </row>
    <row r="22540" spans="34:36" x14ac:dyDescent="0.15">
      <c r="AH22540" s="81"/>
      <c r="AI22540" s="82"/>
      <c r="AJ22540" s="78"/>
    </row>
    <row r="22541" spans="34:36" x14ac:dyDescent="0.15">
      <c r="AH22541" s="81"/>
      <c r="AI22541" s="82"/>
      <c r="AJ22541" s="78"/>
    </row>
    <row r="22542" spans="34:36" x14ac:dyDescent="0.15">
      <c r="AH22542" s="81"/>
      <c r="AI22542" s="82"/>
      <c r="AJ22542" s="78"/>
    </row>
    <row r="22543" spans="34:36" x14ac:dyDescent="0.15">
      <c r="AH22543" s="81"/>
      <c r="AI22543" s="82"/>
      <c r="AJ22543" s="78"/>
    </row>
    <row r="22544" spans="34:36" x14ac:dyDescent="0.15">
      <c r="AH22544" s="81"/>
      <c r="AI22544" s="82"/>
      <c r="AJ22544" s="78"/>
    </row>
    <row r="22545" spans="34:36" x14ac:dyDescent="0.15">
      <c r="AH22545" s="81"/>
      <c r="AI22545" s="82"/>
      <c r="AJ22545" s="78"/>
    </row>
    <row r="22546" spans="34:36" x14ac:dyDescent="0.15">
      <c r="AH22546" s="81"/>
      <c r="AI22546" s="82"/>
      <c r="AJ22546" s="78"/>
    </row>
    <row r="22547" spans="34:36" x14ac:dyDescent="0.15">
      <c r="AH22547" s="81"/>
      <c r="AI22547" s="82"/>
      <c r="AJ22547" s="78"/>
    </row>
    <row r="22548" spans="34:36" x14ac:dyDescent="0.15">
      <c r="AH22548" s="81"/>
      <c r="AI22548" s="82"/>
      <c r="AJ22548" s="78"/>
    </row>
    <row r="22549" spans="34:36" x14ac:dyDescent="0.15">
      <c r="AH22549" s="81"/>
      <c r="AI22549" s="82"/>
      <c r="AJ22549" s="78"/>
    </row>
    <row r="22550" spans="34:36" x14ac:dyDescent="0.15">
      <c r="AH22550" s="81"/>
      <c r="AI22550" s="82"/>
      <c r="AJ22550" s="78"/>
    </row>
    <row r="22551" spans="34:36" x14ac:dyDescent="0.15">
      <c r="AH22551" s="81"/>
      <c r="AI22551" s="82"/>
      <c r="AJ22551" s="78"/>
    </row>
    <row r="22552" spans="34:36" x14ac:dyDescent="0.15">
      <c r="AH22552" s="81"/>
      <c r="AI22552" s="82"/>
      <c r="AJ22552" s="78"/>
    </row>
    <row r="22553" spans="34:36" x14ac:dyDescent="0.15">
      <c r="AH22553" s="81"/>
      <c r="AI22553" s="82"/>
      <c r="AJ22553" s="78"/>
    </row>
    <row r="22554" spans="34:36" x14ac:dyDescent="0.15">
      <c r="AH22554" s="81"/>
      <c r="AI22554" s="82"/>
      <c r="AJ22554" s="78"/>
    </row>
    <row r="22555" spans="34:36" x14ac:dyDescent="0.15">
      <c r="AH22555" s="81"/>
      <c r="AI22555" s="82"/>
      <c r="AJ22555" s="78"/>
    </row>
    <row r="22556" spans="34:36" x14ac:dyDescent="0.15">
      <c r="AH22556" s="81"/>
      <c r="AI22556" s="82"/>
      <c r="AJ22556" s="78"/>
    </row>
    <row r="22557" spans="34:36" x14ac:dyDescent="0.15">
      <c r="AH22557" s="81"/>
      <c r="AI22557" s="82"/>
      <c r="AJ22557" s="78"/>
    </row>
    <row r="22558" spans="34:36" x14ac:dyDescent="0.15">
      <c r="AH22558" s="81"/>
      <c r="AI22558" s="82"/>
      <c r="AJ22558" s="78"/>
    </row>
    <row r="22559" spans="34:36" x14ac:dyDescent="0.15">
      <c r="AH22559" s="81"/>
      <c r="AI22559" s="82"/>
      <c r="AJ22559" s="78"/>
    </row>
    <row r="22560" spans="34:36" x14ac:dyDescent="0.15">
      <c r="AH22560" s="81"/>
      <c r="AI22560" s="82"/>
      <c r="AJ22560" s="78"/>
    </row>
    <row r="22561" spans="34:36" x14ac:dyDescent="0.15">
      <c r="AH22561" s="81"/>
      <c r="AI22561" s="82"/>
      <c r="AJ22561" s="78"/>
    </row>
    <row r="22562" spans="34:36" x14ac:dyDescent="0.15">
      <c r="AH22562" s="81"/>
      <c r="AI22562" s="82"/>
      <c r="AJ22562" s="78"/>
    </row>
    <row r="22563" spans="34:36" x14ac:dyDescent="0.15">
      <c r="AH22563" s="81"/>
      <c r="AI22563" s="82"/>
      <c r="AJ22563" s="78"/>
    </row>
    <row r="22564" spans="34:36" x14ac:dyDescent="0.15">
      <c r="AH22564" s="81"/>
      <c r="AI22564" s="82"/>
      <c r="AJ22564" s="78"/>
    </row>
    <row r="22565" spans="34:36" x14ac:dyDescent="0.15">
      <c r="AH22565" s="81"/>
      <c r="AI22565" s="82"/>
      <c r="AJ22565" s="78"/>
    </row>
    <row r="22566" spans="34:36" x14ac:dyDescent="0.15">
      <c r="AH22566" s="81"/>
      <c r="AI22566" s="82"/>
      <c r="AJ22566" s="78"/>
    </row>
    <row r="22567" spans="34:36" x14ac:dyDescent="0.15">
      <c r="AH22567" s="81"/>
      <c r="AI22567" s="82"/>
      <c r="AJ22567" s="78"/>
    </row>
    <row r="22568" spans="34:36" x14ac:dyDescent="0.15">
      <c r="AH22568" s="81"/>
      <c r="AI22568" s="82"/>
      <c r="AJ22568" s="78"/>
    </row>
    <row r="22569" spans="34:36" x14ac:dyDescent="0.15">
      <c r="AH22569" s="81"/>
      <c r="AI22569" s="82"/>
      <c r="AJ22569" s="78"/>
    </row>
    <row r="22570" spans="34:36" x14ac:dyDescent="0.15">
      <c r="AH22570" s="81"/>
      <c r="AI22570" s="82"/>
      <c r="AJ22570" s="78"/>
    </row>
    <row r="22571" spans="34:36" x14ac:dyDescent="0.15">
      <c r="AH22571" s="81"/>
      <c r="AI22571" s="82"/>
      <c r="AJ22571" s="78"/>
    </row>
    <row r="22572" spans="34:36" x14ac:dyDescent="0.15">
      <c r="AH22572" s="81"/>
      <c r="AI22572" s="82"/>
      <c r="AJ22572" s="78"/>
    </row>
    <row r="22573" spans="34:36" x14ac:dyDescent="0.15">
      <c r="AH22573" s="81"/>
      <c r="AI22573" s="82"/>
      <c r="AJ22573" s="78"/>
    </row>
    <row r="22574" spans="34:36" x14ac:dyDescent="0.15">
      <c r="AH22574" s="81"/>
      <c r="AI22574" s="82"/>
      <c r="AJ22574" s="78"/>
    </row>
    <row r="22575" spans="34:36" x14ac:dyDescent="0.15">
      <c r="AH22575" s="81"/>
      <c r="AI22575" s="82"/>
      <c r="AJ22575" s="78"/>
    </row>
    <row r="22576" spans="34:36" x14ac:dyDescent="0.15">
      <c r="AH22576" s="81"/>
      <c r="AI22576" s="82"/>
      <c r="AJ22576" s="78"/>
    </row>
    <row r="22577" spans="34:36" x14ac:dyDescent="0.15">
      <c r="AH22577" s="81"/>
      <c r="AI22577" s="82"/>
      <c r="AJ22577" s="78"/>
    </row>
    <row r="22578" spans="34:36" x14ac:dyDescent="0.15">
      <c r="AH22578" s="81"/>
      <c r="AI22578" s="82"/>
      <c r="AJ22578" s="78"/>
    </row>
    <row r="22579" spans="34:36" x14ac:dyDescent="0.15">
      <c r="AH22579" s="81"/>
      <c r="AI22579" s="82"/>
      <c r="AJ22579" s="78"/>
    </row>
    <row r="22580" spans="34:36" x14ac:dyDescent="0.15">
      <c r="AH22580" s="81"/>
      <c r="AI22580" s="82"/>
      <c r="AJ22580" s="78"/>
    </row>
    <row r="22581" spans="34:36" x14ac:dyDescent="0.15">
      <c r="AH22581" s="81"/>
      <c r="AI22581" s="82"/>
      <c r="AJ22581" s="78"/>
    </row>
    <row r="22582" spans="34:36" x14ac:dyDescent="0.15">
      <c r="AH22582" s="81"/>
      <c r="AI22582" s="82"/>
      <c r="AJ22582" s="78"/>
    </row>
    <row r="22583" spans="34:36" x14ac:dyDescent="0.15">
      <c r="AH22583" s="81"/>
      <c r="AI22583" s="82"/>
      <c r="AJ22583" s="78"/>
    </row>
    <row r="22584" spans="34:36" x14ac:dyDescent="0.15">
      <c r="AH22584" s="81"/>
      <c r="AI22584" s="82"/>
      <c r="AJ22584" s="78"/>
    </row>
    <row r="22585" spans="34:36" x14ac:dyDescent="0.15">
      <c r="AH22585" s="81"/>
      <c r="AI22585" s="82"/>
      <c r="AJ22585" s="78"/>
    </row>
    <row r="22586" spans="34:36" x14ac:dyDescent="0.15">
      <c r="AH22586" s="81"/>
      <c r="AI22586" s="82"/>
      <c r="AJ22586" s="78"/>
    </row>
    <row r="22587" spans="34:36" x14ac:dyDescent="0.15">
      <c r="AH22587" s="81"/>
      <c r="AI22587" s="82"/>
      <c r="AJ22587" s="78"/>
    </row>
    <row r="22588" spans="34:36" x14ac:dyDescent="0.15">
      <c r="AH22588" s="81"/>
      <c r="AI22588" s="82"/>
      <c r="AJ22588" s="78"/>
    </row>
    <row r="22589" spans="34:36" x14ac:dyDescent="0.15">
      <c r="AH22589" s="81"/>
      <c r="AI22589" s="82"/>
      <c r="AJ22589" s="78"/>
    </row>
    <row r="22590" spans="34:36" x14ac:dyDescent="0.15">
      <c r="AH22590" s="81"/>
      <c r="AI22590" s="82"/>
      <c r="AJ22590" s="78"/>
    </row>
    <row r="22591" spans="34:36" x14ac:dyDescent="0.15">
      <c r="AH22591" s="81"/>
      <c r="AI22591" s="82"/>
      <c r="AJ22591" s="78"/>
    </row>
    <row r="22592" spans="34:36" x14ac:dyDescent="0.15">
      <c r="AH22592" s="81"/>
      <c r="AI22592" s="82"/>
      <c r="AJ22592" s="78"/>
    </row>
    <row r="22593" spans="34:36" x14ac:dyDescent="0.15">
      <c r="AH22593" s="81"/>
      <c r="AI22593" s="82"/>
      <c r="AJ22593" s="78"/>
    </row>
    <row r="22594" spans="34:36" x14ac:dyDescent="0.15">
      <c r="AH22594" s="81"/>
      <c r="AI22594" s="82"/>
      <c r="AJ22594" s="78"/>
    </row>
    <row r="22595" spans="34:36" x14ac:dyDescent="0.15">
      <c r="AH22595" s="81"/>
      <c r="AI22595" s="82"/>
      <c r="AJ22595" s="78"/>
    </row>
    <row r="22596" spans="34:36" x14ac:dyDescent="0.15">
      <c r="AH22596" s="81"/>
      <c r="AI22596" s="82"/>
      <c r="AJ22596" s="78"/>
    </row>
    <row r="22597" spans="34:36" x14ac:dyDescent="0.15">
      <c r="AH22597" s="81"/>
      <c r="AI22597" s="82"/>
      <c r="AJ22597" s="78"/>
    </row>
    <row r="22598" spans="34:36" x14ac:dyDescent="0.15">
      <c r="AH22598" s="81"/>
      <c r="AI22598" s="82"/>
      <c r="AJ22598" s="78"/>
    </row>
    <row r="22599" spans="34:36" x14ac:dyDescent="0.15">
      <c r="AH22599" s="81"/>
      <c r="AI22599" s="82"/>
      <c r="AJ22599" s="78"/>
    </row>
    <row r="22600" spans="34:36" x14ac:dyDescent="0.15">
      <c r="AH22600" s="81"/>
      <c r="AI22600" s="82"/>
      <c r="AJ22600" s="78"/>
    </row>
    <row r="22601" spans="34:36" x14ac:dyDescent="0.15">
      <c r="AH22601" s="81"/>
      <c r="AI22601" s="82"/>
      <c r="AJ22601" s="78"/>
    </row>
    <row r="22602" spans="34:36" x14ac:dyDescent="0.15">
      <c r="AH22602" s="81"/>
      <c r="AI22602" s="82"/>
      <c r="AJ22602" s="78"/>
    </row>
    <row r="22603" spans="34:36" x14ac:dyDescent="0.15">
      <c r="AH22603" s="81"/>
      <c r="AI22603" s="82"/>
      <c r="AJ22603" s="78"/>
    </row>
    <row r="22604" spans="34:36" x14ac:dyDescent="0.15">
      <c r="AH22604" s="81"/>
      <c r="AI22604" s="82"/>
      <c r="AJ22604" s="78"/>
    </row>
    <row r="22605" spans="34:36" x14ac:dyDescent="0.15">
      <c r="AH22605" s="81"/>
      <c r="AI22605" s="82"/>
      <c r="AJ22605" s="78"/>
    </row>
    <row r="22606" spans="34:36" x14ac:dyDescent="0.15">
      <c r="AH22606" s="81"/>
      <c r="AI22606" s="82"/>
      <c r="AJ22606" s="78"/>
    </row>
    <row r="22607" spans="34:36" x14ac:dyDescent="0.15">
      <c r="AH22607" s="81"/>
      <c r="AI22607" s="82"/>
      <c r="AJ22607" s="78"/>
    </row>
    <row r="22608" spans="34:36" x14ac:dyDescent="0.15">
      <c r="AH22608" s="81"/>
      <c r="AI22608" s="82"/>
      <c r="AJ22608" s="78"/>
    </row>
    <row r="22609" spans="34:36" x14ac:dyDescent="0.15">
      <c r="AH22609" s="81"/>
      <c r="AI22609" s="82"/>
      <c r="AJ22609" s="78"/>
    </row>
    <row r="22610" spans="34:36" x14ac:dyDescent="0.15">
      <c r="AH22610" s="81"/>
      <c r="AI22610" s="82"/>
      <c r="AJ22610" s="78"/>
    </row>
    <row r="22611" spans="34:36" x14ac:dyDescent="0.15">
      <c r="AH22611" s="81"/>
      <c r="AI22611" s="82"/>
      <c r="AJ22611" s="78"/>
    </row>
    <row r="22612" spans="34:36" x14ac:dyDescent="0.15">
      <c r="AH22612" s="81"/>
      <c r="AI22612" s="82"/>
      <c r="AJ22612" s="78"/>
    </row>
    <row r="22613" spans="34:36" x14ac:dyDescent="0.15">
      <c r="AH22613" s="81"/>
      <c r="AI22613" s="82"/>
      <c r="AJ22613" s="78"/>
    </row>
    <row r="22614" spans="34:36" x14ac:dyDescent="0.15">
      <c r="AH22614" s="81"/>
      <c r="AI22614" s="82"/>
      <c r="AJ22614" s="78"/>
    </row>
    <row r="22615" spans="34:36" x14ac:dyDescent="0.15">
      <c r="AH22615" s="81"/>
      <c r="AI22615" s="82"/>
      <c r="AJ22615" s="78"/>
    </row>
    <row r="22616" spans="34:36" x14ac:dyDescent="0.15">
      <c r="AH22616" s="81"/>
      <c r="AI22616" s="82"/>
      <c r="AJ22616" s="78"/>
    </row>
    <row r="22617" spans="34:36" x14ac:dyDescent="0.15">
      <c r="AH22617" s="81"/>
      <c r="AI22617" s="82"/>
      <c r="AJ22617" s="78"/>
    </row>
    <row r="22618" spans="34:36" x14ac:dyDescent="0.15">
      <c r="AH22618" s="81"/>
      <c r="AI22618" s="82"/>
      <c r="AJ22618" s="78"/>
    </row>
    <row r="22619" spans="34:36" x14ac:dyDescent="0.15">
      <c r="AH22619" s="81"/>
      <c r="AI22619" s="82"/>
      <c r="AJ22619" s="78"/>
    </row>
    <row r="22620" spans="34:36" x14ac:dyDescent="0.15">
      <c r="AH22620" s="81"/>
      <c r="AI22620" s="82"/>
      <c r="AJ22620" s="78"/>
    </row>
    <row r="22621" spans="34:36" x14ac:dyDescent="0.15">
      <c r="AH22621" s="81"/>
      <c r="AI22621" s="82"/>
      <c r="AJ22621" s="78"/>
    </row>
    <row r="22622" spans="34:36" x14ac:dyDescent="0.15">
      <c r="AH22622" s="81"/>
      <c r="AI22622" s="82"/>
      <c r="AJ22622" s="78"/>
    </row>
    <row r="22623" spans="34:36" x14ac:dyDescent="0.15">
      <c r="AH22623" s="81"/>
      <c r="AI22623" s="82"/>
      <c r="AJ22623" s="78"/>
    </row>
    <row r="22624" spans="34:36" x14ac:dyDescent="0.15">
      <c r="AH22624" s="81"/>
      <c r="AI22624" s="82"/>
      <c r="AJ22624" s="78"/>
    </row>
    <row r="22625" spans="34:36" x14ac:dyDescent="0.15">
      <c r="AH22625" s="81"/>
      <c r="AI22625" s="82"/>
      <c r="AJ22625" s="78"/>
    </row>
    <row r="22626" spans="34:36" x14ac:dyDescent="0.15">
      <c r="AH22626" s="81"/>
      <c r="AI22626" s="82"/>
      <c r="AJ22626" s="78"/>
    </row>
    <row r="22627" spans="34:36" x14ac:dyDescent="0.15">
      <c r="AH22627" s="81"/>
      <c r="AI22627" s="82"/>
      <c r="AJ22627" s="78"/>
    </row>
    <row r="22628" spans="34:36" x14ac:dyDescent="0.15">
      <c r="AH22628" s="81"/>
      <c r="AI22628" s="82"/>
      <c r="AJ22628" s="78"/>
    </row>
    <row r="22629" spans="34:36" x14ac:dyDescent="0.15">
      <c r="AH22629" s="81"/>
      <c r="AI22629" s="82"/>
      <c r="AJ22629" s="78"/>
    </row>
    <row r="22630" spans="34:36" x14ac:dyDescent="0.15">
      <c r="AH22630" s="81"/>
      <c r="AI22630" s="82"/>
      <c r="AJ22630" s="78"/>
    </row>
    <row r="22631" spans="34:36" x14ac:dyDescent="0.15">
      <c r="AH22631" s="81"/>
      <c r="AI22631" s="82"/>
      <c r="AJ22631" s="78"/>
    </row>
    <row r="22632" spans="34:36" x14ac:dyDescent="0.15">
      <c r="AH22632" s="81"/>
      <c r="AI22632" s="82"/>
      <c r="AJ22632" s="78"/>
    </row>
    <row r="22633" spans="34:36" x14ac:dyDescent="0.15">
      <c r="AH22633" s="81"/>
      <c r="AI22633" s="82"/>
      <c r="AJ22633" s="78"/>
    </row>
    <row r="22634" spans="34:36" x14ac:dyDescent="0.15">
      <c r="AH22634" s="81"/>
      <c r="AI22634" s="82"/>
      <c r="AJ22634" s="78"/>
    </row>
    <row r="22635" spans="34:36" x14ac:dyDescent="0.15">
      <c r="AH22635" s="81"/>
      <c r="AI22635" s="82"/>
      <c r="AJ22635" s="78"/>
    </row>
    <row r="22636" spans="34:36" x14ac:dyDescent="0.15">
      <c r="AH22636" s="81"/>
      <c r="AI22636" s="82"/>
      <c r="AJ22636" s="78"/>
    </row>
    <row r="22637" spans="34:36" x14ac:dyDescent="0.15">
      <c r="AH22637" s="81"/>
      <c r="AI22637" s="82"/>
      <c r="AJ22637" s="78"/>
    </row>
    <row r="22638" spans="34:36" x14ac:dyDescent="0.15">
      <c r="AH22638" s="81"/>
      <c r="AI22638" s="82"/>
      <c r="AJ22638" s="78"/>
    </row>
    <row r="22639" spans="34:36" x14ac:dyDescent="0.15">
      <c r="AH22639" s="81"/>
      <c r="AI22639" s="82"/>
      <c r="AJ22639" s="78"/>
    </row>
    <row r="22640" spans="34:36" x14ac:dyDescent="0.15">
      <c r="AH22640" s="81"/>
      <c r="AI22640" s="82"/>
      <c r="AJ22640" s="78"/>
    </row>
    <row r="22641" spans="34:36" x14ac:dyDescent="0.15">
      <c r="AH22641" s="81"/>
      <c r="AI22641" s="82"/>
      <c r="AJ22641" s="78"/>
    </row>
    <row r="22642" spans="34:36" x14ac:dyDescent="0.15">
      <c r="AH22642" s="81"/>
      <c r="AI22642" s="82"/>
      <c r="AJ22642" s="78"/>
    </row>
    <row r="22643" spans="34:36" x14ac:dyDescent="0.15">
      <c r="AH22643" s="81"/>
      <c r="AI22643" s="82"/>
      <c r="AJ22643" s="78"/>
    </row>
    <row r="22644" spans="34:36" x14ac:dyDescent="0.15">
      <c r="AH22644" s="81"/>
      <c r="AI22644" s="82"/>
      <c r="AJ22644" s="78"/>
    </row>
    <row r="22645" spans="34:36" x14ac:dyDescent="0.15">
      <c r="AH22645" s="81"/>
      <c r="AI22645" s="82"/>
      <c r="AJ22645" s="78"/>
    </row>
    <row r="22646" spans="34:36" x14ac:dyDescent="0.15">
      <c r="AH22646" s="81"/>
      <c r="AI22646" s="82"/>
      <c r="AJ22646" s="78"/>
    </row>
    <row r="22647" spans="34:36" x14ac:dyDescent="0.15">
      <c r="AH22647" s="81"/>
      <c r="AI22647" s="82"/>
      <c r="AJ22647" s="78"/>
    </row>
    <row r="22648" spans="34:36" x14ac:dyDescent="0.15">
      <c r="AH22648" s="81"/>
      <c r="AI22648" s="82"/>
      <c r="AJ22648" s="78"/>
    </row>
    <row r="22649" spans="34:36" x14ac:dyDescent="0.15">
      <c r="AH22649" s="81"/>
      <c r="AI22649" s="82"/>
      <c r="AJ22649" s="78"/>
    </row>
    <row r="22650" spans="34:36" x14ac:dyDescent="0.15">
      <c r="AH22650" s="81"/>
      <c r="AI22650" s="82"/>
      <c r="AJ22650" s="78"/>
    </row>
    <row r="22651" spans="34:36" x14ac:dyDescent="0.15">
      <c r="AH22651" s="81"/>
      <c r="AI22651" s="82"/>
      <c r="AJ22651" s="78"/>
    </row>
    <row r="22652" spans="34:36" x14ac:dyDescent="0.15">
      <c r="AH22652" s="81"/>
      <c r="AI22652" s="82"/>
      <c r="AJ22652" s="78"/>
    </row>
    <row r="22653" spans="34:36" x14ac:dyDescent="0.15">
      <c r="AH22653" s="81"/>
      <c r="AI22653" s="82"/>
      <c r="AJ22653" s="78"/>
    </row>
    <row r="22654" spans="34:36" x14ac:dyDescent="0.15">
      <c r="AH22654" s="81"/>
      <c r="AI22654" s="82"/>
      <c r="AJ22654" s="78"/>
    </row>
    <row r="22655" spans="34:36" x14ac:dyDescent="0.15">
      <c r="AH22655" s="81"/>
      <c r="AI22655" s="82"/>
      <c r="AJ22655" s="78"/>
    </row>
    <row r="22656" spans="34:36" x14ac:dyDescent="0.15">
      <c r="AH22656" s="81"/>
      <c r="AI22656" s="82"/>
      <c r="AJ22656" s="78"/>
    </row>
    <row r="22657" spans="34:36" x14ac:dyDescent="0.15">
      <c r="AH22657" s="81"/>
      <c r="AI22657" s="82"/>
      <c r="AJ22657" s="78"/>
    </row>
    <row r="22658" spans="34:36" x14ac:dyDescent="0.15">
      <c r="AH22658" s="81"/>
      <c r="AI22658" s="82"/>
      <c r="AJ22658" s="78"/>
    </row>
    <row r="22659" spans="34:36" x14ac:dyDescent="0.15">
      <c r="AH22659" s="81"/>
      <c r="AI22659" s="82"/>
      <c r="AJ22659" s="78"/>
    </row>
    <row r="22660" spans="34:36" x14ac:dyDescent="0.15">
      <c r="AH22660" s="81"/>
      <c r="AI22660" s="82"/>
      <c r="AJ22660" s="78"/>
    </row>
    <row r="22661" spans="34:36" x14ac:dyDescent="0.15">
      <c r="AH22661" s="81"/>
      <c r="AI22661" s="82"/>
      <c r="AJ22661" s="78"/>
    </row>
    <row r="22662" spans="34:36" x14ac:dyDescent="0.15">
      <c r="AH22662" s="81"/>
      <c r="AI22662" s="82"/>
      <c r="AJ22662" s="78"/>
    </row>
    <row r="22663" spans="34:36" x14ac:dyDescent="0.15">
      <c r="AH22663" s="81"/>
      <c r="AI22663" s="82"/>
      <c r="AJ22663" s="78"/>
    </row>
    <row r="22664" spans="34:36" x14ac:dyDescent="0.15">
      <c r="AH22664" s="81"/>
      <c r="AI22664" s="82"/>
      <c r="AJ22664" s="78"/>
    </row>
    <row r="22665" spans="34:36" x14ac:dyDescent="0.15">
      <c r="AH22665" s="81"/>
      <c r="AI22665" s="82"/>
      <c r="AJ22665" s="78"/>
    </row>
    <row r="22666" spans="34:36" x14ac:dyDescent="0.15">
      <c r="AH22666" s="81"/>
      <c r="AI22666" s="82"/>
      <c r="AJ22666" s="78"/>
    </row>
    <row r="22667" spans="34:36" x14ac:dyDescent="0.15">
      <c r="AH22667" s="81"/>
      <c r="AI22667" s="82"/>
      <c r="AJ22667" s="78"/>
    </row>
    <row r="22668" spans="34:36" x14ac:dyDescent="0.15">
      <c r="AH22668" s="81"/>
      <c r="AI22668" s="82"/>
      <c r="AJ22668" s="78"/>
    </row>
    <row r="22669" spans="34:36" x14ac:dyDescent="0.15">
      <c r="AH22669" s="81"/>
      <c r="AI22669" s="82"/>
      <c r="AJ22669" s="78"/>
    </row>
    <row r="22670" spans="34:36" x14ac:dyDescent="0.15">
      <c r="AH22670" s="81"/>
      <c r="AI22670" s="82"/>
      <c r="AJ22670" s="78"/>
    </row>
    <row r="22671" spans="34:36" x14ac:dyDescent="0.15">
      <c r="AH22671" s="81"/>
      <c r="AI22671" s="82"/>
      <c r="AJ22671" s="78"/>
    </row>
    <row r="22672" spans="34:36" x14ac:dyDescent="0.15">
      <c r="AH22672" s="81"/>
      <c r="AI22672" s="82"/>
      <c r="AJ22672" s="78"/>
    </row>
    <row r="22673" spans="34:36" x14ac:dyDescent="0.15">
      <c r="AH22673" s="81"/>
      <c r="AI22673" s="82"/>
      <c r="AJ22673" s="78"/>
    </row>
    <row r="22674" spans="34:36" x14ac:dyDescent="0.15">
      <c r="AH22674" s="81"/>
      <c r="AI22674" s="82"/>
      <c r="AJ22674" s="78"/>
    </row>
    <row r="22675" spans="34:36" x14ac:dyDescent="0.15">
      <c r="AH22675" s="81"/>
      <c r="AI22675" s="82"/>
      <c r="AJ22675" s="78"/>
    </row>
    <row r="22676" spans="34:36" x14ac:dyDescent="0.15">
      <c r="AH22676" s="81"/>
      <c r="AI22676" s="82"/>
      <c r="AJ22676" s="78"/>
    </row>
    <row r="22677" spans="34:36" x14ac:dyDescent="0.15">
      <c r="AH22677" s="81"/>
      <c r="AI22677" s="82"/>
      <c r="AJ22677" s="78"/>
    </row>
    <row r="22678" spans="34:36" x14ac:dyDescent="0.15">
      <c r="AH22678" s="81"/>
      <c r="AI22678" s="82"/>
      <c r="AJ22678" s="78"/>
    </row>
    <row r="22679" spans="34:36" x14ac:dyDescent="0.15">
      <c r="AH22679" s="81"/>
      <c r="AI22679" s="82"/>
      <c r="AJ22679" s="78"/>
    </row>
    <row r="22680" spans="34:36" x14ac:dyDescent="0.15">
      <c r="AH22680" s="81"/>
      <c r="AI22680" s="82"/>
      <c r="AJ22680" s="78"/>
    </row>
    <row r="22681" spans="34:36" x14ac:dyDescent="0.15">
      <c r="AH22681" s="81"/>
      <c r="AI22681" s="82"/>
      <c r="AJ22681" s="78"/>
    </row>
    <row r="22682" spans="34:36" x14ac:dyDescent="0.15">
      <c r="AH22682" s="81"/>
      <c r="AI22682" s="82"/>
      <c r="AJ22682" s="78"/>
    </row>
    <row r="22683" spans="34:36" x14ac:dyDescent="0.15">
      <c r="AH22683" s="81"/>
      <c r="AI22683" s="82"/>
      <c r="AJ22683" s="78"/>
    </row>
    <row r="22684" spans="34:36" x14ac:dyDescent="0.15">
      <c r="AH22684" s="81"/>
      <c r="AI22684" s="82"/>
      <c r="AJ22684" s="78"/>
    </row>
    <row r="22685" spans="34:36" x14ac:dyDescent="0.15">
      <c r="AH22685" s="81"/>
      <c r="AI22685" s="82"/>
      <c r="AJ22685" s="78"/>
    </row>
    <row r="22686" spans="34:36" x14ac:dyDescent="0.15">
      <c r="AH22686" s="81"/>
      <c r="AI22686" s="82"/>
      <c r="AJ22686" s="78"/>
    </row>
    <row r="22687" spans="34:36" x14ac:dyDescent="0.15">
      <c r="AH22687" s="81"/>
      <c r="AI22687" s="82"/>
      <c r="AJ22687" s="78"/>
    </row>
    <row r="22688" spans="34:36" x14ac:dyDescent="0.15">
      <c r="AH22688" s="81"/>
      <c r="AI22688" s="82"/>
      <c r="AJ22688" s="78"/>
    </row>
    <row r="22689" spans="34:36" x14ac:dyDescent="0.15">
      <c r="AH22689" s="81"/>
      <c r="AI22689" s="82"/>
      <c r="AJ22689" s="78"/>
    </row>
    <row r="22690" spans="34:36" x14ac:dyDescent="0.15">
      <c r="AH22690" s="81"/>
      <c r="AI22690" s="82"/>
      <c r="AJ22690" s="78"/>
    </row>
    <row r="22691" spans="34:36" x14ac:dyDescent="0.15">
      <c r="AH22691" s="81"/>
      <c r="AI22691" s="82"/>
      <c r="AJ22691" s="78"/>
    </row>
    <row r="22692" spans="34:36" x14ac:dyDescent="0.15">
      <c r="AH22692" s="81"/>
      <c r="AI22692" s="82"/>
      <c r="AJ22692" s="78"/>
    </row>
    <row r="22693" spans="34:36" x14ac:dyDescent="0.15">
      <c r="AH22693" s="81"/>
      <c r="AI22693" s="82"/>
      <c r="AJ22693" s="78"/>
    </row>
    <row r="22694" spans="34:36" x14ac:dyDescent="0.15">
      <c r="AH22694" s="81"/>
      <c r="AI22694" s="82"/>
      <c r="AJ22694" s="78"/>
    </row>
    <row r="22695" spans="34:36" x14ac:dyDescent="0.15">
      <c r="AH22695" s="81"/>
      <c r="AI22695" s="82"/>
      <c r="AJ22695" s="78"/>
    </row>
    <row r="22696" spans="34:36" x14ac:dyDescent="0.15">
      <c r="AH22696" s="81"/>
      <c r="AI22696" s="82"/>
      <c r="AJ22696" s="78"/>
    </row>
    <row r="22697" spans="34:36" x14ac:dyDescent="0.15">
      <c r="AH22697" s="81"/>
      <c r="AI22697" s="82"/>
      <c r="AJ22697" s="78"/>
    </row>
    <row r="22698" spans="34:36" x14ac:dyDescent="0.15">
      <c r="AH22698" s="81"/>
      <c r="AI22698" s="82"/>
      <c r="AJ22698" s="78"/>
    </row>
    <row r="22699" spans="34:36" x14ac:dyDescent="0.15">
      <c r="AH22699" s="81"/>
      <c r="AI22699" s="82"/>
      <c r="AJ22699" s="78"/>
    </row>
    <row r="22700" spans="34:36" x14ac:dyDescent="0.15">
      <c r="AH22700" s="81"/>
      <c r="AI22700" s="82"/>
      <c r="AJ22700" s="78"/>
    </row>
    <row r="22701" spans="34:36" x14ac:dyDescent="0.15">
      <c r="AH22701" s="81"/>
      <c r="AI22701" s="82"/>
      <c r="AJ22701" s="78"/>
    </row>
    <row r="22702" spans="34:36" x14ac:dyDescent="0.15">
      <c r="AH22702" s="81"/>
      <c r="AI22702" s="82"/>
      <c r="AJ22702" s="78"/>
    </row>
    <row r="22703" spans="34:36" x14ac:dyDescent="0.15">
      <c r="AH22703" s="81"/>
      <c r="AI22703" s="82"/>
      <c r="AJ22703" s="78"/>
    </row>
    <row r="22704" spans="34:36" x14ac:dyDescent="0.15">
      <c r="AH22704" s="81"/>
      <c r="AI22704" s="82"/>
      <c r="AJ22704" s="78"/>
    </row>
    <row r="22705" spans="34:36" x14ac:dyDescent="0.15">
      <c r="AH22705" s="81"/>
      <c r="AI22705" s="82"/>
      <c r="AJ22705" s="78"/>
    </row>
    <row r="22706" spans="34:36" x14ac:dyDescent="0.15">
      <c r="AH22706" s="81"/>
      <c r="AI22706" s="82"/>
      <c r="AJ22706" s="78"/>
    </row>
    <row r="22707" spans="34:36" x14ac:dyDescent="0.15">
      <c r="AH22707" s="81"/>
      <c r="AI22707" s="82"/>
      <c r="AJ22707" s="78"/>
    </row>
    <row r="22708" spans="34:36" x14ac:dyDescent="0.15">
      <c r="AH22708" s="81"/>
      <c r="AI22708" s="82"/>
      <c r="AJ22708" s="78"/>
    </row>
    <row r="22709" spans="34:36" x14ac:dyDescent="0.15">
      <c r="AH22709" s="81"/>
      <c r="AI22709" s="82"/>
      <c r="AJ22709" s="78"/>
    </row>
    <row r="22710" spans="34:36" x14ac:dyDescent="0.15">
      <c r="AH22710" s="81"/>
      <c r="AI22710" s="82"/>
      <c r="AJ22710" s="78"/>
    </row>
    <row r="22711" spans="34:36" x14ac:dyDescent="0.15">
      <c r="AH22711" s="81"/>
      <c r="AI22711" s="82"/>
      <c r="AJ22711" s="78"/>
    </row>
    <row r="22712" spans="34:36" x14ac:dyDescent="0.15">
      <c r="AH22712" s="81"/>
      <c r="AI22712" s="82"/>
      <c r="AJ22712" s="78"/>
    </row>
    <row r="22713" spans="34:36" x14ac:dyDescent="0.15">
      <c r="AH22713" s="81"/>
      <c r="AI22713" s="82"/>
      <c r="AJ22713" s="78"/>
    </row>
    <row r="22714" spans="34:36" x14ac:dyDescent="0.15">
      <c r="AH22714" s="81"/>
      <c r="AI22714" s="82"/>
      <c r="AJ22714" s="78"/>
    </row>
    <row r="22715" spans="34:36" x14ac:dyDescent="0.15">
      <c r="AH22715" s="81"/>
      <c r="AI22715" s="82"/>
      <c r="AJ22715" s="78"/>
    </row>
    <row r="22716" spans="34:36" x14ac:dyDescent="0.15">
      <c r="AH22716" s="81"/>
      <c r="AI22716" s="82"/>
      <c r="AJ22716" s="78"/>
    </row>
    <row r="22717" spans="34:36" x14ac:dyDescent="0.15">
      <c r="AH22717" s="81"/>
      <c r="AI22717" s="82"/>
      <c r="AJ22717" s="78"/>
    </row>
    <row r="22718" spans="34:36" x14ac:dyDescent="0.15">
      <c r="AH22718" s="81"/>
      <c r="AI22718" s="82"/>
      <c r="AJ22718" s="78"/>
    </row>
    <row r="22719" spans="34:36" x14ac:dyDescent="0.15">
      <c r="AH22719" s="81"/>
      <c r="AI22719" s="82"/>
      <c r="AJ22719" s="78"/>
    </row>
    <row r="22720" spans="34:36" x14ac:dyDescent="0.15">
      <c r="AH22720" s="81"/>
      <c r="AI22720" s="82"/>
      <c r="AJ22720" s="78"/>
    </row>
    <row r="22721" spans="34:36" x14ac:dyDescent="0.15">
      <c r="AH22721" s="81"/>
      <c r="AI22721" s="82"/>
      <c r="AJ22721" s="78"/>
    </row>
    <row r="22722" spans="34:36" x14ac:dyDescent="0.15">
      <c r="AH22722" s="81"/>
      <c r="AI22722" s="82"/>
      <c r="AJ22722" s="78"/>
    </row>
    <row r="22723" spans="34:36" x14ac:dyDescent="0.15">
      <c r="AH22723" s="81"/>
      <c r="AI22723" s="82"/>
      <c r="AJ22723" s="78"/>
    </row>
    <row r="22724" spans="34:36" x14ac:dyDescent="0.15">
      <c r="AH22724" s="81"/>
      <c r="AI22724" s="82"/>
      <c r="AJ22724" s="78"/>
    </row>
    <row r="22725" spans="34:36" x14ac:dyDescent="0.15">
      <c r="AH22725" s="81"/>
      <c r="AI22725" s="82"/>
      <c r="AJ22725" s="78"/>
    </row>
    <row r="22726" spans="34:36" x14ac:dyDescent="0.15">
      <c r="AH22726" s="81"/>
      <c r="AI22726" s="82"/>
      <c r="AJ22726" s="78"/>
    </row>
    <row r="22727" spans="34:36" x14ac:dyDescent="0.15">
      <c r="AH22727" s="81"/>
      <c r="AI22727" s="82"/>
      <c r="AJ22727" s="78"/>
    </row>
    <row r="22728" spans="34:36" x14ac:dyDescent="0.15">
      <c r="AH22728" s="81"/>
      <c r="AI22728" s="82"/>
      <c r="AJ22728" s="78"/>
    </row>
    <row r="22729" spans="34:36" x14ac:dyDescent="0.15">
      <c r="AH22729" s="81"/>
      <c r="AI22729" s="82"/>
      <c r="AJ22729" s="78"/>
    </row>
    <row r="22730" spans="34:36" x14ac:dyDescent="0.15">
      <c r="AH22730" s="81"/>
      <c r="AI22730" s="82"/>
      <c r="AJ22730" s="78"/>
    </row>
    <row r="22731" spans="34:36" x14ac:dyDescent="0.15">
      <c r="AH22731" s="81"/>
      <c r="AI22731" s="82"/>
      <c r="AJ22731" s="78"/>
    </row>
    <row r="22732" spans="34:36" x14ac:dyDescent="0.15">
      <c r="AH22732" s="81"/>
      <c r="AI22732" s="82"/>
      <c r="AJ22732" s="78"/>
    </row>
    <row r="22733" spans="34:36" x14ac:dyDescent="0.15">
      <c r="AH22733" s="81"/>
      <c r="AI22733" s="82"/>
      <c r="AJ22733" s="78"/>
    </row>
    <row r="22734" spans="34:36" x14ac:dyDescent="0.15">
      <c r="AH22734" s="81"/>
      <c r="AI22734" s="82"/>
      <c r="AJ22734" s="78"/>
    </row>
    <row r="22735" spans="34:36" x14ac:dyDescent="0.15">
      <c r="AH22735" s="81"/>
      <c r="AI22735" s="82"/>
      <c r="AJ22735" s="78"/>
    </row>
    <row r="22736" spans="34:36" x14ac:dyDescent="0.15">
      <c r="AH22736" s="81"/>
      <c r="AI22736" s="82"/>
      <c r="AJ22736" s="78"/>
    </row>
    <row r="22737" spans="34:36" x14ac:dyDescent="0.15">
      <c r="AH22737" s="81"/>
      <c r="AI22737" s="82"/>
      <c r="AJ22737" s="78"/>
    </row>
    <row r="22738" spans="34:36" x14ac:dyDescent="0.15">
      <c r="AH22738" s="81"/>
      <c r="AI22738" s="82"/>
      <c r="AJ22738" s="78"/>
    </row>
    <row r="22739" spans="34:36" x14ac:dyDescent="0.15">
      <c r="AH22739" s="81"/>
      <c r="AI22739" s="82"/>
      <c r="AJ22739" s="78"/>
    </row>
    <row r="22740" spans="34:36" x14ac:dyDescent="0.15">
      <c r="AH22740" s="81"/>
      <c r="AI22740" s="82"/>
      <c r="AJ22740" s="78"/>
    </row>
    <row r="22741" spans="34:36" x14ac:dyDescent="0.15">
      <c r="AH22741" s="81"/>
      <c r="AI22741" s="82"/>
      <c r="AJ22741" s="78"/>
    </row>
    <row r="22742" spans="34:36" x14ac:dyDescent="0.15">
      <c r="AH22742" s="81"/>
      <c r="AI22742" s="82"/>
      <c r="AJ22742" s="78"/>
    </row>
    <row r="22743" spans="34:36" x14ac:dyDescent="0.15">
      <c r="AH22743" s="81"/>
      <c r="AI22743" s="82"/>
      <c r="AJ22743" s="78"/>
    </row>
    <row r="22744" spans="34:36" x14ac:dyDescent="0.15">
      <c r="AH22744" s="81"/>
      <c r="AI22744" s="82"/>
      <c r="AJ22744" s="78"/>
    </row>
    <row r="22745" spans="34:36" x14ac:dyDescent="0.15">
      <c r="AH22745" s="81"/>
      <c r="AI22745" s="82"/>
      <c r="AJ22745" s="78"/>
    </row>
    <row r="22746" spans="34:36" x14ac:dyDescent="0.15">
      <c r="AH22746" s="81"/>
      <c r="AI22746" s="82"/>
      <c r="AJ22746" s="78"/>
    </row>
    <row r="22747" spans="34:36" x14ac:dyDescent="0.15">
      <c r="AH22747" s="81"/>
      <c r="AI22747" s="82"/>
      <c r="AJ22747" s="78"/>
    </row>
    <row r="22748" spans="34:36" x14ac:dyDescent="0.15">
      <c r="AH22748" s="81"/>
      <c r="AI22748" s="82"/>
      <c r="AJ22748" s="78"/>
    </row>
    <row r="22749" spans="34:36" x14ac:dyDescent="0.15">
      <c r="AH22749" s="81"/>
      <c r="AI22749" s="82"/>
      <c r="AJ22749" s="78"/>
    </row>
    <row r="22750" spans="34:36" x14ac:dyDescent="0.15">
      <c r="AH22750" s="81"/>
      <c r="AI22750" s="82"/>
      <c r="AJ22750" s="78"/>
    </row>
    <row r="22751" spans="34:36" x14ac:dyDescent="0.15">
      <c r="AH22751" s="81"/>
      <c r="AI22751" s="82"/>
      <c r="AJ22751" s="78"/>
    </row>
    <row r="22752" spans="34:36" x14ac:dyDescent="0.15">
      <c r="AH22752" s="81"/>
      <c r="AI22752" s="82"/>
      <c r="AJ22752" s="78"/>
    </row>
    <row r="22753" spans="34:36" x14ac:dyDescent="0.15">
      <c r="AH22753" s="81"/>
      <c r="AI22753" s="82"/>
      <c r="AJ22753" s="78"/>
    </row>
    <row r="22754" spans="34:36" x14ac:dyDescent="0.15">
      <c r="AH22754" s="81"/>
      <c r="AI22754" s="82"/>
      <c r="AJ22754" s="78"/>
    </row>
    <row r="22755" spans="34:36" x14ac:dyDescent="0.15">
      <c r="AH22755" s="81"/>
      <c r="AI22755" s="82"/>
      <c r="AJ22755" s="78"/>
    </row>
    <row r="22756" spans="34:36" x14ac:dyDescent="0.15">
      <c r="AH22756" s="81"/>
      <c r="AI22756" s="82"/>
      <c r="AJ22756" s="78"/>
    </row>
    <row r="22757" spans="34:36" x14ac:dyDescent="0.15">
      <c r="AH22757" s="81"/>
      <c r="AI22757" s="82"/>
      <c r="AJ22757" s="78"/>
    </row>
    <row r="22758" spans="34:36" x14ac:dyDescent="0.15">
      <c r="AH22758" s="81"/>
      <c r="AI22758" s="82"/>
      <c r="AJ22758" s="78"/>
    </row>
    <row r="22759" spans="34:36" x14ac:dyDescent="0.15">
      <c r="AH22759" s="81"/>
      <c r="AI22759" s="82"/>
      <c r="AJ22759" s="78"/>
    </row>
    <row r="22760" spans="34:36" x14ac:dyDescent="0.15">
      <c r="AH22760" s="81"/>
      <c r="AI22760" s="82"/>
      <c r="AJ22760" s="78"/>
    </row>
    <row r="22761" spans="34:36" x14ac:dyDescent="0.15">
      <c r="AH22761" s="81"/>
      <c r="AI22761" s="82"/>
      <c r="AJ22761" s="78"/>
    </row>
    <row r="22762" spans="34:36" x14ac:dyDescent="0.15">
      <c r="AH22762" s="81"/>
      <c r="AI22762" s="82"/>
      <c r="AJ22762" s="78"/>
    </row>
    <row r="22763" spans="34:36" x14ac:dyDescent="0.15">
      <c r="AH22763" s="81"/>
      <c r="AI22763" s="82"/>
      <c r="AJ22763" s="78"/>
    </row>
    <row r="22764" spans="34:36" x14ac:dyDescent="0.15">
      <c r="AH22764" s="81"/>
      <c r="AI22764" s="82"/>
      <c r="AJ22764" s="78"/>
    </row>
    <row r="22765" spans="34:36" x14ac:dyDescent="0.15">
      <c r="AH22765" s="81"/>
      <c r="AI22765" s="82"/>
      <c r="AJ22765" s="78"/>
    </row>
    <row r="22766" spans="34:36" x14ac:dyDescent="0.15">
      <c r="AH22766" s="81"/>
      <c r="AI22766" s="82"/>
      <c r="AJ22766" s="78"/>
    </row>
    <row r="22767" spans="34:36" x14ac:dyDescent="0.15">
      <c r="AH22767" s="81"/>
      <c r="AI22767" s="82"/>
      <c r="AJ22767" s="78"/>
    </row>
    <row r="22768" spans="34:36" x14ac:dyDescent="0.15">
      <c r="AH22768" s="81"/>
      <c r="AI22768" s="82"/>
      <c r="AJ22768" s="78"/>
    </row>
    <row r="22769" spans="34:36" x14ac:dyDescent="0.15">
      <c r="AH22769" s="81"/>
      <c r="AI22769" s="82"/>
      <c r="AJ22769" s="78"/>
    </row>
    <row r="22770" spans="34:36" x14ac:dyDescent="0.15">
      <c r="AH22770" s="81"/>
      <c r="AI22770" s="82"/>
      <c r="AJ22770" s="78"/>
    </row>
    <row r="22771" spans="34:36" x14ac:dyDescent="0.15">
      <c r="AH22771" s="81"/>
      <c r="AI22771" s="82"/>
      <c r="AJ22771" s="78"/>
    </row>
    <row r="22772" spans="34:36" x14ac:dyDescent="0.15">
      <c r="AH22772" s="81"/>
      <c r="AI22772" s="82"/>
      <c r="AJ22772" s="78"/>
    </row>
    <row r="22773" spans="34:36" x14ac:dyDescent="0.15">
      <c r="AH22773" s="81"/>
      <c r="AI22773" s="82"/>
      <c r="AJ22773" s="78"/>
    </row>
    <row r="22774" spans="34:36" x14ac:dyDescent="0.15">
      <c r="AH22774" s="81"/>
      <c r="AI22774" s="82"/>
      <c r="AJ22774" s="78"/>
    </row>
    <row r="22775" spans="34:36" x14ac:dyDescent="0.15">
      <c r="AH22775" s="81"/>
      <c r="AI22775" s="82"/>
      <c r="AJ22775" s="78"/>
    </row>
    <row r="22776" spans="34:36" x14ac:dyDescent="0.15">
      <c r="AH22776" s="81"/>
      <c r="AI22776" s="82"/>
      <c r="AJ22776" s="78"/>
    </row>
    <row r="22777" spans="34:36" x14ac:dyDescent="0.15">
      <c r="AH22777" s="81"/>
      <c r="AI22777" s="82"/>
      <c r="AJ22777" s="78"/>
    </row>
    <row r="22778" spans="34:36" x14ac:dyDescent="0.15">
      <c r="AH22778" s="81"/>
      <c r="AI22778" s="82"/>
      <c r="AJ22778" s="78"/>
    </row>
    <row r="22779" spans="34:36" x14ac:dyDescent="0.15">
      <c r="AH22779" s="81"/>
      <c r="AI22779" s="82"/>
      <c r="AJ22779" s="78"/>
    </row>
    <row r="22780" spans="34:36" x14ac:dyDescent="0.15">
      <c r="AH22780" s="81"/>
      <c r="AI22780" s="82"/>
      <c r="AJ22780" s="78"/>
    </row>
    <row r="22781" spans="34:36" x14ac:dyDescent="0.15">
      <c r="AH22781" s="81"/>
      <c r="AI22781" s="82"/>
      <c r="AJ22781" s="78"/>
    </row>
    <row r="22782" spans="34:36" x14ac:dyDescent="0.15">
      <c r="AH22782" s="81"/>
      <c r="AI22782" s="82"/>
      <c r="AJ22782" s="78"/>
    </row>
    <row r="22783" spans="34:36" x14ac:dyDescent="0.15">
      <c r="AH22783" s="81"/>
      <c r="AI22783" s="82"/>
      <c r="AJ22783" s="78"/>
    </row>
    <row r="22784" spans="34:36" x14ac:dyDescent="0.15">
      <c r="AH22784" s="81"/>
      <c r="AI22784" s="82"/>
      <c r="AJ22784" s="78"/>
    </row>
    <row r="22785" spans="34:36" x14ac:dyDescent="0.15">
      <c r="AH22785" s="81"/>
      <c r="AI22785" s="82"/>
      <c r="AJ22785" s="78"/>
    </row>
    <row r="22786" spans="34:36" x14ac:dyDescent="0.15">
      <c r="AH22786" s="81"/>
      <c r="AI22786" s="82"/>
      <c r="AJ22786" s="78"/>
    </row>
    <row r="22787" spans="34:36" x14ac:dyDescent="0.15">
      <c r="AH22787" s="81"/>
      <c r="AI22787" s="82"/>
      <c r="AJ22787" s="78"/>
    </row>
    <row r="22788" spans="34:36" x14ac:dyDescent="0.15">
      <c r="AH22788" s="81"/>
      <c r="AI22788" s="82"/>
      <c r="AJ22788" s="78"/>
    </row>
    <row r="22789" spans="34:36" x14ac:dyDescent="0.15">
      <c r="AH22789" s="81"/>
      <c r="AI22789" s="82"/>
      <c r="AJ22789" s="78"/>
    </row>
    <row r="22790" spans="34:36" x14ac:dyDescent="0.15">
      <c r="AH22790" s="81"/>
      <c r="AI22790" s="82"/>
      <c r="AJ22790" s="78"/>
    </row>
    <row r="22791" spans="34:36" x14ac:dyDescent="0.15">
      <c r="AH22791" s="81"/>
      <c r="AI22791" s="82"/>
      <c r="AJ22791" s="78"/>
    </row>
    <row r="22792" spans="34:36" x14ac:dyDescent="0.15">
      <c r="AH22792" s="81"/>
      <c r="AI22792" s="82"/>
      <c r="AJ22792" s="78"/>
    </row>
    <row r="22793" spans="34:36" x14ac:dyDescent="0.15">
      <c r="AH22793" s="81"/>
      <c r="AI22793" s="82"/>
      <c r="AJ22793" s="78"/>
    </row>
    <row r="22794" spans="34:36" x14ac:dyDescent="0.15">
      <c r="AH22794" s="81"/>
      <c r="AI22794" s="82"/>
      <c r="AJ22794" s="78"/>
    </row>
    <row r="22795" spans="34:36" x14ac:dyDescent="0.15">
      <c r="AH22795" s="81"/>
      <c r="AI22795" s="82"/>
      <c r="AJ22795" s="78"/>
    </row>
    <row r="22796" spans="34:36" x14ac:dyDescent="0.15">
      <c r="AH22796" s="81"/>
      <c r="AI22796" s="82"/>
      <c r="AJ22796" s="78"/>
    </row>
    <row r="22797" spans="34:36" x14ac:dyDescent="0.15">
      <c r="AH22797" s="81"/>
      <c r="AI22797" s="82"/>
      <c r="AJ22797" s="78"/>
    </row>
    <row r="22798" spans="34:36" x14ac:dyDescent="0.15">
      <c r="AH22798" s="81"/>
      <c r="AI22798" s="82"/>
      <c r="AJ22798" s="78"/>
    </row>
    <row r="22799" spans="34:36" x14ac:dyDescent="0.15">
      <c r="AH22799" s="81"/>
      <c r="AI22799" s="82"/>
      <c r="AJ22799" s="78"/>
    </row>
    <row r="22800" spans="34:36" x14ac:dyDescent="0.15">
      <c r="AH22800" s="81"/>
      <c r="AI22800" s="82"/>
      <c r="AJ22800" s="78"/>
    </row>
    <row r="22801" spans="34:36" x14ac:dyDescent="0.15">
      <c r="AH22801" s="81"/>
      <c r="AI22801" s="82"/>
      <c r="AJ22801" s="78"/>
    </row>
    <row r="22802" spans="34:36" x14ac:dyDescent="0.15">
      <c r="AH22802" s="81"/>
      <c r="AI22802" s="82"/>
      <c r="AJ22802" s="78"/>
    </row>
    <row r="22803" spans="34:36" x14ac:dyDescent="0.15">
      <c r="AH22803" s="81"/>
      <c r="AI22803" s="82"/>
      <c r="AJ22803" s="78"/>
    </row>
    <row r="22804" spans="34:36" x14ac:dyDescent="0.15">
      <c r="AH22804" s="81"/>
      <c r="AI22804" s="82"/>
      <c r="AJ22804" s="78"/>
    </row>
    <row r="22805" spans="34:36" x14ac:dyDescent="0.15">
      <c r="AH22805" s="81"/>
      <c r="AI22805" s="82"/>
      <c r="AJ22805" s="78"/>
    </row>
    <row r="22806" spans="34:36" x14ac:dyDescent="0.15">
      <c r="AH22806" s="81"/>
      <c r="AI22806" s="82"/>
      <c r="AJ22806" s="78"/>
    </row>
    <row r="22807" spans="34:36" x14ac:dyDescent="0.15">
      <c r="AH22807" s="81"/>
      <c r="AI22807" s="82"/>
      <c r="AJ22807" s="78"/>
    </row>
    <row r="22808" spans="34:36" x14ac:dyDescent="0.15">
      <c r="AH22808" s="81"/>
      <c r="AI22808" s="82"/>
      <c r="AJ22808" s="78"/>
    </row>
    <row r="22809" spans="34:36" x14ac:dyDescent="0.15">
      <c r="AH22809" s="81"/>
      <c r="AI22809" s="82"/>
      <c r="AJ22809" s="78"/>
    </row>
    <row r="22810" spans="34:36" x14ac:dyDescent="0.15">
      <c r="AH22810" s="81"/>
      <c r="AI22810" s="82"/>
      <c r="AJ22810" s="78"/>
    </row>
    <row r="22811" spans="34:36" x14ac:dyDescent="0.15">
      <c r="AH22811" s="81"/>
      <c r="AI22811" s="82"/>
      <c r="AJ22811" s="78"/>
    </row>
    <row r="22812" spans="34:36" x14ac:dyDescent="0.15">
      <c r="AH22812" s="81"/>
      <c r="AI22812" s="82"/>
      <c r="AJ22812" s="78"/>
    </row>
    <row r="22813" spans="34:36" x14ac:dyDescent="0.15">
      <c r="AH22813" s="81"/>
      <c r="AI22813" s="82"/>
      <c r="AJ22813" s="78"/>
    </row>
    <row r="22814" spans="34:36" x14ac:dyDescent="0.15">
      <c r="AH22814" s="81"/>
      <c r="AI22814" s="82"/>
      <c r="AJ22814" s="78"/>
    </row>
    <row r="22815" spans="34:36" x14ac:dyDescent="0.15">
      <c r="AH22815" s="81"/>
      <c r="AI22815" s="82"/>
      <c r="AJ22815" s="78"/>
    </row>
    <row r="22816" spans="34:36" x14ac:dyDescent="0.15">
      <c r="AH22816" s="81"/>
      <c r="AI22816" s="82"/>
      <c r="AJ22816" s="78"/>
    </row>
    <row r="22817" spans="34:36" x14ac:dyDescent="0.15">
      <c r="AH22817" s="81"/>
      <c r="AI22817" s="82"/>
      <c r="AJ22817" s="78"/>
    </row>
    <row r="22818" spans="34:36" x14ac:dyDescent="0.15">
      <c r="AH22818" s="81"/>
      <c r="AI22818" s="82"/>
      <c r="AJ22818" s="78"/>
    </row>
    <row r="22819" spans="34:36" x14ac:dyDescent="0.15">
      <c r="AH22819" s="81"/>
      <c r="AI22819" s="82"/>
      <c r="AJ22819" s="78"/>
    </row>
    <row r="22820" spans="34:36" x14ac:dyDescent="0.15">
      <c r="AH22820" s="81"/>
      <c r="AI22820" s="82"/>
      <c r="AJ22820" s="78"/>
    </row>
    <row r="22821" spans="34:36" x14ac:dyDescent="0.15">
      <c r="AH22821" s="81"/>
      <c r="AI22821" s="82"/>
      <c r="AJ22821" s="78"/>
    </row>
    <row r="22822" spans="34:36" x14ac:dyDescent="0.15">
      <c r="AH22822" s="81"/>
      <c r="AI22822" s="82"/>
      <c r="AJ22822" s="78"/>
    </row>
    <row r="22823" spans="34:36" x14ac:dyDescent="0.15">
      <c r="AH22823" s="81"/>
      <c r="AI22823" s="82"/>
      <c r="AJ22823" s="78"/>
    </row>
    <row r="22824" spans="34:36" x14ac:dyDescent="0.15">
      <c r="AH22824" s="81"/>
      <c r="AI22824" s="82"/>
      <c r="AJ22824" s="78"/>
    </row>
    <row r="22825" spans="34:36" x14ac:dyDescent="0.15">
      <c r="AH22825" s="81"/>
      <c r="AI22825" s="82"/>
      <c r="AJ22825" s="78"/>
    </row>
    <row r="22826" spans="34:36" x14ac:dyDescent="0.15">
      <c r="AH22826" s="81"/>
      <c r="AI22826" s="82"/>
      <c r="AJ22826" s="78"/>
    </row>
    <row r="22827" spans="34:36" x14ac:dyDescent="0.15">
      <c r="AH22827" s="81"/>
      <c r="AI22827" s="82"/>
      <c r="AJ22827" s="78"/>
    </row>
    <row r="22828" spans="34:36" x14ac:dyDescent="0.15">
      <c r="AH22828" s="81"/>
      <c r="AI22828" s="82"/>
      <c r="AJ22828" s="78"/>
    </row>
    <row r="22829" spans="34:36" x14ac:dyDescent="0.15">
      <c r="AH22829" s="81"/>
      <c r="AI22829" s="82"/>
      <c r="AJ22829" s="78"/>
    </row>
    <row r="22830" spans="34:36" x14ac:dyDescent="0.15">
      <c r="AH22830" s="81"/>
      <c r="AI22830" s="82"/>
      <c r="AJ22830" s="78"/>
    </row>
    <row r="22831" spans="34:36" x14ac:dyDescent="0.15">
      <c r="AH22831" s="81"/>
      <c r="AI22831" s="82"/>
      <c r="AJ22831" s="78"/>
    </row>
    <row r="22832" spans="34:36" x14ac:dyDescent="0.15">
      <c r="AH22832" s="81"/>
      <c r="AI22832" s="82"/>
      <c r="AJ22832" s="78"/>
    </row>
    <row r="22833" spans="34:36" x14ac:dyDescent="0.15">
      <c r="AH22833" s="81"/>
      <c r="AI22833" s="82"/>
      <c r="AJ22833" s="78"/>
    </row>
    <row r="22834" spans="34:36" x14ac:dyDescent="0.15">
      <c r="AH22834" s="81"/>
      <c r="AI22834" s="82"/>
      <c r="AJ22834" s="78"/>
    </row>
    <row r="22835" spans="34:36" x14ac:dyDescent="0.15">
      <c r="AH22835" s="81"/>
      <c r="AI22835" s="82"/>
      <c r="AJ22835" s="78"/>
    </row>
    <row r="22836" spans="34:36" x14ac:dyDescent="0.15">
      <c r="AH22836" s="81"/>
      <c r="AI22836" s="82"/>
      <c r="AJ22836" s="78"/>
    </row>
    <row r="22837" spans="34:36" x14ac:dyDescent="0.15">
      <c r="AH22837" s="81"/>
      <c r="AI22837" s="82"/>
      <c r="AJ22837" s="78"/>
    </row>
    <row r="22838" spans="34:36" x14ac:dyDescent="0.15">
      <c r="AH22838" s="81"/>
      <c r="AI22838" s="82"/>
      <c r="AJ22838" s="78"/>
    </row>
    <row r="22839" spans="34:36" x14ac:dyDescent="0.15">
      <c r="AH22839" s="81"/>
      <c r="AI22839" s="82"/>
      <c r="AJ22839" s="78"/>
    </row>
    <row r="22840" spans="34:36" x14ac:dyDescent="0.15">
      <c r="AH22840" s="81"/>
      <c r="AI22840" s="82"/>
      <c r="AJ22840" s="78"/>
    </row>
    <row r="22841" spans="34:36" x14ac:dyDescent="0.15">
      <c r="AH22841" s="81"/>
      <c r="AI22841" s="82"/>
      <c r="AJ22841" s="78"/>
    </row>
    <row r="22842" spans="34:36" x14ac:dyDescent="0.15">
      <c r="AH22842" s="81"/>
      <c r="AI22842" s="82"/>
      <c r="AJ22842" s="78"/>
    </row>
    <row r="22843" spans="34:36" x14ac:dyDescent="0.15">
      <c r="AH22843" s="81"/>
      <c r="AI22843" s="82"/>
      <c r="AJ22843" s="78"/>
    </row>
    <row r="22844" spans="34:36" x14ac:dyDescent="0.15">
      <c r="AH22844" s="81"/>
      <c r="AI22844" s="82"/>
      <c r="AJ22844" s="78"/>
    </row>
    <row r="22845" spans="34:36" x14ac:dyDescent="0.15">
      <c r="AH22845" s="81"/>
      <c r="AI22845" s="82"/>
      <c r="AJ22845" s="78"/>
    </row>
    <row r="22846" spans="34:36" x14ac:dyDescent="0.15">
      <c r="AH22846" s="81"/>
      <c r="AI22846" s="82"/>
      <c r="AJ22846" s="78"/>
    </row>
    <row r="22847" spans="34:36" x14ac:dyDescent="0.15">
      <c r="AH22847" s="81"/>
      <c r="AI22847" s="82"/>
      <c r="AJ22847" s="78"/>
    </row>
    <row r="22848" spans="34:36" x14ac:dyDescent="0.15">
      <c r="AH22848" s="81"/>
      <c r="AI22848" s="82"/>
      <c r="AJ22848" s="78"/>
    </row>
    <row r="22849" spans="34:36" x14ac:dyDescent="0.15">
      <c r="AH22849" s="81"/>
      <c r="AI22849" s="82"/>
      <c r="AJ22849" s="78"/>
    </row>
    <row r="22850" spans="34:36" x14ac:dyDescent="0.15">
      <c r="AH22850" s="81"/>
      <c r="AI22850" s="82"/>
      <c r="AJ22850" s="78"/>
    </row>
    <row r="22851" spans="34:36" x14ac:dyDescent="0.15">
      <c r="AH22851" s="81"/>
      <c r="AI22851" s="82"/>
      <c r="AJ22851" s="78"/>
    </row>
    <row r="22852" spans="34:36" x14ac:dyDescent="0.15">
      <c r="AH22852" s="81"/>
      <c r="AI22852" s="82"/>
      <c r="AJ22852" s="78"/>
    </row>
    <row r="22853" spans="34:36" x14ac:dyDescent="0.15">
      <c r="AH22853" s="81"/>
      <c r="AI22853" s="82"/>
      <c r="AJ22853" s="78"/>
    </row>
    <row r="22854" spans="34:36" x14ac:dyDescent="0.15">
      <c r="AH22854" s="81"/>
      <c r="AI22854" s="82"/>
      <c r="AJ22854" s="78"/>
    </row>
    <row r="22855" spans="34:36" x14ac:dyDescent="0.15">
      <c r="AH22855" s="81"/>
      <c r="AI22855" s="82"/>
      <c r="AJ22855" s="78"/>
    </row>
    <row r="22856" spans="34:36" x14ac:dyDescent="0.15">
      <c r="AH22856" s="81"/>
      <c r="AI22856" s="82"/>
      <c r="AJ22856" s="78"/>
    </row>
    <row r="22857" spans="34:36" x14ac:dyDescent="0.15">
      <c r="AH22857" s="81"/>
      <c r="AI22857" s="82"/>
      <c r="AJ22857" s="78"/>
    </row>
    <row r="22858" spans="34:36" x14ac:dyDescent="0.15">
      <c r="AH22858" s="81"/>
      <c r="AI22858" s="82"/>
      <c r="AJ22858" s="78"/>
    </row>
    <row r="22859" spans="34:36" x14ac:dyDescent="0.15">
      <c r="AH22859" s="81"/>
      <c r="AI22859" s="82"/>
      <c r="AJ22859" s="78"/>
    </row>
    <row r="22860" spans="34:36" x14ac:dyDescent="0.15">
      <c r="AH22860" s="81"/>
      <c r="AI22860" s="82"/>
      <c r="AJ22860" s="78"/>
    </row>
    <row r="22861" spans="34:36" x14ac:dyDescent="0.15">
      <c r="AH22861" s="81"/>
      <c r="AI22861" s="82"/>
      <c r="AJ22861" s="78"/>
    </row>
    <row r="22862" spans="34:36" x14ac:dyDescent="0.15">
      <c r="AH22862" s="81"/>
      <c r="AI22862" s="82"/>
      <c r="AJ22862" s="78"/>
    </row>
    <row r="22863" spans="34:36" x14ac:dyDescent="0.15">
      <c r="AH22863" s="81"/>
      <c r="AI22863" s="82"/>
      <c r="AJ22863" s="78"/>
    </row>
    <row r="22864" spans="34:36" x14ac:dyDescent="0.15">
      <c r="AH22864" s="81"/>
      <c r="AI22864" s="82"/>
      <c r="AJ22864" s="78"/>
    </row>
    <row r="22865" spans="34:36" x14ac:dyDescent="0.15">
      <c r="AH22865" s="81"/>
      <c r="AI22865" s="82"/>
      <c r="AJ22865" s="78"/>
    </row>
    <row r="22866" spans="34:36" x14ac:dyDescent="0.15">
      <c r="AH22866" s="81"/>
      <c r="AI22866" s="82"/>
      <c r="AJ22866" s="78"/>
    </row>
    <row r="22867" spans="34:36" x14ac:dyDescent="0.15">
      <c r="AH22867" s="81"/>
      <c r="AI22867" s="82"/>
      <c r="AJ22867" s="78"/>
    </row>
    <row r="22868" spans="34:36" x14ac:dyDescent="0.15">
      <c r="AH22868" s="81"/>
      <c r="AI22868" s="82"/>
      <c r="AJ22868" s="78"/>
    </row>
    <row r="22869" spans="34:36" x14ac:dyDescent="0.15">
      <c r="AH22869" s="81"/>
      <c r="AI22869" s="82"/>
      <c r="AJ22869" s="78"/>
    </row>
    <row r="22870" spans="34:36" x14ac:dyDescent="0.15">
      <c r="AH22870" s="81"/>
      <c r="AI22870" s="82"/>
      <c r="AJ22870" s="78"/>
    </row>
    <row r="22871" spans="34:36" x14ac:dyDescent="0.15">
      <c r="AH22871" s="81"/>
      <c r="AI22871" s="82"/>
      <c r="AJ22871" s="78"/>
    </row>
    <row r="22872" spans="34:36" x14ac:dyDescent="0.15">
      <c r="AH22872" s="81"/>
      <c r="AI22872" s="82"/>
      <c r="AJ22872" s="78"/>
    </row>
    <row r="22873" spans="34:36" x14ac:dyDescent="0.15">
      <c r="AH22873" s="81"/>
      <c r="AI22873" s="82"/>
      <c r="AJ22873" s="78"/>
    </row>
    <row r="22874" spans="34:36" x14ac:dyDescent="0.15">
      <c r="AH22874" s="81"/>
      <c r="AI22874" s="82"/>
      <c r="AJ22874" s="78"/>
    </row>
    <row r="22875" spans="34:36" x14ac:dyDescent="0.15">
      <c r="AH22875" s="81"/>
      <c r="AI22875" s="82"/>
      <c r="AJ22875" s="78"/>
    </row>
    <row r="22876" spans="34:36" x14ac:dyDescent="0.15">
      <c r="AH22876" s="81"/>
      <c r="AI22876" s="82"/>
      <c r="AJ22876" s="78"/>
    </row>
    <row r="22877" spans="34:36" x14ac:dyDescent="0.15">
      <c r="AH22877" s="81"/>
      <c r="AI22877" s="82"/>
      <c r="AJ22877" s="78"/>
    </row>
    <row r="22878" spans="34:36" x14ac:dyDescent="0.15">
      <c r="AH22878" s="81"/>
      <c r="AI22878" s="82"/>
      <c r="AJ22878" s="78"/>
    </row>
    <row r="22879" spans="34:36" x14ac:dyDescent="0.15">
      <c r="AH22879" s="81"/>
      <c r="AI22879" s="82"/>
      <c r="AJ22879" s="78"/>
    </row>
    <row r="22880" spans="34:36" x14ac:dyDescent="0.15">
      <c r="AH22880" s="81"/>
      <c r="AI22880" s="82"/>
      <c r="AJ22880" s="78"/>
    </row>
    <row r="22881" spans="34:36" x14ac:dyDescent="0.15">
      <c r="AH22881" s="81"/>
      <c r="AI22881" s="82"/>
      <c r="AJ22881" s="78"/>
    </row>
    <row r="22882" spans="34:36" x14ac:dyDescent="0.15">
      <c r="AH22882" s="81"/>
      <c r="AI22882" s="82"/>
      <c r="AJ22882" s="78"/>
    </row>
    <row r="22883" spans="34:36" x14ac:dyDescent="0.15">
      <c r="AH22883" s="81"/>
      <c r="AI22883" s="82"/>
      <c r="AJ22883" s="78"/>
    </row>
    <row r="22884" spans="34:36" x14ac:dyDescent="0.15">
      <c r="AH22884" s="81"/>
      <c r="AI22884" s="82"/>
      <c r="AJ22884" s="78"/>
    </row>
    <row r="22885" spans="34:36" x14ac:dyDescent="0.15">
      <c r="AH22885" s="81"/>
      <c r="AI22885" s="82"/>
      <c r="AJ22885" s="78"/>
    </row>
    <row r="22886" spans="34:36" x14ac:dyDescent="0.15">
      <c r="AH22886" s="81"/>
      <c r="AI22886" s="82"/>
      <c r="AJ22886" s="78"/>
    </row>
    <row r="22887" spans="34:36" x14ac:dyDescent="0.15">
      <c r="AH22887" s="81"/>
      <c r="AI22887" s="82"/>
      <c r="AJ22887" s="78"/>
    </row>
    <row r="22888" spans="34:36" x14ac:dyDescent="0.15">
      <c r="AH22888" s="81"/>
      <c r="AI22888" s="82"/>
      <c r="AJ22888" s="78"/>
    </row>
    <row r="22889" spans="34:36" x14ac:dyDescent="0.15">
      <c r="AH22889" s="81"/>
      <c r="AI22889" s="82"/>
      <c r="AJ22889" s="78"/>
    </row>
    <row r="22890" spans="34:36" x14ac:dyDescent="0.15">
      <c r="AH22890" s="81"/>
      <c r="AI22890" s="82"/>
      <c r="AJ22890" s="78"/>
    </row>
    <row r="22891" spans="34:36" x14ac:dyDescent="0.15">
      <c r="AH22891" s="81"/>
      <c r="AI22891" s="82"/>
      <c r="AJ22891" s="78"/>
    </row>
    <row r="22892" spans="34:36" x14ac:dyDescent="0.15">
      <c r="AH22892" s="81"/>
      <c r="AI22892" s="82"/>
      <c r="AJ22892" s="78"/>
    </row>
    <row r="22893" spans="34:36" x14ac:dyDescent="0.15">
      <c r="AH22893" s="81"/>
      <c r="AI22893" s="82"/>
      <c r="AJ22893" s="78"/>
    </row>
    <row r="22894" spans="34:36" x14ac:dyDescent="0.15">
      <c r="AH22894" s="81"/>
      <c r="AI22894" s="82"/>
      <c r="AJ22894" s="78"/>
    </row>
    <row r="22895" spans="34:36" x14ac:dyDescent="0.15">
      <c r="AH22895" s="81"/>
      <c r="AI22895" s="82"/>
      <c r="AJ22895" s="78"/>
    </row>
    <row r="22896" spans="34:36" x14ac:dyDescent="0.15">
      <c r="AH22896" s="81"/>
      <c r="AI22896" s="82"/>
      <c r="AJ22896" s="78"/>
    </row>
    <row r="22897" spans="34:36" x14ac:dyDescent="0.15">
      <c r="AH22897" s="81"/>
      <c r="AI22897" s="82"/>
      <c r="AJ22897" s="78"/>
    </row>
    <row r="22898" spans="34:36" x14ac:dyDescent="0.15">
      <c r="AH22898" s="81"/>
      <c r="AI22898" s="82"/>
      <c r="AJ22898" s="78"/>
    </row>
    <row r="22899" spans="34:36" x14ac:dyDescent="0.15">
      <c r="AH22899" s="81"/>
      <c r="AI22899" s="82"/>
      <c r="AJ22899" s="78"/>
    </row>
    <row r="22900" spans="34:36" x14ac:dyDescent="0.15">
      <c r="AH22900" s="81"/>
      <c r="AI22900" s="82"/>
      <c r="AJ22900" s="78"/>
    </row>
    <row r="22901" spans="34:36" x14ac:dyDescent="0.15">
      <c r="AH22901" s="81"/>
      <c r="AI22901" s="82"/>
      <c r="AJ22901" s="78"/>
    </row>
    <row r="22902" spans="34:36" x14ac:dyDescent="0.15">
      <c r="AH22902" s="81"/>
      <c r="AI22902" s="82"/>
      <c r="AJ22902" s="78"/>
    </row>
    <row r="22903" spans="34:36" x14ac:dyDescent="0.15">
      <c r="AH22903" s="81"/>
      <c r="AI22903" s="82"/>
      <c r="AJ22903" s="78"/>
    </row>
    <row r="22904" spans="34:36" x14ac:dyDescent="0.15">
      <c r="AH22904" s="81"/>
      <c r="AI22904" s="82"/>
      <c r="AJ22904" s="78"/>
    </row>
    <row r="22905" spans="34:36" x14ac:dyDescent="0.15">
      <c r="AH22905" s="81"/>
      <c r="AI22905" s="82"/>
      <c r="AJ22905" s="78"/>
    </row>
    <row r="22906" spans="34:36" x14ac:dyDescent="0.15">
      <c r="AH22906" s="81"/>
      <c r="AI22906" s="82"/>
      <c r="AJ22906" s="78"/>
    </row>
    <row r="22907" spans="34:36" x14ac:dyDescent="0.15">
      <c r="AH22907" s="81"/>
      <c r="AI22907" s="82"/>
      <c r="AJ22907" s="78"/>
    </row>
    <row r="22908" spans="34:36" x14ac:dyDescent="0.15">
      <c r="AH22908" s="81"/>
      <c r="AI22908" s="82"/>
      <c r="AJ22908" s="78"/>
    </row>
    <row r="22909" spans="34:36" x14ac:dyDescent="0.15">
      <c r="AH22909" s="81"/>
      <c r="AI22909" s="82"/>
      <c r="AJ22909" s="78"/>
    </row>
    <row r="22910" spans="34:36" x14ac:dyDescent="0.15">
      <c r="AH22910" s="81"/>
      <c r="AI22910" s="82"/>
      <c r="AJ22910" s="78"/>
    </row>
    <row r="22911" spans="34:36" x14ac:dyDescent="0.15">
      <c r="AH22911" s="81"/>
      <c r="AI22911" s="82"/>
      <c r="AJ22911" s="78"/>
    </row>
    <row r="22912" spans="34:36" x14ac:dyDescent="0.15">
      <c r="AH22912" s="81"/>
      <c r="AI22912" s="82"/>
      <c r="AJ22912" s="78"/>
    </row>
    <row r="22913" spans="34:36" x14ac:dyDescent="0.15">
      <c r="AH22913" s="81"/>
      <c r="AI22913" s="82"/>
      <c r="AJ22913" s="78"/>
    </row>
    <row r="22914" spans="34:36" x14ac:dyDescent="0.15">
      <c r="AH22914" s="81"/>
      <c r="AI22914" s="82"/>
      <c r="AJ22914" s="78"/>
    </row>
    <row r="22915" spans="34:36" x14ac:dyDescent="0.15">
      <c r="AH22915" s="81"/>
      <c r="AI22915" s="82"/>
      <c r="AJ22915" s="78"/>
    </row>
    <row r="22916" spans="34:36" x14ac:dyDescent="0.15">
      <c r="AH22916" s="81"/>
      <c r="AI22916" s="82"/>
      <c r="AJ22916" s="78"/>
    </row>
    <row r="22917" spans="34:36" x14ac:dyDescent="0.15">
      <c r="AH22917" s="81"/>
      <c r="AI22917" s="82"/>
      <c r="AJ22917" s="78"/>
    </row>
    <row r="22918" spans="34:36" x14ac:dyDescent="0.15">
      <c r="AH22918" s="81"/>
      <c r="AI22918" s="82"/>
      <c r="AJ22918" s="78"/>
    </row>
    <row r="22919" spans="34:36" x14ac:dyDescent="0.15">
      <c r="AH22919" s="81"/>
      <c r="AI22919" s="82"/>
      <c r="AJ22919" s="78"/>
    </row>
    <row r="22920" spans="34:36" x14ac:dyDescent="0.15">
      <c r="AH22920" s="81"/>
      <c r="AI22920" s="82"/>
      <c r="AJ22920" s="78"/>
    </row>
    <row r="22921" spans="34:36" x14ac:dyDescent="0.15">
      <c r="AH22921" s="81"/>
      <c r="AI22921" s="82"/>
      <c r="AJ22921" s="78"/>
    </row>
    <row r="22922" spans="34:36" x14ac:dyDescent="0.15">
      <c r="AH22922" s="81"/>
      <c r="AI22922" s="82"/>
      <c r="AJ22922" s="78"/>
    </row>
    <row r="22923" spans="34:36" x14ac:dyDescent="0.15">
      <c r="AH22923" s="81"/>
      <c r="AI22923" s="82"/>
      <c r="AJ22923" s="78"/>
    </row>
    <row r="22924" spans="34:36" x14ac:dyDescent="0.15">
      <c r="AH22924" s="81"/>
      <c r="AI22924" s="82"/>
      <c r="AJ22924" s="78"/>
    </row>
    <row r="22925" spans="34:36" x14ac:dyDescent="0.15">
      <c r="AH22925" s="81"/>
      <c r="AI22925" s="82"/>
      <c r="AJ22925" s="78"/>
    </row>
    <row r="22926" spans="34:36" x14ac:dyDescent="0.15">
      <c r="AH22926" s="81"/>
      <c r="AI22926" s="82"/>
      <c r="AJ22926" s="78"/>
    </row>
    <row r="22927" spans="34:36" x14ac:dyDescent="0.15">
      <c r="AH22927" s="81"/>
      <c r="AI22927" s="82"/>
      <c r="AJ22927" s="78"/>
    </row>
    <row r="22928" spans="34:36" x14ac:dyDescent="0.15">
      <c r="AH22928" s="81"/>
      <c r="AI22928" s="82"/>
      <c r="AJ22928" s="78"/>
    </row>
    <row r="22929" spans="34:36" x14ac:dyDescent="0.15">
      <c r="AH22929" s="81"/>
      <c r="AI22929" s="82"/>
      <c r="AJ22929" s="78"/>
    </row>
    <row r="22930" spans="34:36" x14ac:dyDescent="0.15">
      <c r="AH22930" s="81"/>
      <c r="AI22930" s="82"/>
      <c r="AJ22930" s="78"/>
    </row>
    <row r="22931" spans="34:36" x14ac:dyDescent="0.15">
      <c r="AH22931" s="81"/>
      <c r="AI22931" s="82"/>
      <c r="AJ22931" s="78"/>
    </row>
    <row r="22932" spans="34:36" x14ac:dyDescent="0.15">
      <c r="AH22932" s="81"/>
      <c r="AI22932" s="82"/>
      <c r="AJ22932" s="78"/>
    </row>
    <row r="22933" spans="34:36" x14ac:dyDescent="0.15">
      <c r="AH22933" s="81"/>
      <c r="AI22933" s="82"/>
      <c r="AJ22933" s="78"/>
    </row>
    <row r="22934" spans="34:36" x14ac:dyDescent="0.15">
      <c r="AH22934" s="81"/>
      <c r="AI22934" s="82"/>
      <c r="AJ22934" s="78"/>
    </row>
    <row r="22935" spans="34:36" x14ac:dyDescent="0.15">
      <c r="AH22935" s="81"/>
      <c r="AI22935" s="82"/>
      <c r="AJ22935" s="78"/>
    </row>
    <row r="22936" spans="34:36" x14ac:dyDescent="0.15">
      <c r="AH22936" s="81"/>
      <c r="AI22936" s="82"/>
      <c r="AJ22936" s="78"/>
    </row>
    <row r="22937" spans="34:36" x14ac:dyDescent="0.15">
      <c r="AH22937" s="81"/>
      <c r="AI22937" s="82"/>
      <c r="AJ22937" s="78"/>
    </row>
    <row r="22938" spans="34:36" x14ac:dyDescent="0.15">
      <c r="AH22938" s="81"/>
      <c r="AI22938" s="82"/>
      <c r="AJ22938" s="78"/>
    </row>
    <row r="22939" spans="34:36" x14ac:dyDescent="0.15">
      <c r="AH22939" s="81"/>
      <c r="AI22939" s="82"/>
      <c r="AJ22939" s="78"/>
    </row>
    <row r="22940" spans="34:36" x14ac:dyDescent="0.15">
      <c r="AH22940" s="81"/>
      <c r="AI22940" s="82"/>
      <c r="AJ22940" s="78"/>
    </row>
    <row r="22941" spans="34:36" x14ac:dyDescent="0.15">
      <c r="AH22941" s="81"/>
      <c r="AI22941" s="82"/>
      <c r="AJ22941" s="78"/>
    </row>
    <row r="22942" spans="34:36" x14ac:dyDescent="0.15">
      <c r="AH22942" s="81"/>
      <c r="AI22942" s="82"/>
      <c r="AJ22942" s="78"/>
    </row>
    <row r="22943" spans="34:36" x14ac:dyDescent="0.15">
      <c r="AH22943" s="81"/>
      <c r="AI22943" s="82"/>
      <c r="AJ22943" s="78"/>
    </row>
    <row r="22944" spans="34:36" x14ac:dyDescent="0.15">
      <c r="AH22944" s="81"/>
      <c r="AI22944" s="82"/>
      <c r="AJ22944" s="78"/>
    </row>
    <row r="22945" spans="34:36" x14ac:dyDescent="0.15">
      <c r="AH22945" s="81"/>
      <c r="AI22945" s="82"/>
      <c r="AJ22945" s="78"/>
    </row>
    <row r="22946" spans="34:36" x14ac:dyDescent="0.15">
      <c r="AH22946" s="81"/>
      <c r="AI22946" s="82"/>
      <c r="AJ22946" s="78"/>
    </row>
    <row r="22947" spans="34:36" x14ac:dyDescent="0.15">
      <c r="AH22947" s="81"/>
      <c r="AI22947" s="82"/>
      <c r="AJ22947" s="78"/>
    </row>
    <row r="22948" spans="34:36" x14ac:dyDescent="0.15">
      <c r="AH22948" s="81"/>
      <c r="AI22948" s="82"/>
      <c r="AJ22948" s="78"/>
    </row>
    <row r="22949" spans="34:36" x14ac:dyDescent="0.15">
      <c r="AH22949" s="81"/>
      <c r="AI22949" s="82"/>
      <c r="AJ22949" s="78"/>
    </row>
    <row r="22950" spans="34:36" x14ac:dyDescent="0.15">
      <c r="AH22950" s="81"/>
      <c r="AI22950" s="82"/>
      <c r="AJ22950" s="78"/>
    </row>
    <row r="22951" spans="34:36" x14ac:dyDescent="0.15">
      <c r="AH22951" s="81"/>
      <c r="AI22951" s="82"/>
      <c r="AJ22951" s="78"/>
    </row>
    <row r="22952" spans="34:36" x14ac:dyDescent="0.15">
      <c r="AH22952" s="81"/>
      <c r="AI22952" s="82"/>
      <c r="AJ22952" s="78"/>
    </row>
    <row r="22953" spans="34:36" x14ac:dyDescent="0.15">
      <c r="AH22953" s="81"/>
      <c r="AI22953" s="82"/>
      <c r="AJ22953" s="78"/>
    </row>
    <row r="22954" spans="34:36" x14ac:dyDescent="0.15">
      <c r="AH22954" s="81"/>
      <c r="AI22954" s="82"/>
      <c r="AJ22954" s="78"/>
    </row>
    <row r="22955" spans="34:36" x14ac:dyDescent="0.15">
      <c r="AH22955" s="81"/>
      <c r="AI22955" s="82"/>
      <c r="AJ22955" s="78"/>
    </row>
    <row r="22956" spans="34:36" x14ac:dyDescent="0.15">
      <c r="AH22956" s="81"/>
      <c r="AI22956" s="82"/>
      <c r="AJ22956" s="78"/>
    </row>
    <row r="22957" spans="34:36" x14ac:dyDescent="0.15">
      <c r="AH22957" s="81"/>
      <c r="AI22957" s="82"/>
      <c r="AJ22957" s="78"/>
    </row>
    <row r="22958" spans="34:36" x14ac:dyDescent="0.15">
      <c r="AH22958" s="81"/>
      <c r="AI22958" s="82"/>
      <c r="AJ22958" s="78"/>
    </row>
    <row r="22959" spans="34:36" x14ac:dyDescent="0.15">
      <c r="AH22959" s="81"/>
      <c r="AI22959" s="82"/>
      <c r="AJ22959" s="78"/>
    </row>
    <row r="22960" spans="34:36" x14ac:dyDescent="0.15">
      <c r="AH22960" s="81"/>
      <c r="AI22960" s="82"/>
      <c r="AJ22960" s="78"/>
    </row>
    <row r="22961" spans="34:36" x14ac:dyDescent="0.15">
      <c r="AH22961" s="81"/>
      <c r="AI22961" s="82"/>
      <c r="AJ22961" s="78"/>
    </row>
    <row r="22962" spans="34:36" x14ac:dyDescent="0.15">
      <c r="AH22962" s="81"/>
      <c r="AI22962" s="82"/>
      <c r="AJ22962" s="78"/>
    </row>
    <row r="22963" spans="34:36" x14ac:dyDescent="0.15">
      <c r="AH22963" s="81"/>
      <c r="AI22963" s="82"/>
      <c r="AJ22963" s="78"/>
    </row>
    <row r="22964" spans="34:36" x14ac:dyDescent="0.15">
      <c r="AH22964" s="81"/>
      <c r="AI22964" s="82"/>
      <c r="AJ22964" s="78"/>
    </row>
    <row r="22965" spans="34:36" x14ac:dyDescent="0.15">
      <c r="AH22965" s="81"/>
      <c r="AI22965" s="82"/>
      <c r="AJ22965" s="78"/>
    </row>
    <row r="22966" spans="34:36" x14ac:dyDescent="0.15">
      <c r="AH22966" s="81"/>
      <c r="AI22966" s="82"/>
      <c r="AJ22966" s="78"/>
    </row>
    <row r="22967" spans="34:36" x14ac:dyDescent="0.15">
      <c r="AH22967" s="81"/>
      <c r="AI22967" s="82"/>
      <c r="AJ22967" s="78"/>
    </row>
    <row r="22968" spans="34:36" x14ac:dyDescent="0.15">
      <c r="AH22968" s="81"/>
      <c r="AI22968" s="82"/>
      <c r="AJ22968" s="78"/>
    </row>
    <row r="22969" spans="34:36" x14ac:dyDescent="0.15">
      <c r="AH22969" s="81"/>
      <c r="AI22969" s="82"/>
      <c r="AJ22969" s="78"/>
    </row>
    <row r="22970" spans="34:36" x14ac:dyDescent="0.15">
      <c r="AH22970" s="81"/>
      <c r="AI22970" s="82"/>
      <c r="AJ22970" s="78"/>
    </row>
    <row r="22971" spans="34:36" x14ac:dyDescent="0.15">
      <c r="AH22971" s="81"/>
      <c r="AI22971" s="82"/>
      <c r="AJ22971" s="78"/>
    </row>
    <row r="22972" spans="34:36" x14ac:dyDescent="0.15">
      <c r="AH22972" s="81"/>
      <c r="AI22972" s="82"/>
      <c r="AJ22972" s="78"/>
    </row>
    <row r="22973" spans="34:36" x14ac:dyDescent="0.15">
      <c r="AH22973" s="81"/>
      <c r="AI22973" s="82"/>
      <c r="AJ22973" s="78"/>
    </row>
    <row r="22974" spans="34:36" x14ac:dyDescent="0.15">
      <c r="AH22974" s="81"/>
      <c r="AI22974" s="82"/>
      <c r="AJ22974" s="78"/>
    </row>
    <row r="22975" spans="34:36" x14ac:dyDescent="0.15">
      <c r="AH22975" s="81"/>
      <c r="AI22975" s="82"/>
      <c r="AJ22975" s="78"/>
    </row>
    <row r="22976" spans="34:36" x14ac:dyDescent="0.15">
      <c r="AH22976" s="81"/>
      <c r="AI22976" s="82"/>
      <c r="AJ22976" s="78"/>
    </row>
    <row r="22977" spans="34:36" x14ac:dyDescent="0.15">
      <c r="AH22977" s="81"/>
      <c r="AI22977" s="82"/>
      <c r="AJ22977" s="78"/>
    </row>
    <row r="22978" spans="34:36" x14ac:dyDescent="0.15">
      <c r="AH22978" s="81"/>
      <c r="AI22978" s="82"/>
      <c r="AJ22978" s="78"/>
    </row>
    <row r="22979" spans="34:36" x14ac:dyDescent="0.15">
      <c r="AH22979" s="81"/>
      <c r="AI22979" s="82"/>
      <c r="AJ22979" s="78"/>
    </row>
    <row r="22980" spans="34:36" x14ac:dyDescent="0.15">
      <c r="AH22980" s="81"/>
      <c r="AI22980" s="82"/>
      <c r="AJ22980" s="78"/>
    </row>
    <row r="22981" spans="34:36" x14ac:dyDescent="0.15">
      <c r="AH22981" s="81"/>
      <c r="AI22981" s="82"/>
      <c r="AJ22981" s="78"/>
    </row>
    <row r="22982" spans="34:36" x14ac:dyDescent="0.15">
      <c r="AH22982" s="81"/>
      <c r="AI22982" s="82"/>
      <c r="AJ22982" s="78"/>
    </row>
    <row r="22983" spans="34:36" x14ac:dyDescent="0.15">
      <c r="AH22983" s="81"/>
      <c r="AI22983" s="82"/>
      <c r="AJ22983" s="78"/>
    </row>
    <row r="22984" spans="34:36" x14ac:dyDescent="0.15">
      <c r="AH22984" s="81"/>
      <c r="AI22984" s="82"/>
      <c r="AJ22984" s="78"/>
    </row>
    <row r="22985" spans="34:36" x14ac:dyDescent="0.15">
      <c r="AH22985" s="81"/>
      <c r="AI22985" s="82"/>
      <c r="AJ22985" s="78"/>
    </row>
    <row r="22986" spans="34:36" x14ac:dyDescent="0.15">
      <c r="AH22986" s="81"/>
      <c r="AI22986" s="82"/>
      <c r="AJ22986" s="78"/>
    </row>
    <row r="22987" spans="34:36" x14ac:dyDescent="0.15">
      <c r="AH22987" s="81"/>
      <c r="AI22987" s="82"/>
      <c r="AJ22987" s="78"/>
    </row>
    <row r="22988" spans="34:36" x14ac:dyDescent="0.15">
      <c r="AH22988" s="81"/>
      <c r="AI22988" s="82"/>
      <c r="AJ22988" s="78"/>
    </row>
    <row r="22989" spans="34:36" x14ac:dyDescent="0.15">
      <c r="AH22989" s="81"/>
      <c r="AI22989" s="82"/>
      <c r="AJ22989" s="78"/>
    </row>
    <row r="22990" spans="34:36" x14ac:dyDescent="0.15">
      <c r="AH22990" s="81"/>
      <c r="AI22990" s="82"/>
      <c r="AJ22990" s="78"/>
    </row>
    <row r="22991" spans="34:36" x14ac:dyDescent="0.15">
      <c r="AH22991" s="81"/>
      <c r="AI22991" s="82"/>
      <c r="AJ22991" s="78"/>
    </row>
    <row r="22992" spans="34:36" x14ac:dyDescent="0.15">
      <c r="AH22992" s="81"/>
      <c r="AI22992" s="82"/>
      <c r="AJ22992" s="78"/>
    </row>
    <row r="22993" spans="34:36" x14ac:dyDescent="0.15">
      <c r="AH22993" s="81"/>
      <c r="AI22993" s="82"/>
      <c r="AJ22993" s="78"/>
    </row>
    <row r="22994" spans="34:36" x14ac:dyDescent="0.15">
      <c r="AH22994" s="81"/>
      <c r="AI22994" s="82"/>
      <c r="AJ22994" s="78"/>
    </row>
    <row r="22995" spans="34:36" x14ac:dyDescent="0.15">
      <c r="AH22995" s="81"/>
      <c r="AI22995" s="82"/>
      <c r="AJ22995" s="78"/>
    </row>
    <row r="22996" spans="34:36" x14ac:dyDescent="0.15">
      <c r="AH22996" s="81"/>
      <c r="AI22996" s="82"/>
      <c r="AJ22996" s="78"/>
    </row>
    <row r="22997" spans="34:36" x14ac:dyDescent="0.15">
      <c r="AH22997" s="81"/>
      <c r="AI22997" s="82"/>
      <c r="AJ22997" s="78"/>
    </row>
    <row r="22998" spans="34:36" x14ac:dyDescent="0.15">
      <c r="AH22998" s="81"/>
      <c r="AI22998" s="82"/>
      <c r="AJ22998" s="78"/>
    </row>
    <row r="22999" spans="34:36" x14ac:dyDescent="0.15">
      <c r="AH22999" s="81"/>
      <c r="AI22999" s="82"/>
      <c r="AJ22999" s="78"/>
    </row>
    <row r="23000" spans="34:36" x14ac:dyDescent="0.15">
      <c r="AH23000" s="81"/>
      <c r="AI23000" s="82"/>
      <c r="AJ23000" s="78"/>
    </row>
    <row r="23001" spans="34:36" x14ac:dyDescent="0.15">
      <c r="AH23001" s="81"/>
      <c r="AI23001" s="82"/>
      <c r="AJ23001" s="78"/>
    </row>
    <row r="23002" spans="34:36" x14ac:dyDescent="0.15">
      <c r="AH23002" s="81"/>
      <c r="AI23002" s="82"/>
      <c r="AJ23002" s="78"/>
    </row>
    <row r="23003" spans="34:36" x14ac:dyDescent="0.15">
      <c r="AH23003" s="81"/>
      <c r="AI23003" s="82"/>
      <c r="AJ23003" s="78"/>
    </row>
    <row r="23004" spans="34:36" x14ac:dyDescent="0.15">
      <c r="AH23004" s="81"/>
      <c r="AI23004" s="82"/>
      <c r="AJ23004" s="78"/>
    </row>
    <row r="23005" spans="34:36" x14ac:dyDescent="0.15">
      <c r="AH23005" s="81"/>
      <c r="AI23005" s="82"/>
      <c r="AJ23005" s="78"/>
    </row>
    <row r="23006" spans="34:36" x14ac:dyDescent="0.15">
      <c r="AH23006" s="81"/>
      <c r="AI23006" s="82"/>
      <c r="AJ23006" s="78"/>
    </row>
    <row r="23007" spans="34:36" x14ac:dyDescent="0.15">
      <c r="AH23007" s="81"/>
      <c r="AI23007" s="82"/>
      <c r="AJ23007" s="78"/>
    </row>
    <row r="23008" spans="34:36" x14ac:dyDescent="0.15">
      <c r="AH23008" s="81"/>
      <c r="AI23008" s="82"/>
      <c r="AJ23008" s="78"/>
    </row>
    <row r="23009" spans="34:36" x14ac:dyDescent="0.15">
      <c r="AH23009" s="81"/>
      <c r="AI23009" s="82"/>
      <c r="AJ23009" s="78"/>
    </row>
    <row r="23010" spans="34:36" x14ac:dyDescent="0.15">
      <c r="AH23010" s="81"/>
      <c r="AI23010" s="82"/>
      <c r="AJ23010" s="78"/>
    </row>
    <row r="23011" spans="34:36" x14ac:dyDescent="0.15">
      <c r="AH23011" s="81"/>
      <c r="AI23011" s="82"/>
      <c r="AJ23011" s="78"/>
    </row>
    <row r="23012" spans="34:36" x14ac:dyDescent="0.15">
      <c r="AH23012" s="81"/>
      <c r="AI23012" s="82"/>
      <c r="AJ23012" s="78"/>
    </row>
    <row r="23013" spans="34:36" x14ac:dyDescent="0.15">
      <c r="AH23013" s="81"/>
      <c r="AI23013" s="82"/>
      <c r="AJ23013" s="78"/>
    </row>
    <row r="23014" spans="34:36" x14ac:dyDescent="0.15">
      <c r="AH23014" s="81"/>
      <c r="AI23014" s="82"/>
      <c r="AJ23014" s="78"/>
    </row>
    <row r="23015" spans="34:36" x14ac:dyDescent="0.15">
      <c r="AH23015" s="81"/>
      <c r="AI23015" s="82"/>
      <c r="AJ23015" s="78"/>
    </row>
    <row r="23016" spans="34:36" x14ac:dyDescent="0.15">
      <c r="AH23016" s="81"/>
      <c r="AI23016" s="82"/>
      <c r="AJ23016" s="78"/>
    </row>
    <row r="23017" spans="34:36" x14ac:dyDescent="0.15">
      <c r="AH23017" s="81"/>
      <c r="AI23017" s="82"/>
      <c r="AJ23017" s="78"/>
    </row>
    <row r="23018" spans="34:36" x14ac:dyDescent="0.15">
      <c r="AH23018" s="81"/>
      <c r="AI23018" s="82"/>
      <c r="AJ23018" s="78"/>
    </row>
    <row r="23019" spans="34:36" x14ac:dyDescent="0.15">
      <c r="AH23019" s="81"/>
      <c r="AI23019" s="82"/>
      <c r="AJ23019" s="78"/>
    </row>
    <row r="23020" spans="34:36" x14ac:dyDescent="0.15">
      <c r="AH23020" s="81"/>
      <c r="AI23020" s="82"/>
      <c r="AJ23020" s="78"/>
    </row>
    <row r="23021" spans="34:36" x14ac:dyDescent="0.15">
      <c r="AH23021" s="81"/>
      <c r="AI23021" s="82"/>
      <c r="AJ23021" s="78"/>
    </row>
    <row r="23022" spans="34:36" x14ac:dyDescent="0.15">
      <c r="AH23022" s="81"/>
      <c r="AI23022" s="82"/>
      <c r="AJ23022" s="78"/>
    </row>
    <row r="23023" spans="34:36" x14ac:dyDescent="0.15">
      <c r="AH23023" s="81"/>
      <c r="AI23023" s="82"/>
      <c r="AJ23023" s="78"/>
    </row>
    <row r="23024" spans="34:36" x14ac:dyDescent="0.15">
      <c r="AH23024" s="81"/>
      <c r="AI23024" s="82"/>
      <c r="AJ23024" s="78"/>
    </row>
    <row r="23025" spans="34:36" x14ac:dyDescent="0.15">
      <c r="AH23025" s="81"/>
      <c r="AI23025" s="82"/>
      <c r="AJ23025" s="78"/>
    </row>
    <row r="23026" spans="34:36" x14ac:dyDescent="0.15">
      <c r="AH23026" s="81"/>
      <c r="AI23026" s="82"/>
      <c r="AJ23026" s="78"/>
    </row>
    <row r="23027" spans="34:36" x14ac:dyDescent="0.15">
      <c r="AH23027" s="81"/>
      <c r="AI23027" s="82"/>
      <c r="AJ23027" s="78"/>
    </row>
    <row r="23028" spans="34:36" x14ac:dyDescent="0.15">
      <c r="AH23028" s="81"/>
      <c r="AI23028" s="82"/>
      <c r="AJ23028" s="78"/>
    </row>
    <row r="23029" spans="34:36" x14ac:dyDescent="0.15">
      <c r="AH23029" s="81"/>
      <c r="AI23029" s="82"/>
      <c r="AJ23029" s="78"/>
    </row>
    <row r="23030" spans="34:36" x14ac:dyDescent="0.15">
      <c r="AH23030" s="81"/>
      <c r="AI23030" s="82"/>
      <c r="AJ23030" s="78"/>
    </row>
    <row r="23031" spans="34:36" x14ac:dyDescent="0.15">
      <c r="AH23031" s="81"/>
      <c r="AI23031" s="82"/>
      <c r="AJ23031" s="78"/>
    </row>
    <row r="23032" spans="34:36" x14ac:dyDescent="0.15">
      <c r="AH23032" s="81"/>
      <c r="AI23032" s="82"/>
      <c r="AJ23032" s="78"/>
    </row>
    <row r="23033" spans="34:36" x14ac:dyDescent="0.15">
      <c r="AH23033" s="81"/>
      <c r="AI23033" s="82"/>
      <c r="AJ23033" s="78"/>
    </row>
    <row r="23034" spans="34:36" x14ac:dyDescent="0.15">
      <c r="AH23034" s="81"/>
      <c r="AI23034" s="82"/>
      <c r="AJ23034" s="78"/>
    </row>
    <row r="23035" spans="34:36" x14ac:dyDescent="0.15">
      <c r="AH23035" s="81"/>
      <c r="AI23035" s="82"/>
      <c r="AJ23035" s="78"/>
    </row>
    <row r="23036" spans="34:36" x14ac:dyDescent="0.15">
      <c r="AH23036" s="81"/>
      <c r="AI23036" s="82"/>
      <c r="AJ23036" s="78"/>
    </row>
    <row r="23037" spans="34:36" x14ac:dyDescent="0.15">
      <c r="AH23037" s="81"/>
      <c r="AI23037" s="82"/>
      <c r="AJ23037" s="78"/>
    </row>
    <row r="23038" spans="34:36" x14ac:dyDescent="0.15">
      <c r="AH23038" s="81"/>
      <c r="AI23038" s="82"/>
      <c r="AJ23038" s="78"/>
    </row>
    <row r="23039" spans="34:36" x14ac:dyDescent="0.15">
      <c r="AH23039" s="81"/>
      <c r="AI23039" s="82"/>
      <c r="AJ23039" s="78"/>
    </row>
    <row r="23040" spans="34:36" x14ac:dyDescent="0.15">
      <c r="AH23040" s="81"/>
      <c r="AI23040" s="82"/>
      <c r="AJ23040" s="78"/>
    </row>
    <row r="23041" spans="34:36" x14ac:dyDescent="0.15">
      <c r="AH23041" s="81"/>
      <c r="AI23041" s="82"/>
      <c r="AJ23041" s="78"/>
    </row>
    <row r="23042" spans="34:36" x14ac:dyDescent="0.15">
      <c r="AH23042" s="81"/>
      <c r="AI23042" s="82"/>
      <c r="AJ23042" s="78"/>
    </row>
    <row r="23043" spans="34:36" x14ac:dyDescent="0.15">
      <c r="AH23043" s="81"/>
      <c r="AI23043" s="82"/>
      <c r="AJ23043" s="78"/>
    </row>
    <row r="23044" spans="34:36" x14ac:dyDescent="0.15">
      <c r="AH23044" s="81"/>
      <c r="AI23044" s="82"/>
      <c r="AJ23044" s="78"/>
    </row>
    <row r="23045" spans="34:36" x14ac:dyDescent="0.15">
      <c r="AH23045" s="81"/>
      <c r="AI23045" s="82"/>
      <c r="AJ23045" s="78"/>
    </row>
    <row r="23046" spans="34:36" x14ac:dyDescent="0.15">
      <c r="AH23046" s="81"/>
      <c r="AI23046" s="82"/>
      <c r="AJ23046" s="78"/>
    </row>
    <row r="23047" spans="34:36" x14ac:dyDescent="0.15">
      <c r="AH23047" s="81"/>
      <c r="AI23047" s="82"/>
      <c r="AJ23047" s="78"/>
    </row>
    <row r="23048" spans="34:36" x14ac:dyDescent="0.15">
      <c r="AH23048" s="81"/>
      <c r="AI23048" s="82"/>
      <c r="AJ23048" s="78"/>
    </row>
    <row r="23049" spans="34:36" x14ac:dyDescent="0.15">
      <c r="AH23049" s="81"/>
      <c r="AI23049" s="82"/>
      <c r="AJ23049" s="78"/>
    </row>
    <row r="23050" spans="34:36" x14ac:dyDescent="0.15">
      <c r="AH23050" s="81"/>
      <c r="AI23050" s="82"/>
      <c r="AJ23050" s="78"/>
    </row>
    <row r="23051" spans="34:36" x14ac:dyDescent="0.15">
      <c r="AH23051" s="81"/>
      <c r="AI23051" s="82"/>
      <c r="AJ23051" s="78"/>
    </row>
    <row r="23052" spans="34:36" x14ac:dyDescent="0.15">
      <c r="AH23052" s="81"/>
      <c r="AI23052" s="82"/>
      <c r="AJ23052" s="78"/>
    </row>
    <row r="23053" spans="34:36" x14ac:dyDescent="0.15">
      <c r="AH23053" s="81"/>
      <c r="AI23053" s="82"/>
      <c r="AJ23053" s="78"/>
    </row>
    <row r="23054" spans="34:36" x14ac:dyDescent="0.15">
      <c r="AH23054" s="81"/>
      <c r="AI23054" s="82"/>
      <c r="AJ23054" s="78"/>
    </row>
    <row r="23055" spans="34:36" x14ac:dyDescent="0.15">
      <c r="AH23055" s="81"/>
      <c r="AI23055" s="82"/>
      <c r="AJ23055" s="78"/>
    </row>
    <row r="23056" spans="34:36" x14ac:dyDescent="0.15">
      <c r="AH23056" s="81"/>
      <c r="AI23056" s="82"/>
      <c r="AJ23056" s="78"/>
    </row>
    <row r="23057" spans="34:36" x14ac:dyDescent="0.15">
      <c r="AH23057" s="81"/>
      <c r="AI23057" s="82"/>
      <c r="AJ23057" s="78"/>
    </row>
    <row r="23058" spans="34:36" x14ac:dyDescent="0.15">
      <c r="AH23058" s="81"/>
      <c r="AI23058" s="82"/>
      <c r="AJ23058" s="78"/>
    </row>
    <row r="23059" spans="34:36" x14ac:dyDescent="0.15">
      <c r="AH23059" s="81"/>
      <c r="AI23059" s="82"/>
      <c r="AJ23059" s="78"/>
    </row>
    <row r="23060" spans="34:36" x14ac:dyDescent="0.15">
      <c r="AH23060" s="81"/>
      <c r="AI23060" s="82"/>
      <c r="AJ23060" s="78"/>
    </row>
    <row r="23061" spans="34:36" x14ac:dyDescent="0.15">
      <c r="AH23061" s="81"/>
      <c r="AI23061" s="82"/>
      <c r="AJ23061" s="78"/>
    </row>
    <row r="23062" spans="34:36" x14ac:dyDescent="0.15">
      <c r="AH23062" s="81"/>
      <c r="AI23062" s="82"/>
      <c r="AJ23062" s="78"/>
    </row>
    <row r="23063" spans="34:36" x14ac:dyDescent="0.15">
      <c r="AH23063" s="81"/>
      <c r="AI23063" s="82"/>
      <c r="AJ23063" s="78"/>
    </row>
    <row r="23064" spans="34:36" x14ac:dyDescent="0.15">
      <c r="AH23064" s="81"/>
      <c r="AI23064" s="82"/>
      <c r="AJ23064" s="78"/>
    </row>
    <row r="23065" spans="34:36" x14ac:dyDescent="0.15">
      <c r="AH23065" s="81"/>
      <c r="AI23065" s="82"/>
      <c r="AJ23065" s="78"/>
    </row>
    <row r="23066" spans="34:36" x14ac:dyDescent="0.15">
      <c r="AH23066" s="81"/>
      <c r="AI23066" s="82"/>
      <c r="AJ23066" s="78"/>
    </row>
    <row r="23067" spans="34:36" x14ac:dyDescent="0.15">
      <c r="AH23067" s="81"/>
      <c r="AI23067" s="82"/>
      <c r="AJ23067" s="78"/>
    </row>
    <row r="23068" spans="34:36" x14ac:dyDescent="0.15">
      <c r="AH23068" s="81"/>
      <c r="AI23068" s="82"/>
      <c r="AJ23068" s="78"/>
    </row>
    <row r="23069" spans="34:36" x14ac:dyDescent="0.15">
      <c r="AH23069" s="81"/>
      <c r="AI23069" s="82"/>
      <c r="AJ23069" s="78"/>
    </row>
    <row r="23070" spans="34:36" x14ac:dyDescent="0.15">
      <c r="AH23070" s="81"/>
      <c r="AI23070" s="82"/>
      <c r="AJ23070" s="78"/>
    </row>
    <row r="23071" spans="34:36" x14ac:dyDescent="0.15">
      <c r="AH23071" s="81"/>
      <c r="AI23071" s="82"/>
      <c r="AJ23071" s="78"/>
    </row>
    <row r="23072" spans="34:36" x14ac:dyDescent="0.15">
      <c r="AH23072" s="81"/>
      <c r="AI23072" s="82"/>
      <c r="AJ23072" s="78"/>
    </row>
    <row r="23073" spans="34:36" x14ac:dyDescent="0.15">
      <c r="AH23073" s="81"/>
      <c r="AI23073" s="82"/>
      <c r="AJ23073" s="78"/>
    </row>
    <row r="23074" spans="34:36" x14ac:dyDescent="0.15">
      <c r="AH23074" s="81"/>
      <c r="AI23074" s="82"/>
      <c r="AJ23074" s="78"/>
    </row>
    <row r="23075" spans="34:36" x14ac:dyDescent="0.15">
      <c r="AH23075" s="81"/>
      <c r="AI23075" s="82"/>
      <c r="AJ23075" s="78"/>
    </row>
    <row r="23076" spans="34:36" x14ac:dyDescent="0.15">
      <c r="AH23076" s="81"/>
      <c r="AI23076" s="82"/>
      <c r="AJ23076" s="78"/>
    </row>
    <row r="23077" spans="34:36" x14ac:dyDescent="0.15">
      <c r="AH23077" s="81"/>
      <c r="AI23077" s="82"/>
      <c r="AJ23077" s="78"/>
    </row>
    <row r="23078" spans="34:36" x14ac:dyDescent="0.15">
      <c r="AH23078" s="81"/>
      <c r="AI23078" s="82"/>
      <c r="AJ23078" s="78"/>
    </row>
    <row r="23079" spans="34:36" x14ac:dyDescent="0.15">
      <c r="AH23079" s="81"/>
      <c r="AI23079" s="82"/>
      <c r="AJ23079" s="78"/>
    </row>
    <row r="23080" spans="34:36" x14ac:dyDescent="0.15">
      <c r="AH23080" s="81"/>
      <c r="AI23080" s="82"/>
      <c r="AJ23080" s="78"/>
    </row>
    <row r="23081" spans="34:36" x14ac:dyDescent="0.15">
      <c r="AH23081" s="81"/>
      <c r="AI23081" s="82"/>
      <c r="AJ23081" s="78"/>
    </row>
    <row r="23082" spans="34:36" x14ac:dyDescent="0.15">
      <c r="AH23082" s="81"/>
      <c r="AI23082" s="82"/>
      <c r="AJ23082" s="78"/>
    </row>
    <row r="23083" spans="34:36" x14ac:dyDescent="0.15">
      <c r="AH23083" s="81"/>
      <c r="AI23083" s="82"/>
      <c r="AJ23083" s="78"/>
    </row>
    <row r="23084" spans="34:36" x14ac:dyDescent="0.15">
      <c r="AH23084" s="81"/>
      <c r="AI23084" s="82"/>
      <c r="AJ23084" s="78"/>
    </row>
    <row r="23085" spans="34:36" x14ac:dyDescent="0.15">
      <c r="AH23085" s="81"/>
      <c r="AI23085" s="82"/>
      <c r="AJ23085" s="78"/>
    </row>
    <row r="23086" spans="34:36" x14ac:dyDescent="0.15">
      <c r="AH23086" s="81"/>
      <c r="AI23086" s="82"/>
      <c r="AJ23086" s="78"/>
    </row>
    <row r="23087" spans="34:36" x14ac:dyDescent="0.15">
      <c r="AH23087" s="81"/>
      <c r="AI23087" s="82"/>
      <c r="AJ23087" s="78"/>
    </row>
    <row r="23088" spans="34:36" x14ac:dyDescent="0.15">
      <c r="AH23088" s="81"/>
      <c r="AI23088" s="82"/>
      <c r="AJ23088" s="78"/>
    </row>
    <row r="23089" spans="34:36" x14ac:dyDescent="0.15">
      <c r="AH23089" s="81"/>
      <c r="AI23089" s="82"/>
      <c r="AJ23089" s="78"/>
    </row>
    <row r="23090" spans="34:36" x14ac:dyDescent="0.15">
      <c r="AH23090" s="81"/>
      <c r="AI23090" s="82"/>
      <c r="AJ23090" s="78"/>
    </row>
    <row r="23091" spans="34:36" x14ac:dyDescent="0.15">
      <c r="AH23091" s="81"/>
      <c r="AI23091" s="82"/>
      <c r="AJ23091" s="78"/>
    </row>
    <row r="23092" spans="34:36" x14ac:dyDescent="0.15">
      <c r="AH23092" s="81"/>
      <c r="AI23092" s="82"/>
      <c r="AJ23092" s="78"/>
    </row>
    <row r="23093" spans="34:36" x14ac:dyDescent="0.15">
      <c r="AH23093" s="81"/>
      <c r="AI23093" s="82"/>
      <c r="AJ23093" s="78"/>
    </row>
    <row r="23094" spans="34:36" x14ac:dyDescent="0.15">
      <c r="AH23094" s="81"/>
      <c r="AI23094" s="82"/>
      <c r="AJ23094" s="78"/>
    </row>
    <row r="23095" spans="34:36" x14ac:dyDescent="0.15">
      <c r="AH23095" s="81"/>
      <c r="AI23095" s="82"/>
      <c r="AJ23095" s="78"/>
    </row>
    <row r="23096" spans="34:36" x14ac:dyDescent="0.15">
      <c r="AH23096" s="81"/>
      <c r="AI23096" s="82"/>
      <c r="AJ23096" s="78"/>
    </row>
    <row r="23097" spans="34:36" x14ac:dyDescent="0.15">
      <c r="AH23097" s="81"/>
      <c r="AI23097" s="82"/>
      <c r="AJ23097" s="78"/>
    </row>
    <row r="23098" spans="34:36" x14ac:dyDescent="0.15">
      <c r="AH23098" s="81"/>
      <c r="AI23098" s="82"/>
      <c r="AJ23098" s="78"/>
    </row>
    <row r="23099" spans="34:36" x14ac:dyDescent="0.15">
      <c r="AH23099" s="81"/>
      <c r="AI23099" s="82"/>
      <c r="AJ23099" s="78"/>
    </row>
    <row r="23100" spans="34:36" x14ac:dyDescent="0.15">
      <c r="AH23100" s="81"/>
      <c r="AI23100" s="82"/>
      <c r="AJ23100" s="78"/>
    </row>
    <row r="23101" spans="34:36" x14ac:dyDescent="0.15">
      <c r="AH23101" s="81"/>
      <c r="AI23101" s="82"/>
      <c r="AJ23101" s="78"/>
    </row>
    <row r="23102" spans="34:36" x14ac:dyDescent="0.15">
      <c r="AH23102" s="81"/>
      <c r="AI23102" s="82"/>
      <c r="AJ23102" s="78"/>
    </row>
    <row r="23103" spans="34:36" x14ac:dyDescent="0.15">
      <c r="AH23103" s="81"/>
      <c r="AI23103" s="82"/>
      <c r="AJ23103" s="78"/>
    </row>
    <row r="23104" spans="34:36" x14ac:dyDescent="0.15">
      <c r="AH23104" s="81"/>
      <c r="AI23104" s="82"/>
      <c r="AJ23104" s="78"/>
    </row>
    <row r="23105" spans="34:36" x14ac:dyDescent="0.15">
      <c r="AH23105" s="81"/>
      <c r="AI23105" s="82"/>
      <c r="AJ23105" s="78"/>
    </row>
    <row r="23106" spans="34:36" x14ac:dyDescent="0.15">
      <c r="AH23106" s="81"/>
      <c r="AI23106" s="82"/>
      <c r="AJ23106" s="78"/>
    </row>
    <row r="23107" spans="34:36" x14ac:dyDescent="0.15">
      <c r="AH23107" s="81"/>
      <c r="AI23107" s="82"/>
      <c r="AJ23107" s="78"/>
    </row>
    <row r="23108" spans="34:36" x14ac:dyDescent="0.15">
      <c r="AH23108" s="81"/>
      <c r="AI23108" s="82"/>
      <c r="AJ23108" s="78"/>
    </row>
    <row r="23109" spans="34:36" x14ac:dyDescent="0.15">
      <c r="AH23109" s="81"/>
      <c r="AI23109" s="82"/>
      <c r="AJ23109" s="78"/>
    </row>
    <row r="23110" spans="34:36" x14ac:dyDescent="0.15">
      <c r="AH23110" s="81"/>
      <c r="AI23110" s="82"/>
      <c r="AJ23110" s="78"/>
    </row>
    <row r="23111" spans="34:36" x14ac:dyDescent="0.15">
      <c r="AH23111" s="81"/>
      <c r="AI23111" s="82"/>
      <c r="AJ23111" s="78"/>
    </row>
    <row r="23112" spans="34:36" x14ac:dyDescent="0.15">
      <c r="AH23112" s="81"/>
      <c r="AI23112" s="82"/>
      <c r="AJ23112" s="78"/>
    </row>
    <row r="23113" spans="34:36" x14ac:dyDescent="0.15">
      <c r="AH23113" s="81"/>
      <c r="AI23113" s="82"/>
      <c r="AJ23113" s="78"/>
    </row>
    <row r="23114" spans="34:36" x14ac:dyDescent="0.15">
      <c r="AH23114" s="81"/>
      <c r="AI23114" s="82"/>
      <c r="AJ23114" s="78"/>
    </row>
    <row r="23115" spans="34:36" x14ac:dyDescent="0.15">
      <c r="AH23115" s="81"/>
      <c r="AI23115" s="82"/>
      <c r="AJ23115" s="78"/>
    </row>
    <row r="23116" spans="34:36" x14ac:dyDescent="0.15">
      <c r="AH23116" s="81"/>
      <c r="AI23116" s="82"/>
      <c r="AJ23116" s="78"/>
    </row>
    <row r="23117" spans="34:36" x14ac:dyDescent="0.15">
      <c r="AH23117" s="81"/>
      <c r="AI23117" s="82"/>
      <c r="AJ23117" s="78"/>
    </row>
    <row r="23118" spans="34:36" x14ac:dyDescent="0.15">
      <c r="AH23118" s="81"/>
      <c r="AI23118" s="82"/>
      <c r="AJ23118" s="78"/>
    </row>
    <row r="23119" spans="34:36" x14ac:dyDescent="0.15">
      <c r="AH23119" s="81"/>
      <c r="AI23119" s="82"/>
      <c r="AJ23119" s="78"/>
    </row>
    <row r="23120" spans="34:36" x14ac:dyDescent="0.15">
      <c r="AH23120" s="81"/>
      <c r="AI23120" s="82"/>
      <c r="AJ23120" s="78"/>
    </row>
    <row r="23121" spans="34:36" x14ac:dyDescent="0.15">
      <c r="AH23121" s="81"/>
      <c r="AI23121" s="82"/>
      <c r="AJ23121" s="78"/>
    </row>
    <row r="23122" spans="34:36" x14ac:dyDescent="0.15">
      <c r="AH23122" s="81"/>
      <c r="AI23122" s="82"/>
      <c r="AJ23122" s="78"/>
    </row>
    <row r="23123" spans="34:36" x14ac:dyDescent="0.15">
      <c r="AH23123" s="81"/>
      <c r="AI23123" s="82"/>
      <c r="AJ23123" s="78"/>
    </row>
    <row r="23124" spans="34:36" x14ac:dyDescent="0.15">
      <c r="AH23124" s="81"/>
      <c r="AI23124" s="82"/>
      <c r="AJ23124" s="78"/>
    </row>
    <row r="23125" spans="34:36" x14ac:dyDescent="0.15">
      <c r="AH23125" s="81"/>
      <c r="AI23125" s="82"/>
      <c r="AJ23125" s="78"/>
    </row>
    <row r="23126" spans="34:36" x14ac:dyDescent="0.15">
      <c r="AH23126" s="81"/>
      <c r="AI23126" s="82"/>
      <c r="AJ23126" s="78"/>
    </row>
    <row r="23127" spans="34:36" x14ac:dyDescent="0.15">
      <c r="AH23127" s="81"/>
      <c r="AI23127" s="82"/>
      <c r="AJ23127" s="78"/>
    </row>
    <row r="23128" spans="34:36" x14ac:dyDescent="0.15">
      <c r="AH23128" s="81"/>
      <c r="AI23128" s="82"/>
      <c r="AJ23128" s="78"/>
    </row>
    <row r="23129" spans="34:36" x14ac:dyDescent="0.15">
      <c r="AH23129" s="81"/>
      <c r="AI23129" s="82"/>
      <c r="AJ23129" s="78"/>
    </row>
    <row r="23130" spans="34:36" x14ac:dyDescent="0.15">
      <c r="AH23130" s="81"/>
      <c r="AI23130" s="82"/>
      <c r="AJ23130" s="78"/>
    </row>
    <row r="23131" spans="34:36" x14ac:dyDescent="0.15">
      <c r="AH23131" s="81"/>
      <c r="AI23131" s="82"/>
      <c r="AJ23131" s="78"/>
    </row>
    <row r="23132" spans="34:36" x14ac:dyDescent="0.15">
      <c r="AH23132" s="81"/>
      <c r="AI23132" s="82"/>
      <c r="AJ23132" s="78"/>
    </row>
    <row r="23133" spans="34:36" x14ac:dyDescent="0.15">
      <c r="AH23133" s="81"/>
      <c r="AI23133" s="82"/>
      <c r="AJ23133" s="78"/>
    </row>
    <row r="23134" spans="34:36" x14ac:dyDescent="0.15">
      <c r="AH23134" s="81"/>
      <c r="AI23134" s="82"/>
      <c r="AJ23134" s="78"/>
    </row>
    <row r="23135" spans="34:36" x14ac:dyDescent="0.15">
      <c r="AH23135" s="81"/>
      <c r="AI23135" s="82"/>
      <c r="AJ23135" s="78"/>
    </row>
    <row r="23136" spans="34:36" x14ac:dyDescent="0.15">
      <c r="AH23136" s="81"/>
      <c r="AI23136" s="82"/>
      <c r="AJ23136" s="78"/>
    </row>
    <row r="23137" spans="34:36" x14ac:dyDescent="0.15">
      <c r="AH23137" s="81"/>
      <c r="AI23137" s="82"/>
      <c r="AJ23137" s="78"/>
    </row>
    <row r="23138" spans="34:36" x14ac:dyDescent="0.15">
      <c r="AH23138" s="81"/>
      <c r="AI23138" s="82"/>
      <c r="AJ23138" s="78"/>
    </row>
    <row r="23139" spans="34:36" x14ac:dyDescent="0.15">
      <c r="AH23139" s="81"/>
      <c r="AI23139" s="82"/>
      <c r="AJ23139" s="78"/>
    </row>
    <row r="23140" spans="34:36" x14ac:dyDescent="0.15">
      <c r="AH23140" s="81"/>
      <c r="AI23140" s="82"/>
      <c r="AJ23140" s="78"/>
    </row>
    <row r="23141" spans="34:36" x14ac:dyDescent="0.15">
      <c r="AH23141" s="81"/>
      <c r="AI23141" s="82"/>
      <c r="AJ23141" s="78"/>
    </row>
    <row r="23142" spans="34:36" x14ac:dyDescent="0.15">
      <c r="AH23142" s="81"/>
      <c r="AI23142" s="82"/>
      <c r="AJ23142" s="78"/>
    </row>
    <row r="23143" spans="34:36" x14ac:dyDescent="0.15">
      <c r="AH23143" s="81"/>
      <c r="AI23143" s="82"/>
      <c r="AJ23143" s="78"/>
    </row>
    <row r="23144" spans="34:36" x14ac:dyDescent="0.15">
      <c r="AH23144" s="81"/>
      <c r="AI23144" s="82"/>
      <c r="AJ23144" s="78"/>
    </row>
    <row r="23145" spans="34:36" x14ac:dyDescent="0.15">
      <c r="AH23145" s="81"/>
      <c r="AI23145" s="82"/>
      <c r="AJ23145" s="78"/>
    </row>
    <row r="23146" spans="34:36" x14ac:dyDescent="0.15">
      <c r="AH23146" s="81"/>
      <c r="AI23146" s="82"/>
      <c r="AJ23146" s="78"/>
    </row>
    <row r="23147" spans="34:36" x14ac:dyDescent="0.15">
      <c r="AH23147" s="81"/>
      <c r="AI23147" s="82"/>
      <c r="AJ23147" s="78"/>
    </row>
    <row r="23148" spans="34:36" x14ac:dyDescent="0.15">
      <c r="AH23148" s="81"/>
      <c r="AI23148" s="82"/>
      <c r="AJ23148" s="78"/>
    </row>
    <row r="23149" spans="34:36" x14ac:dyDescent="0.15">
      <c r="AH23149" s="81"/>
      <c r="AI23149" s="82"/>
      <c r="AJ23149" s="78"/>
    </row>
    <row r="23150" spans="34:36" x14ac:dyDescent="0.15">
      <c r="AH23150" s="81"/>
      <c r="AI23150" s="82"/>
      <c r="AJ23150" s="78"/>
    </row>
    <row r="23151" spans="34:36" x14ac:dyDescent="0.15">
      <c r="AH23151" s="81"/>
      <c r="AI23151" s="82"/>
      <c r="AJ23151" s="78"/>
    </row>
    <row r="23152" spans="34:36" x14ac:dyDescent="0.15">
      <c r="AH23152" s="81"/>
      <c r="AI23152" s="82"/>
      <c r="AJ23152" s="78"/>
    </row>
    <row r="23153" spans="34:36" x14ac:dyDescent="0.15">
      <c r="AH23153" s="81"/>
      <c r="AI23153" s="82"/>
      <c r="AJ23153" s="78"/>
    </row>
    <row r="23154" spans="34:36" x14ac:dyDescent="0.15">
      <c r="AH23154" s="81"/>
      <c r="AI23154" s="82"/>
      <c r="AJ23154" s="78"/>
    </row>
    <row r="23155" spans="34:36" x14ac:dyDescent="0.15">
      <c r="AH23155" s="81"/>
      <c r="AI23155" s="82"/>
      <c r="AJ23155" s="78"/>
    </row>
    <row r="23156" spans="34:36" x14ac:dyDescent="0.15">
      <c r="AH23156" s="81"/>
      <c r="AI23156" s="82"/>
      <c r="AJ23156" s="78"/>
    </row>
    <row r="23157" spans="34:36" x14ac:dyDescent="0.15">
      <c r="AH23157" s="81"/>
      <c r="AI23157" s="82"/>
      <c r="AJ23157" s="78"/>
    </row>
    <row r="23158" spans="34:36" x14ac:dyDescent="0.15">
      <c r="AH23158" s="81"/>
      <c r="AI23158" s="82"/>
      <c r="AJ23158" s="78"/>
    </row>
    <row r="23159" spans="34:36" x14ac:dyDescent="0.15">
      <c r="AH23159" s="81"/>
      <c r="AI23159" s="82"/>
      <c r="AJ23159" s="78"/>
    </row>
    <row r="23160" spans="34:36" x14ac:dyDescent="0.15">
      <c r="AH23160" s="81"/>
      <c r="AI23160" s="82"/>
      <c r="AJ23160" s="78"/>
    </row>
    <row r="23161" spans="34:36" x14ac:dyDescent="0.15">
      <c r="AH23161" s="81"/>
      <c r="AI23161" s="82"/>
      <c r="AJ23161" s="78"/>
    </row>
    <row r="23162" spans="34:36" x14ac:dyDescent="0.15">
      <c r="AH23162" s="81"/>
      <c r="AI23162" s="82"/>
      <c r="AJ23162" s="78"/>
    </row>
    <row r="23163" spans="34:36" x14ac:dyDescent="0.15">
      <c r="AH23163" s="81"/>
      <c r="AI23163" s="82"/>
      <c r="AJ23163" s="78"/>
    </row>
    <row r="23164" spans="34:36" x14ac:dyDescent="0.15">
      <c r="AH23164" s="81"/>
      <c r="AI23164" s="82"/>
      <c r="AJ23164" s="78"/>
    </row>
    <row r="23165" spans="34:36" x14ac:dyDescent="0.15">
      <c r="AH23165" s="81"/>
      <c r="AI23165" s="82"/>
      <c r="AJ23165" s="78"/>
    </row>
    <row r="23166" spans="34:36" x14ac:dyDescent="0.15">
      <c r="AH23166" s="81"/>
      <c r="AI23166" s="82"/>
      <c r="AJ23166" s="78"/>
    </row>
    <row r="23167" spans="34:36" x14ac:dyDescent="0.15">
      <c r="AH23167" s="81"/>
      <c r="AI23167" s="82"/>
      <c r="AJ23167" s="78"/>
    </row>
    <row r="23168" spans="34:36" x14ac:dyDescent="0.15">
      <c r="AH23168" s="81"/>
      <c r="AI23168" s="82"/>
      <c r="AJ23168" s="78"/>
    </row>
    <row r="23169" spans="34:36" x14ac:dyDescent="0.15">
      <c r="AH23169" s="81"/>
      <c r="AI23169" s="82"/>
      <c r="AJ23169" s="78"/>
    </row>
    <row r="23170" spans="34:36" x14ac:dyDescent="0.15">
      <c r="AH23170" s="81"/>
      <c r="AI23170" s="82"/>
      <c r="AJ23170" s="78"/>
    </row>
    <row r="23171" spans="34:36" x14ac:dyDescent="0.15">
      <c r="AH23171" s="81"/>
      <c r="AI23171" s="82"/>
      <c r="AJ23171" s="78"/>
    </row>
    <row r="23172" spans="34:36" x14ac:dyDescent="0.15">
      <c r="AH23172" s="81"/>
      <c r="AI23172" s="82"/>
      <c r="AJ23172" s="78"/>
    </row>
    <row r="23173" spans="34:36" x14ac:dyDescent="0.15">
      <c r="AH23173" s="81"/>
      <c r="AI23173" s="82"/>
      <c r="AJ23173" s="78"/>
    </row>
    <row r="23174" spans="34:36" x14ac:dyDescent="0.15">
      <c r="AH23174" s="81"/>
      <c r="AI23174" s="82"/>
      <c r="AJ23174" s="78"/>
    </row>
    <row r="23175" spans="34:36" x14ac:dyDescent="0.15">
      <c r="AH23175" s="81"/>
      <c r="AI23175" s="82"/>
      <c r="AJ23175" s="78"/>
    </row>
    <row r="23176" spans="34:36" x14ac:dyDescent="0.15">
      <c r="AH23176" s="81"/>
      <c r="AI23176" s="82"/>
      <c r="AJ23176" s="78"/>
    </row>
    <row r="23177" spans="34:36" x14ac:dyDescent="0.15">
      <c r="AH23177" s="81"/>
      <c r="AI23177" s="82"/>
      <c r="AJ23177" s="78"/>
    </row>
    <row r="23178" spans="34:36" x14ac:dyDescent="0.15">
      <c r="AH23178" s="81"/>
      <c r="AI23178" s="82"/>
      <c r="AJ23178" s="78"/>
    </row>
    <row r="23179" spans="34:36" x14ac:dyDescent="0.15">
      <c r="AH23179" s="81"/>
      <c r="AI23179" s="82"/>
      <c r="AJ23179" s="78"/>
    </row>
    <row r="23180" spans="34:36" x14ac:dyDescent="0.15">
      <c r="AH23180" s="81"/>
      <c r="AI23180" s="82"/>
      <c r="AJ23180" s="78"/>
    </row>
    <row r="23181" spans="34:36" x14ac:dyDescent="0.15">
      <c r="AH23181" s="81"/>
      <c r="AI23181" s="82"/>
      <c r="AJ23181" s="78"/>
    </row>
    <row r="23182" spans="34:36" x14ac:dyDescent="0.15">
      <c r="AH23182" s="81"/>
      <c r="AI23182" s="82"/>
      <c r="AJ23182" s="78"/>
    </row>
    <row r="23183" spans="34:36" x14ac:dyDescent="0.15">
      <c r="AH23183" s="81"/>
      <c r="AI23183" s="82"/>
      <c r="AJ23183" s="78"/>
    </row>
    <row r="23184" spans="34:36" x14ac:dyDescent="0.15">
      <c r="AH23184" s="81"/>
      <c r="AI23184" s="82"/>
      <c r="AJ23184" s="78"/>
    </row>
    <row r="23185" spans="34:36" x14ac:dyDescent="0.15">
      <c r="AH23185" s="81"/>
      <c r="AI23185" s="82"/>
      <c r="AJ23185" s="78"/>
    </row>
    <row r="23186" spans="34:36" x14ac:dyDescent="0.15">
      <c r="AH23186" s="81"/>
      <c r="AI23186" s="82"/>
      <c r="AJ23186" s="78"/>
    </row>
    <row r="23187" spans="34:36" x14ac:dyDescent="0.15">
      <c r="AH23187" s="81"/>
      <c r="AI23187" s="82"/>
      <c r="AJ23187" s="78"/>
    </row>
    <row r="23188" spans="34:36" x14ac:dyDescent="0.15">
      <c r="AH23188" s="81"/>
      <c r="AI23188" s="82"/>
      <c r="AJ23188" s="78"/>
    </row>
    <row r="23189" spans="34:36" x14ac:dyDescent="0.15">
      <c r="AH23189" s="81"/>
      <c r="AI23189" s="82"/>
      <c r="AJ23189" s="78"/>
    </row>
    <row r="23190" spans="34:36" x14ac:dyDescent="0.15">
      <c r="AH23190" s="81"/>
      <c r="AI23190" s="82"/>
      <c r="AJ23190" s="78"/>
    </row>
    <row r="23191" spans="34:36" x14ac:dyDescent="0.15">
      <c r="AH23191" s="81"/>
      <c r="AI23191" s="82"/>
      <c r="AJ23191" s="78"/>
    </row>
    <row r="23192" spans="34:36" x14ac:dyDescent="0.15">
      <c r="AH23192" s="81"/>
      <c r="AI23192" s="82"/>
      <c r="AJ23192" s="78"/>
    </row>
    <row r="23193" spans="34:36" x14ac:dyDescent="0.15">
      <c r="AH23193" s="81"/>
      <c r="AI23193" s="82"/>
      <c r="AJ23193" s="78"/>
    </row>
    <row r="23194" spans="34:36" x14ac:dyDescent="0.15">
      <c r="AH23194" s="81"/>
      <c r="AI23194" s="82"/>
      <c r="AJ23194" s="78"/>
    </row>
    <row r="23195" spans="34:36" x14ac:dyDescent="0.15">
      <c r="AH23195" s="81"/>
      <c r="AI23195" s="82"/>
      <c r="AJ23195" s="78"/>
    </row>
    <row r="23196" spans="34:36" x14ac:dyDescent="0.15">
      <c r="AH23196" s="81"/>
      <c r="AI23196" s="82"/>
      <c r="AJ23196" s="78"/>
    </row>
    <row r="23197" spans="34:36" x14ac:dyDescent="0.15">
      <c r="AH23197" s="81"/>
      <c r="AI23197" s="82"/>
      <c r="AJ23197" s="78"/>
    </row>
    <row r="23198" spans="34:36" x14ac:dyDescent="0.15">
      <c r="AH23198" s="81"/>
      <c r="AI23198" s="82"/>
      <c r="AJ23198" s="78"/>
    </row>
    <row r="23199" spans="34:36" x14ac:dyDescent="0.15">
      <c r="AH23199" s="81"/>
      <c r="AI23199" s="82"/>
      <c r="AJ23199" s="78"/>
    </row>
    <row r="23200" spans="34:36" x14ac:dyDescent="0.15">
      <c r="AH23200" s="81"/>
      <c r="AI23200" s="82"/>
      <c r="AJ23200" s="78"/>
    </row>
    <row r="23201" spans="34:36" x14ac:dyDescent="0.15">
      <c r="AH23201" s="81"/>
      <c r="AI23201" s="82"/>
      <c r="AJ23201" s="78"/>
    </row>
    <row r="23202" spans="34:36" x14ac:dyDescent="0.15">
      <c r="AH23202" s="81"/>
      <c r="AI23202" s="82"/>
      <c r="AJ23202" s="78"/>
    </row>
    <row r="23203" spans="34:36" x14ac:dyDescent="0.15">
      <c r="AH23203" s="81"/>
      <c r="AI23203" s="82"/>
      <c r="AJ23203" s="78"/>
    </row>
    <row r="23204" spans="34:36" x14ac:dyDescent="0.15">
      <c r="AH23204" s="81"/>
      <c r="AI23204" s="82"/>
      <c r="AJ23204" s="78"/>
    </row>
    <row r="23205" spans="34:36" x14ac:dyDescent="0.15">
      <c r="AH23205" s="81"/>
      <c r="AI23205" s="82"/>
      <c r="AJ23205" s="78"/>
    </row>
    <row r="23206" spans="34:36" x14ac:dyDescent="0.15">
      <c r="AH23206" s="81"/>
      <c r="AI23206" s="82"/>
      <c r="AJ23206" s="78"/>
    </row>
    <row r="23207" spans="34:36" x14ac:dyDescent="0.15">
      <c r="AH23207" s="81"/>
      <c r="AI23207" s="82"/>
      <c r="AJ23207" s="78"/>
    </row>
    <row r="23208" spans="34:36" x14ac:dyDescent="0.15">
      <c r="AH23208" s="81"/>
      <c r="AI23208" s="82"/>
      <c r="AJ23208" s="78"/>
    </row>
    <row r="23209" spans="34:36" x14ac:dyDescent="0.15">
      <c r="AH23209" s="81"/>
      <c r="AI23209" s="82"/>
      <c r="AJ23209" s="78"/>
    </row>
    <row r="23210" spans="34:36" x14ac:dyDescent="0.15">
      <c r="AH23210" s="81"/>
      <c r="AI23210" s="82"/>
      <c r="AJ23210" s="78"/>
    </row>
    <row r="23211" spans="34:36" x14ac:dyDescent="0.15">
      <c r="AH23211" s="81"/>
      <c r="AI23211" s="82"/>
      <c r="AJ23211" s="78"/>
    </row>
    <row r="23212" spans="34:36" x14ac:dyDescent="0.15">
      <c r="AH23212" s="81"/>
      <c r="AI23212" s="82"/>
      <c r="AJ23212" s="78"/>
    </row>
    <row r="23213" spans="34:36" x14ac:dyDescent="0.15">
      <c r="AH23213" s="81"/>
      <c r="AI23213" s="82"/>
      <c r="AJ23213" s="78"/>
    </row>
    <row r="23214" spans="34:36" x14ac:dyDescent="0.15">
      <c r="AH23214" s="81"/>
      <c r="AI23214" s="82"/>
      <c r="AJ23214" s="78"/>
    </row>
    <row r="23215" spans="34:36" x14ac:dyDescent="0.15">
      <c r="AH23215" s="81"/>
      <c r="AI23215" s="82"/>
      <c r="AJ23215" s="78"/>
    </row>
    <row r="23216" spans="34:36" x14ac:dyDescent="0.15">
      <c r="AH23216" s="81"/>
      <c r="AI23216" s="82"/>
      <c r="AJ23216" s="78"/>
    </row>
    <row r="23217" spans="34:36" x14ac:dyDescent="0.15">
      <c r="AH23217" s="81"/>
      <c r="AI23217" s="82"/>
      <c r="AJ23217" s="78"/>
    </row>
    <row r="23218" spans="34:36" x14ac:dyDescent="0.15">
      <c r="AH23218" s="81"/>
      <c r="AI23218" s="82"/>
      <c r="AJ23218" s="78"/>
    </row>
    <row r="23219" spans="34:36" x14ac:dyDescent="0.15">
      <c r="AH23219" s="81"/>
      <c r="AI23219" s="82"/>
      <c r="AJ23219" s="78"/>
    </row>
    <row r="23220" spans="34:36" x14ac:dyDescent="0.15">
      <c r="AH23220" s="81"/>
      <c r="AI23220" s="82"/>
      <c r="AJ23220" s="78"/>
    </row>
    <row r="23221" spans="34:36" x14ac:dyDescent="0.15">
      <c r="AH23221" s="81"/>
      <c r="AI23221" s="82"/>
      <c r="AJ23221" s="78"/>
    </row>
    <row r="23222" spans="34:36" x14ac:dyDescent="0.15">
      <c r="AH23222" s="81"/>
      <c r="AI23222" s="82"/>
      <c r="AJ23222" s="78"/>
    </row>
    <row r="23223" spans="34:36" x14ac:dyDescent="0.15">
      <c r="AH23223" s="81"/>
      <c r="AI23223" s="82"/>
      <c r="AJ23223" s="78"/>
    </row>
    <row r="23224" spans="34:36" x14ac:dyDescent="0.15">
      <c r="AH23224" s="81"/>
      <c r="AI23224" s="82"/>
      <c r="AJ23224" s="78"/>
    </row>
    <row r="23225" spans="34:36" x14ac:dyDescent="0.15">
      <c r="AH23225" s="81"/>
      <c r="AI23225" s="82"/>
      <c r="AJ23225" s="78"/>
    </row>
    <row r="23226" spans="34:36" x14ac:dyDescent="0.15">
      <c r="AH23226" s="81"/>
      <c r="AI23226" s="82"/>
      <c r="AJ23226" s="78"/>
    </row>
    <row r="23227" spans="34:36" x14ac:dyDescent="0.15">
      <c r="AH23227" s="81"/>
      <c r="AI23227" s="82"/>
      <c r="AJ23227" s="78"/>
    </row>
    <row r="23228" spans="34:36" x14ac:dyDescent="0.15">
      <c r="AH23228" s="81"/>
      <c r="AI23228" s="82"/>
      <c r="AJ23228" s="78"/>
    </row>
    <row r="23229" spans="34:36" x14ac:dyDescent="0.15">
      <c r="AH23229" s="81"/>
      <c r="AI23229" s="82"/>
      <c r="AJ23229" s="78"/>
    </row>
    <row r="23230" spans="34:36" x14ac:dyDescent="0.15">
      <c r="AH23230" s="81"/>
      <c r="AI23230" s="82"/>
      <c r="AJ23230" s="78"/>
    </row>
    <row r="23231" spans="34:36" x14ac:dyDescent="0.15">
      <c r="AH23231" s="81"/>
      <c r="AI23231" s="82"/>
      <c r="AJ23231" s="78"/>
    </row>
    <row r="23232" spans="34:36" x14ac:dyDescent="0.15">
      <c r="AH23232" s="81"/>
      <c r="AI23232" s="82"/>
      <c r="AJ23232" s="78"/>
    </row>
    <row r="23233" spans="34:36" x14ac:dyDescent="0.15">
      <c r="AH23233" s="81"/>
      <c r="AI23233" s="82"/>
      <c r="AJ23233" s="78"/>
    </row>
    <row r="23234" spans="34:36" x14ac:dyDescent="0.15">
      <c r="AH23234" s="81"/>
      <c r="AI23234" s="82"/>
      <c r="AJ23234" s="78"/>
    </row>
    <row r="23235" spans="34:36" x14ac:dyDescent="0.15">
      <c r="AH23235" s="81"/>
      <c r="AI23235" s="82"/>
      <c r="AJ23235" s="78"/>
    </row>
    <row r="23236" spans="34:36" x14ac:dyDescent="0.15">
      <c r="AH23236" s="81"/>
      <c r="AI23236" s="82"/>
      <c r="AJ23236" s="78"/>
    </row>
    <row r="23237" spans="34:36" x14ac:dyDescent="0.15">
      <c r="AH23237" s="81"/>
      <c r="AI23237" s="82"/>
      <c r="AJ23237" s="78"/>
    </row>
    <row r="23238" spans="34:36" x14ac:dyDescent="0.15">
      <c r="AH23238" s="81"/>
      <c r="AI23238" s="82"/>
      <c r="AJ23238" s="78"/>
    </row>
    <row r="23239" spans="34:36" x14ac:dyDescent="0.15">
      <c r="AH23239" s="81"/>
      <c r="AI23239" s="82"/>
      <c r="AJ23239" s="78"/>
    </row>
    <row r="23240" spans="34:36" x14ac:dyDescent="0.15">
      <c r="AH23240" s="81"/>
      <c r="AI23240" s="82"/>
      <c r="AJ23240" s="78"/>
    </row>
    <row r="23241" spans="34:36" x14ac:dyDescent="0.15">
      <c r="AH23241" s="81"/>
      <c r="AI23241" s="82"/>
      <c r="AJ23241" s="78"/>
    </row>
    <row r="23242" spans="34:36" x14ac:dyDescent="0.15">
      <c r="AH23242" s="81"/>
      <c r="AI23242" s="82"/>
      <c r="AJ23242" s="78"/>
    </row>
    <row r="23243" spans="34:36" x14ac:dyDescent="0.15">
      <c r="AH23243" s="81"/>
      <c r="AI23243" s="82"/>
      <c r="AJ23243" s="78"/>
    </row>
    <row r="23244" spans="34:36" x14ac:dyDescent="0.15">
      <c r="AH23244" s="81"/>
      <c r="AI23244" s="82"/>
      <c r="AJ23244" s="78"/>
    </row>
    <row r="23245" spans="34:36" x14ac:dyDescent="0.15">
      <c r="AH23245" s="81"/>
      <c r="AI23245" s="82"/>
      <c r="AJ23245" s="78"/>
    </row>
    <row r="23246" spans="34:36" x14ac:dyDescent="0.15">
      <c r="AH23246" s="81"/>
      <c r="AI23246" s="82"/>
      <c r="AJ23246" s="78"/>
    </row>
    <row r="23247" spans="34:36" x14ac:dyDescent="0.15">
      <c r="AH23247" s="81"/>
      <c r="AI23247" s="82"/>
      <c r="AJ23247" s="78"/>
    </row>
    <row r="23248" spans="34:36" x14ac:dyDescent="0.15">
      <c r="AH23248" s="81"/>
      <c r="AI23248" s="82"/>
      <c r="AJ23248" s="78"/>
    </row>
    <row r="23249" spans="34:36" x14ac:dyDescent="0.15">
      <c r="AH23249" s="81"/>
      <c r="AI23249" s="82"/>
      <c r="AJ23249" s="78"/>
    </row>
    <row r="23250" spans="34:36" x14ac:dyDescent="0.15">
      <c r="AH23250" s="81"/>
      <c r="AI23250" s="82"/>
      <c r="AJ23250" s="78"/>
    </row>
    <row r="23251" spans="34:36" x14ac:dyDescent="0.15">
      <c r="AH23251" s="81"/>
      <c r="AI23251" s="82"/>
      <c r="AJ23251" s="78"/>
    </row>
    <row r="23252" spans="34:36" x14ac:dyDescent="0.15">
      <c r="AH23252" s="81"/>
      <c r="AI23252" s="82"/>
      <c r="AJ23252" s="78"/>
    </row>
    <row r="23253" spans="34:36" x14ac:dyDescent="0.15">
      <c r="AH23253" s="81"/>
      <c r="AI23253" s="82"/>
      <c r="AJ23253" s="78"/>
    </row>
    <row r="23254" spans="34:36" x14ac:dyDescent="0.15">
      <c r="AH23254" s="81"/>
      <c r="AI23254" s="82"/>
      <c r="AJ23254" s="78"/>
    </row>
    <row r="23255" spans="34:36" x14ac:dyDescent="0.15">
      <c r="AH23255" s="81"/>
      <c r="AI23255" s="82"/>
      <c r="AJ23255" s="78"/>
    </row>
    <row r="23256" spans="34:36" x14ac:dyDescent="0.15">
      <c r="AH23256" s="81"/>
      <c r="AI23256" s="82"/>
      <c r="AJ23256" s="78"/>
    </row>
    <row r="23257" spans="34:36" x14ac:dyDescent="0.15">
      <c r="AH23257" s="81"/>
      <c r="AI23257" s="82"/>
      <c r="AJ23257" s="78"/>
    </row>
    <row r="23258" spans="34:36" x14ac:dyDescent="0.15">
      <c r="AH23258" s="81"/>
      <c r="AI23258" s="82"/>
      <c r="AJ23258" s="78"/>
    </row>
    <row r="23259" spans="34:36" x14ac:dyDescent="0.15">
      <c r="AH23259" s="81"/>
      <c r="AI23259" s="82"/>
      <c r="AJ23259" s="78"/>
    </row>
    <row r="23260" spans="34:36" x14ac:dyDescent="0.15">
      <c r="AH23260" s="81"/>
      <c r="AI23260" s="82"/>
      <c r="AJ23260" s="78"/>
    </row>
    <row r="23261" spans="34:36" x14ac:dyDescent="0.15">
      <c r="AH23261" s="81"/>
      <c r="AI23261" s="82"/>
      <c r="AJ23261" s="78"/>
    </row>
    <row r="23262" spans="34:36" x14ac:dyDescent="0.15">
      <c r="AH23262" s="81"/>
      <c r="AI23262" s="82"/>
      <c r="AJ23262" s="78"/>
    </row>
    <row r="23263" spans="34:36" x14ac:dyDescent="0.15">
      <c r="AH23263" s="81"/>
      <c r="AI23263" s="82"/>
      <c r="AJ23263" s="78"/>
    </row>
    <row r="23264" spans="34:36" x14ac:dyDescent="0.15">
      <c r="AH23264" s="81"/>
      <c r="AI23264" s="82"/>
      <c r="AJ23264" s="78"/>
    </row>
    <row r="23265" spans="34:36" x14ac:dyDescent="0.15">
      <c r="AH23265" s="81"/>
      <c r="AI23265" s="82"/>
      <c r="AJ23265" s="78"/>
    </row>
    <row r="23266" spans="34:36" x14ac:dyDescent="0.15">
      <c r="AH23266" s="81"/>
      <c r="AI23266" s="82"/>
      <c r="AJ23266" s="78"/>
    </row>
    <row r="23267" spans="34:36" x14ac:dyDescent="0.15">
      <c r="AH23267" s="81"/>
      <c r="AI23267" s="82"/>
      <c r="AJ23267" s="78"/>
    </row>
    <row r="23268" spans="34:36" x14ac:dyDescent="0.15">
      <c r="AH23268" s="81"/>
      <c r="AI23268" s="82"/>
      <c r="AJ23268" s="78"/>
    </row>
    <row r="23269" spans="34:36" x14ac:dyDescent="0.15">
      <c r="AH23269" s="81"/>
      <c r="AI23269" s="82"/>
      <c r="AJ23269" s="78"/>
    </row>
    <row r="23270" spans="34:36" x14ac:dyDescent="0.15">
      <c r="AH23270" s="81"/>
      <c r="AI23270" s="82"/>
      <c r="AJ23270" s="78"/>
    </row>
    <row r="23271" spans="34:36" x14ac:dyDescent="0.15">
      <c r="AH23271" s="81"/>
      <c r="AI23271" s="82"/>
      <c r="AJ23271" s="78"/>
    </row>
    <row r="23272" spans="34:36" x14ac:dyDescent="0.15">
      <c r="AH23272" s="81"/>
      <c r="AI23272" s="82"/>
      <c r="AJ23272" s="78"/>
    </row>
    <row r="23273" spans="34:36" x14ac:dyDescent="0.15">
      <c r="AH23273" s="81"/>
      <c r="AI23273" s="82"/>
      <c r="AJ23273" s="78"/>
    </row>
    <row r="23274" spans="34:36" x14ac:dyDescent="0.15">
      <c r="AH23274" s="81"/>
      <c r="AI23274" s="82"/>
      <c r="AJ23274" s="78"/>
    </row>
    <row r="23275" spans="34:36" x14ac:dyDescent="0.15">
      <c r="AH23275" s="81"/>
      <c r="AI23275" s="82"/>
      <c r="AJ23275" s="78"/>
    </row>
    <row r="23276" spans="34:36" x14ac:dyDescent="0.15">
      <c r="AH23276" s="81"/>
      <c r="AI23276" s="82"/>
      <c r="AJ23276" s="78"/>
    </row>
    <row r="23277" spans="34:36" x14ac:dyDescent="0.15">
      <c r="AH23277" s="81"/>
      <c r="AI23277" s="82"/>
      <c r="AJ23277" s="78"/>
    </row>
    <row r="23278" spans="34:36" x14ac:dyDescent="0.15">
      <c r="AH23278" s="81"/>
      <c r="AI23278" s="82"/>
      <c r="AJ23278" s="78"/>
    </row>
    <row r="23279" spans="34:36" x14ac:dyDescent="0.15">
      <c r="AH23279" s="81"/>
      <c r="AI23279" s="82"/>
      <c r="AJ23279" s="78"/>
    </row>
    <row r="23280" spans="34:36" x14ac:dyDescent="0.15">
      <c r="AH23280" s="81"/>
      <c r="AI23280" s="82"/>
      <c r="AJ23280" s="78"/>
    </row>
    <row r="23281" spans="34:36" x14ac:dyDescent="0.15">
      <c r="AH23281" s="81"/>
      <c r="AI23281" s="82"/>
      <c r="AJ23281" s="78"/>
    </row>
    <row r="23282" spans="34:36" x14ac:dyDescent="0.15">
      <c r="AH23282" s="81"/>
      <c r="AI23282" s="82"/>
      <c r="AJ23282" s="78"/>
    </row>
    <row r="23283" spans="34:36" x14ac:dyDescent="0.15">
      <c r="AH23283" s="81"/>
      <c r="AI23283" s="82"/>
      <c r="AJ23283" s="78"/>
    </row>
    <row r="23284" spans="34:36" x14ac:dyDescent="0.15">
      <c r="AH23284" s="81"/>
      <c r="AI23284" s="82"/>
      <c r="AJ23284" s="78"/>
    </row>
    <row r="23285" spans="34:36" x14ac:dyDescent="0.15">
      <c r="AH23285" s="81"/>
      <c r="AI23285" s="82"/>
      <c r="AJ23285" s="78"/>
    </row>
    <row r="23286" spans="34:36" x14ac:dyDescent="0.15">
      <c r="AH23286" s="81"/>
      <c r="AI23286" s="82"/>
      <c r="AJ23286" s="78"/>
    </row>
    <row r="23287" spans="34:36" x14ac:dyDescent="0.15">
      <c r="AH23287" s="81"/>
      <c r="AI23287" s="82"/>
      <c r="AJ23287" s="78"/>
    </row>
    <row r="23288" spans="34:36" x14ac:dyDescent="0.15">
      <c r="AH23288" s="81"/>
      <c r="AI23288" s="82"/>
      <c r="AJ23288" s="78"/>
    </row>
    <row r="23289" spans="34:36" x14ac:dyDescent="0.15">
      <c r="AH23289" s="81"/>
      <c r="AI23289" s="82"/>
      <c r="AJ23289" s="78"/>
    </row>
    <row r="23290" spans="34:36" x14ac:dyDescent="0.15">
      <c r="AH23290" s="81"/>
      <c r="AI23290" s="82"/>
      <c r="AJ23290" s="78"/>
    </row>
    <row r="23291" spans="34:36" x14ac:dyDescent="0.15">
      <c r="AI23291" s="37"/>
    </row>
  </sheetData>
  <autoFilter ref="AH1:AH23291"/>
  <sortState ref="C187:L197">
    <sortCondition ref="J187"/>
  </sortState>
  <mergeCells count="194">
    <mergeCell ref="AA4:AB4"/>
    <mergeCell ref="AA22:AC23"/>
    <mergeCell ref="AA45:AC45"/>
    <mergeCell ref="AA46:AB46"/>
    <mergeCell ref="U3:V3"/>
    <mergeCell ref="C172:E172"/>
    <mergeCell ref="F172:H172"/>
    <mergeCell ref="I172:K172"/>
    <mergeCell ref="L172:N172"/>
    <mergeCell ref="O172:Q172"/>
    <mergeCell ref="R172:T172"/>
    <mergeCell ref="A85:K85"/>
    <mergeCell ref="AA65:AC66"/>
    <mergeCell ref="A130:B131"/>
    <mergeCell ref="A173:B173"/>
    <mergeCell ref="U22:W23"/>
    <mergeCell ref="U65:W66"/>
    <mergeCell ref="A129:K129"/>
    <mergeCell ref="R24:S24"/>
    <mergeCell ref="T24:T25"/>
    <mergeCell ref="R45:S45"/>
    <mergeCell ref="R67:S67"/>
    <mergeCell ref="A150:K150"/>
    <mergeCell ref="I132:J132"/>
    <mergeCell ref="R130:T131"/>
    <mergeCell ref="L130:N131"/>
    <mergeCell ref="O130:Q131"/>
    <mergeCell ref="O45:P45"/>
    <mergeCell ref="O110:P110"/>
    <mergeCell ref="L110:M110"/>
    <mergeCell ref="A42:K42"/>
    <mergeCell ref="A64:K64"/>
    <mergeCell ref="AD1:AF1"/>
    <mergeCell ref="A1:B2"/>
    <mergeCell ref="A22:B23"/>
    <mergeCell ref="A43:B44"/>
    <mergeCell ref="O1:Q2"/>
    <mergeCell ref="O22:Q23"/>
    <mergeCell ref="F65:H66"/>
    <mergeCell ref="F108:H109"/>
    <mergeCell ref="I108:K109"/>
    <mergeCell ref="L65:N66"/>
    <mergeCell ref="L86:N87"/>
    <mergeCell ref="I88:J88"/>
    <mergeCell ref="U88:V88"/>
    <mergeCell ref="L45:M45"/>
    <mergeCell ref="O65:Q66"/>
    <mergeCell ref="O86:Q87"/>
    <mergeCell ref="A21:K21"/>
    <mergeCell ref="K24:K25"/>
    <mergeCell ref="I65:K66"/>
    <mergeCell ref="A107:K107"/>
    <mergeCell ref="A65:B66"/>
    <mergeCell ref="A86:B87"/>
    <mergeCell ref="A108:B109"/>
    <mergeCell ref="AA3:AC3"/>
    <mergeCell ref="AJ1:AJ3"/>
    <mergeCell ref="AJ21:AJ24"/>
    <mergeCell ref="AJ42:AJ45"/>
    <mergeCell ref="AJ64:AJ67"/>
    <mergeCell ref="AJ85:AJ88"/>
    <mergeCell ref="AJ107:AJ110"/>
    <mergeCell ref="AJ129:AJ132"/>
    <mergeCell ref="AH68:AI68"/>
    <mergeCell ref="AH89:AI89"/>
    <mergeCell ref="AH111:AI111"/>
    <mergeCell ref="AH1:AI1"/>
    <mergeCell ref="AH4:AI4"/>
    <mergeCell ref="AH21:AI21"/>
    <mergeCell ref="AH129:AI129"/>
    <mergeCell ref="AH25:AI25"/>
    <mergeCell ref="AH46:AI46"/>
    <mergeCell ref="AJ150:AJ153"/>
    <mergeCell ref="AH150:AI150"/>
    <mergeCell ref="AH42:AI42"/>
    <mergeCell ref="AH64:AI64"/>
    <mergeCell ref="AH85:AI85"/>
    <mergeCell ref="AH107:AI107"/>
    <mergeCell ref="AH154:AI154"/>
    <mergeCell ref="A171:K171"/>
    <mergeCell ref="C151:E152"/>
    <mergeCell ref="F151:H152"/>
    <mergeCell ref="I151:K152"/>
    <mergeCell ref="R153:S153"/>
    <mergeCell ref="X151:Z152"/>
    <mergeCell ref="A151:B152"/>
    <mergeCell ref="L151:N152"/>
    <mergeCell ref="O151:Q152"/>
    <mergeCell ref="U153:V153"/>
    <mergeCell ref="AG151:AG154"/>
    <mergeCell ref="AG155:AG156"/>
    <mergeCell ref="AG157:AG170"/>
    <mergeCell ref="I45:J45"/>
    <mergeCell ref="AH133:AI133"/>
    <mergeCell ref="U115:V121"/>
    <mergeCell ref="U110:V110"/>
    <mergeCell ref="C173:E173"/>
    <mergeCell ref="F173:H173"/>
    <mergeCell ref="I173:K173"/>
    <mergeCell ref="L173:N173"/>
    <mergeCell ref="O173:Q173"/>
    <mergeCell ref="A172:B172"/>
    <mergeCell ref="U172:W172"/>
    <mergeCell ref="U173:W173"/>
    <mergeCell ref="AG173:AJ173"/>
    <mergeCell ref="X172:Z172"/>
    <mergeCell ref="X173:Z173"/>
    <mergeCell ref="R173:T173"/>
    <mergeCell ref="R110:S110"/>
    <mergeCell ref="AD172:AF172"/>
    <mergeCell ref="U132:V132"/>
    <mergeCell ref="AA89:AB89"/>
    <mergeCell ref="AA110:AC110"/>
    <mergeCell ref="AA111:AB111"/>
    <mergeCell ref="AA130:AC131"/>
    <mergeCell ref="AA151:AC152"/>
    <mergeCell ref="AH172:AI172"/>
    <mergeCell ref="AG134:AG135"/>
    <mergeCell ref="AG136:AG149"/>
    <mergeCell ref="X3:Y3"/>
    <mergeCell ref="Z3:Z4"/>
    <mergeCell ref="X22:Z23"/>
    <mergeCell ref="X43:Z44"/>
    <mergeCell ref="S64:AF64"/>
    <mergeCell ref="T42:AF42"/>
    <mergeCell ref="X65:Z66"/>
    <mergeCell ref="X130:Z131"/>
    <mergeCell ref="X88:Y88"/>
    <mergeCell ref="X110:Y110"/>
    <mergeCell ref="AF21:AG21"/>
    <mergeCell ref="AG8:AG20"/>
    <mergeCell ref="AG65:AG68"/>
    <mergeCell ref="AG69:AG70"/>
    <mergeCell ref="AG71:AG84"/>
    <mergeCell ref="AG90:AG91"/>
    <mergeCell ref="AA88:AC88"/>
    <mergeCell ref="AG92:AG106"/>
    <mergeCell ref="AG112:AG113"/>
    <mergeCell ref="AG108:AG111"/>
    <mergeCell ref="AG114:AG128"/>
    <mergeCell ref="AG130:AG133"/>
    <mergeCell ref="P88:S88"/>
    <mergeCell ref="R103:S103"/>
    <mergeCell ref="A180:E181"/>
    <mergeCell ref="F180:K181"/>
    <mergeCell ref="L180:Q181"/>
    <mergeCell ref="R180:W181"/>
    <mergeCell ref="X180:AC181"/>
    <mergeCell ref="AD180:AJ181"/>
    <mergeCell ref="U174:V174"/>
    <mergeCell ref="A175:B175"/>
    <mergeCell ref="A174:B174"/>
    <mergeCell ref="C175:Z175"/>
    <mergeCell ref="AA175:AC175"/>
    <mergeCell ref="X174:Y174"/>
    <mergeCell ref="C174:D174"/>
    <mergeCell ref="F174:G174"/>
    <mergeCell ref="I174:J174"/>
    <mergeCell ref="L174:M174"/>
    <mergeCell ref="R174:S174"/>
    <mergeCell ref="O174:P174"/>
    <mergeCell ref="A182:AJ182"/>
    <mergeCell ref="AL1:AL170"/>
    <mergeCell ref="AK1:AK2"/>
    <mergeCell ref="AK21:AK22"/>
    <mergeCell ref="AK42:AK43"/>
    <mergeCell ref="AK64:AK65"/>
    <mergeCell ref="AK85:AK86"/>
    <mergeCell ref="AK107:AK108"/>
    <mergeCell ref="AK129:AK130"/>
    <mergeCell ref="AK150:AK151"/>
    <mergeCell ref="AK171:AL182"/>
    <mergeCell ref="AG49:AG63"/>
    <mergeCell ref="AG47:AG48"/>
    <mergeCell ref="AG26:AG27"/>
    <mergeCell ref="AG28:AG41"/>
    <mergeCell ref="AG22:AG25"/>
    <mergeCell ref="AG2:AG5"/>
    <mergeCell ref="AG6:AG7"/>
    <mergeCell ref="AA172:AC172"/>
    <mergeCell ref="AA173:AC173"/>
    <mergeCell ref="AA174:AB174"/>
    <mergeCell ref="AD174:AJ175"/>
    <mergeCell ref="AD173:AF173"/>
    <mergeCell ref="A176:AJ179"/>
    <mergeCell ref="C198:L198"/>
    <mergeCell ref="K185:M185"/>
    <mergeCell ref="C212:O212"/>
    <mergeCell ref="AH216:AI216"/>
    <mergeCell ref="C213:F216"/>
    <mergeCell ref="J213:M216"/>
    <mergeCell ref="AH200:AL211"/>
    <mergeCell ref="AH212:AL215"/>
    <mergeCell ref="C185:J185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2017-08-29T16:59:02Z</dcterms:modified>
</cp:coreProperties>
</file>